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24226"/>
  <bookViews>
    <workbookView xWindow="0" yWindow="0" windowWidth="28800" windowHeight="12495" activeTab="6"/>
  </bookViews>
  <sheets>
    <sheet name="DataTable" sheetId="1" r:id="rId1"/>
    <sheet name="Star schema" sheetId="21" r:id="rId2"/>
    <sheet name="Dim_Mac_Lcn_Data" sheetId="22" r:id="rId3"/>
    <sheet name="Dim_Prod_Data" sheetId="23" r:id="rId4"/>
    <sheet name="Dim_Time_Data" sheetId="24" r:id="rId5"/>
    <sheet name="Fact_Stale_Restock" sheetId="25" r:id="rId6"/>
    <sheet name="Question 1" sheetId="11" r:id="rId7"/>
    <sheet name="1_Data" sheetId="5" r:id="rId8"/>
    <sheet name="Question 2" sheetId="16" r:id="rId9"/>
    <sheet name="2_Data" sheetId="12" r:id="rId10"/>
    <sheet name="Question 3" sheetId="19" r:id="rId11"/>
  </sheets>
  <externalReferences>
    <externalReference r:id="rId12"/>
  </externalReferences>
  <definedNames>
    <definedName name="Query_from_MS_Access_Database" localSheetId="0" hidden="1">DataTable!$A$1:$AG$1327</definedName>
  </definedNames>
  <calcPr calcId="171027"/>
  <pivotCaches>
    <pivotCache cacheId="27" r:id="rId13"/>
    <pivotCache cacheId="28" r:id="rId14"/>
    <pivotCache cacheId="29" r:id="rId15"/>
  </pivotCaches>
</workbook>
</file>

<file path=xl/calcChain.xml><?xml version="1.0" encoding="utf-8"?>
<calcChain xmlns="http://schemas.openxmlformats.org/spreadsheetml/2006/main">
  <c r="A2" i="25" l="1"/>
  <c r="B2" i="25"/>
  <c r="C2" i="25"/>
  <c r="D2" i="25"/>
  <c r="E2" i="25"/>
  <c r="A3" i="25"/>
  <c r="B3" i="25"/>
  <c r="C3" i="25"/>
  <c r="D3" i="25"/>
  <c r="E3" i="25"/>
  <c r="A4" i="25"/>
  <c r="B4" i="25"/>
  <c r="C4" i="25"/>
  <c r="D4" i="25"/>
  <c r="E4" i="25"/>
  <c r="A5" i="25"/>
  <c r="B5" i="25"/>
  <c r="C5" i="25"/>
  <c r="D5" i="25"/>
  <c r="E5" i="25"/>
  <c r="A6" i="25"/>
  <c r="B6" i="25"/>
  <c r="C6" i="25"/>
  <c r="D6" i="25"/>
  <c r="E6" i="25"/>
  <c r="A7" i="25"/>
  <c r="B7" i="25"/>
  <c r="C7" i="25"/>
  <c r="D7" i="25"/>
  <c r="E7" i="25"/>
  <c r="A8" i="25"/>
  <c r="B8" i="25"/>
  <c r="C8" i="25"/>
  <c r="D8" i="25"/>
  <c r="E8" i="25"/>
  <c r="A9" i="25"/>
  <c r="B9" i="25"/>
  <c r="C9" i="25"/>
  <c r="D9" i="25"/>
  <c r="E9" i="25"/>
  <c r="A10" i="25"/>
  <c r="B10" i="25"/>
  <c r="C10" i="25"/>
  <c r="D10" i="25"/>
  <c r="E10" i="25"/>
  <c r="A11" i="25"/>
  <c r="B11" i="25"/>
  <c r="C11" i="25"/>
  <c r="D11" i="25"/>
  <c r="E11" i="25"/>
  <c r="A12" i="25"/>
  <c r="B12" i="25"/>
  <c r="C12" i="25"/>
  <c r="D12" i="25"/>
  <c r="E12" i="25"/>
  <c r="A13" i="25"/>
  <c r="B13" i="25"/>
  <c r="C13" i="25"/>
  <c r="D13" i="25"/>
  <c r="E13" i="25"/>
  <c r="A14" i="25"/>
  <c r="B14" i="25"/>
  <c r="C14" i="25"/>
  <c r="D14" i="25"/>
  <c r="E14" i="25"/>
  <c r="A15" i="25"/>
  <c r="B15" i="25"/>
  <c r="C15" i="25"/>
  <c r="D15" i="25"/>
  <c r="E15" i="25"/>
  <c r="A16" i="25"/>
  <c r="B16" i="25"/>
  <c r="C16" i="25"/>
  <c r="D16" i="25"/>
  <c r="E16" i="25"/>
  <c r="A17" i="25"/>
  <c r="B17" i="25"/>
  <c r="C17" i="25"/>
  <c r="D17" i="25"/>
  <c r="E17" i="25"/>
  <c r="A18" i="25"/>
  <c r="B18" i="25"/>
  <c r="C18" i="25"/>
  <c r="D18" i="25"/>
  <c r="E18" i="25"/>
  <c r="A19" i="25"/>
  <c r="B19" i="25"/>
  <c r="C19" i="25"/>
  <c r="D19" i="25"/>
  <c r="E19" i="25"/>
  <c r="A20" i="25"/>
  <c r="B20" i="25"/>
  <c r="C20" i="25"/>
  <c r="D20" i="25"/>
  <c r="E20" i="25"/>
  <c r="A21" i="25"/>
  <c r="B21" i="25"/>
  <c r="C21" i="25"/>
  <c r="D21" i="25"/>
  <c r="E21" i="25"/>
  <c r="A22" i="25"/>
  <c r="B22" i="25"/>
  <c r="C22" i="25"/>
  <c r="D22" i="25"/>
  <c r="E22" i="25"/>
  <c r="A23" i="25"/>
  <c r="B23" i="25"/>
  <c r="C23" i="25"/>
  <c r="D23" i="25"/>
  <c r="E23" i="25"/>
  <c r="A24" i="25"/>
  <c r="B24" i="25"/>
  <c r="C24" i="25"/>
  <c r="D24" i="25"/>
  <c r="E24" i="25"/>
  <c r="A25" i="25"/>
  <c r="B25" i="25"/>
  <c r="C25" i="25"/>
  <c r="D25" i="25"/>
  <c r="E25" i="25"/>
  <c r="A26" i="25"/>
  <c r="B26" i="25"/>
  <c r="C26" i="25"/>
  <c r="D26" i="25"/>
  <c r="E26" i="25"/>
  <c r="A27" i="25"/>
  <c r="B27" i="25"/>
  <c r="C27" i="25"/>
  <c r="D27" i="25"/>
  <c r="E27" i="25"/>
  <c r="A28" i="25"/>
  <c r="B28" i="25"/>
  <c r="C28" i="25"/>
  <c r="D28" i="25"/>
  <c r="E28" i="25"/>
  <c r="A29" i="25"/>
  <c r="B29" i="25"/>
  <c r="C29" i="25"/>
  <c r="D29" i="25"/>
  <c r="E29" i="25"/>
  <c r="A30" i="25"/>
  <c r="B30" i="25"/>
  <c r="C30" i="25"/>
  <c r="D30" i="25"/>
  <c r="E30" i="25"/>
  <c r="A31" i="25"/>
  <c r="B31" i="25"/>
  <c r="C31" i="25"/>
  <c r="D31" i="25"/>
  <c r="E31" i="25"/>
  <c r="A32" i="25"/>
  <c r="B32" i="25"/>
  <c r="C32" i="25"/>
  <c r="D32" i="25"/>
  <c r="E32" i="25"/>
  <c r="A33" i="25"/>
  <c r="B33" i="25"/>
  <c r="C33" i="25"/>
  <c r="D33" i="25"/>
  <c r="E33" i="25"/>
  <c r="A34" i="25"/>
  <c r="B34" i="25"/>
  <c r="C34" i="25"/>
  <c r="D34" i="25"/>
  <c r="E34" i="25"/>
  <c r="A35" i="25"/>
  <c r="B35" i="25"/>
  <c r="C35" i="25"/>
  <c r="D35" i="25"/>
  <c r="E35" i="25"/>
  <c r="A36" i="25"/>
  <c r="B36" i="25"/>
  <c r="C36" i="25"/>
  <c r="D36" i="25"/>
  <c r="E36" i="25"/>
  <c r="A37" i="25"/>
  <c r="B37" i="25"/>
  <c r="C37" i="25"/>
  <c r="D37" i="25"/>
  <c r="E37" i="25"/>
  <c r="A38" i="25"/>
  <c r="B38" i="25"/>
  <c r="C38" i="25"/>
  <c r="D38" i="25"/>
  <c r="E38" i="25"/>
  <c r="A39" i="25"/>
  <c r="B39" i="25"/>
  <c r="C39" i="25"/>
  <c r="D39" i="25"/>
  <c r="E39" i="25"/>
  <c r="A40" i="25"/>
  <c r="B40" i="25"/>
  <c r="C40" i="25"/>
  <c r="D40" i="25"/>
  <c r="E40" i="25"/>
  <c r="A41" i="25"/>
  <c r="B41" i="25"/>
  <c r="C41" i="25"/>
  <c r="D41" i="25"/>
  <c r="E41" i="25"/>
  <c r="A42" i="25"/>
  <c r="B42" i="25"/>
  <c r="C42" i="25"/>
  <c r="D42" i="25"/>
  <c r="E42" i="25"/>
  <c r="A43" i="25"/>
  <c r="B43" i="25"/>
  <c r="C43" i="25"/>
  <c r="D43" i="25"/>
  <c r="E43" i="25"/>
  <c r="A44" i="25"/>
  <c r="B44" i="25"/>
  <c r="C44" i="25"/>
  <c r="D44" i="25"/>
  <c r="E44" i="25"/>
  <c r="A45" i="25"/>
  <c r="B45" i="25"/>
  <c r="C45" i="25"/>
  <c r="D45" i="25"/>
  <c r="E45" i="25"/>
  <c r="A46" i="25"/>
  <c r="B46" i="25"/>
  <c r="C46" i="25"/>
  <c r="D46" i="25"/>
  <c r="E46" i="25"/>
  <c r="A47" i="25"/>
  <c r="B47" i="25"/>
  <c r="C47" i="25"/>
  <c r="D47" i="25"/>
  <c r="E47" i="25"/>
  <c r="A48" i="25"/>
  <c r="B48" i="25"/>
  <c r="C48" i="25"/>
  <c r="D48" i="25"/>
  <c r="E48" i="25"/>
  <c r="A49" i="25"/>
  <c r="B49" i="25"/>
  <c r="C49" i="25"/>
  <c r="D49" i="25"/>
  <c r="E49" i="25"/>
  <c r="A50" i="25"/>
  <c r="B50" i="25"/>
  <c r="C50" i="25"/>
  <c r="D50" i="25"/>
  <c r="E50" i="25"/>
  <c r="A51" i="25"/>
  <c r="B51" i="25"/>
  <c r="C51" i="25"/>
  <c r="D51" i="25"/>
  <c r="E51" i="25"/>
  <c r="A52" i="25"/>
  <c r="B52" i="25"/>
  <c r="C52" i="25"/>
  <c r="D52" i="25"/>
  <c r="E52" i="25"/>
  <c r="A53" i="25"/>
  <c r="B53" i="25"/>
  <c r="C53" i="25"/>
  <c r="D53" i="25"/>
  <c r="E53" i="25"/>
  <c r="A54" i="25"/>
  <c r="B54" i="25"/>
  <c r="C54" i="25"/>
  <c r="D54" i="25"/>
  <c r="E54" i="25"/>
  <c r="A55" i="25"/>
  <c r="B55" i="25"/>
  <c r="C55" i="25"/>
  <c r="D55" i="25"/>
  <c r="E55" i="25"/>
  <c r="A56" i="25"/>
  <c r="B56" i="25"/>
  <c r="C56" i="25"/>
  <c r="D56" i="25"/>
  <c r="E56" i="25"/>
  <c r="A57" i="25"/>
  <c r="B57" i="25"/>
  <c r="C57" i="25"/>
  <c r="D57" i="25"/>
  <c r="E57" i="25"/>
  <c r="A58" i="25"/>
  <c r="B58" i="25"/>
  <c r="C58" i="25"/>
  <c r="D58" i="25"/>
  <c r="E58" i="25"/>
  <c r="A59" i="25"/>
  <c r="B59" i="25"/>
  <c r="C59" i="25"/>
  <c r="D59" i="25"/>
  <c r="E59" i="25"/>
  <c r="A60" i="25"/>
  <c r="B60" i="25"/>
  <c r="C60" i="25"/>
  <c r="D60" i="25"/>
  <c r="E60" i="25"/>
  <c r="A61" i="25"/>
  <c r="B61" i="25"/>
  <c r="C61" i="25"/>
  <c r="D61" i="25"/>
  <c r="E61" i="25"/>
  <c r="A62" i="25"/>
  <c r="B62" i="25"/>
  <c r="C62" i="25"/>
  <c r="D62" i="25"/>
  <c r="E62" i="25"/>
  <c r="A63" i="25"/>
  <c r="B63" i="25"/>
  <c r="C63" i="25"/>
  <c r="D63" i="25"/>
  <c r="E63" i="25"/>
  <c r="A64" i="25"/>
  <c r="B64" i="25"/>
  <c r="C64" i="25"/>
  <c r="D64" i="25"/>
  <c r="E64" i="25"/>
  <c r="A65" i="25"/>
  <c r="B65" i="25"/>
  <c r="C65" i="25"/>
  <c r="D65" i="25"/>
  <c r="E65" i="25"/>
  <c r="A66" i="25"/>
  <c r="B66" i="25"/>
  <c r="C66" i="25"/>
  <c r="D66" i="25"/>
  <c r="E66" i="25"/>
  <c r="A67" i="25"/>
  <c r="B67" i="25"/>
  <c r="C67" i="25"/>
  <c r="D67" i="25"/>
  <c r="E67" i="25"/>
  <c r="A68" i="25"/>
  <c r="B68" i="25"/>
  <c r="C68" i="25"/>
  <c r="D68" i="25"/>
  <c r="E68" i="25"/>
  <c r="A69" i="25"/>
  <c r="B69" i="25"/>
  <c r="C69" i="25"/>
  <c r="D69" i="25"/>
  <c r="E69" i="25"/>
  <c r="A70" i="25"/>
  <c r="B70" i="25"/>
  <c r="C70" i="25"/>
  <c r="D70" i="25"/>
  <c r="E70" i="25"/>
  <c r="A71" i="25"/>
  <c r="B71" i="25"/>
  <c r="C71" i="25"/>
  <c r="D71" i="25"/>
  <c r="E71" i="25"/>
  <c r="A72" i="25"/>
  <c r="B72" i="25"/>
  <c r="C72" i="25"/>
  <c r="D72" i="25"/>
  <c r="E72" i="25"/>
  <c r="A73" i="25"/>
  <c r="B73" i="25"/>
  <c r="C73" i="25"/>
  <c r="D73" i="25"/>
  <c r="E73" i="25"/>
  <c r="A74" i="25"/>
  <c r="B74" i="25"/>
  <c r="C74" i="25"/>
  <c r="D74" i="25"/>
  <c r="E74" i="25"/>
  <c r="A75" i="25"/>
  <c r="B75" i="25"/>
  <c r="C75" i="25"/>
  <c r="D75" i="25"/>
  <c r="E75" i="25"/>
  <c r="A76" i="25"/>
  <c r="B76" i="25"/>
  <c r="C76" i="25"/>
  <c r="D76" i="25"/>
  <c r="E76" i="25"/>
  <c r="A77" i="25"/>
  <c r="B77" i="25"/>
  <c r="C77" i="25"/>
  <c r="D77" i="25"/>
  <c r="E77" i="25"/>
  <c r="A78" i="25"/>
  <c r="B78" i="25"/>
  <c r="C78" i="25"/>
  <c r="D78" i="25"/>
  <c r="E78" i="25"/>
  <c r="A79" i="25"/>
  <c r="B79" i="25"/>
  <c r="C79" i="25"/>
  <c r="D79" i="25"/>
  <c r="E79" i="25"/>
  <c r="A80" i="25"/>
  <c r="B80" i="25"/>
  <c r="C80" i="25"/>
  <c r="D80" i="25"/>
  <c r="E80" i="25"/>
  <c r="A81" i="25"/>
  <c r="B81" i="25"/>
  <c r="C81" i="25"/>
  <c r="D81" i="25"/>
  <c r="E81" i="25"/>
  <c r="A82" i="25"/>
  <c r="B82" i="25"/>
  <c r="C82" i="25"/>
  <c r="D82" i="25"/>
  <c r="E82" i="25"/>
  <c r="A83" i="25"/>
  <c r="B83" i="25"/>
  <c r="C83" i="25"/>
  <c r="D83" i="25"/>
  <c r="E83" i="25"/>
  <c r="A84" i="25"/>
  <c r="B84" i="25"/>
  <c r="C84" i="25"/>
  <c r="D84" i="25"/>
  <c r="E84" i="25"/>
  <c r="A85" i="25"/>
  <c r="B85" i="25"/>
  <c r="C85" i="25"/>
  <c r="D85" i="25"/>
  <c r="E85" i="25"/>
  <c r="A86" i="25"/>
  <c r="B86" i="25"/>
  <c r="C86" i="25"/>
  <c r="D86" i="25"/>
  <c r="E86" i="25"/>
  <c r="A87" i="25"/>
  <c r="B87" i="25"/>
  <c r="C87" i="25"/>
  <c r="D87" i="25"/>
  <c r="E87" i="25"/>
  <c r="A88" i="25"/>
  <c r="B88" i="25"/>
  <c r="C88" i="25"/>
  <c r="D88" i="25"/>
  <c r="E88" i="25"/>
  <c r="A89" i="25"/>
  <c r="B89" i="25"/>
  <c r="C89" i="25"/>
  <c r="D89" i="25"/>
  <c r="E89" i="25"/>
  <c r="A90" i="25"/>
  <c r="B90" i="25"/>
  <c r="C90" i="25"/>
  <c r="D90" i="25"/>
  <c r="E90" i="25"/>
  <c r="A91" i="25"/>
  <c r="B91" i="25"/>
  <c r="C91" i="25"/>
  <c r="D91" i="25"/>
  <c r="E91" i="25"/>
  <c r="A92" i="25"/>
  <c r="B92" i="25"/>
  <c r="C92" i="25"/>
  <c r="D92" i="25"/>
  <c r="E92" i="25"/>
  <c r="A93" i="25"/>
  <c r="B93" i="25"/>
  <c r="C93" i="25"/>
  <c r="D93" i="25"/>
  <c r="E93" i="25"/>
  <c r="A94" i="25"/>
  <c r="B94" i="25"/>
  <c r="C94" i="25"/>
  <c r="D94" i="25"/>
  <c r="E94" i="25"/>
  <c r="A95" i="25"/>
  <c r="B95" i="25"/>
  <c r="C95" i="25"/>
  <c r="D95" i="25"/>
  <c r="E95" i="25"/>
  <c r="A96" i="25"/>
  <c r="B96" i="25"/>
  <c r="C96" i="25"/>
  <c r="D96" i="25"/>
  <c r="E96" i="25"/>
  <c r="A97" i="25"/>
  <c r="B97" i="25"/>
  <c r="C97" i="25"/>
  <c r="D97" i="25"/>
  <c r="E97" i="25"/>
  <c r="A98" i="25"/>
  <c r="B98" i="25"/>
  <c r="C98" i="25"/>
  <c r="D98" i="25"/>
  <c r="E98" i="25"/>
  <c r="A99" i="25"/>
  <c r="B99" i="25"/>
  <c r="C99" i="25"/>
  <c r="D99" i="25"/>
  <c r="E99" i="25"/>
  <c r="A100" i="25"/>
  <c r="B100" i="25"/>
  <c r="C100" i="25"/>
  <c r="D100" i="25"/>
  <c r="E100" i="25"/>
  <c r="A101" i="25"/>
  <c r="B101" i="25"/>
  <c r="C101" i="25"/>
  <c r="D101" i="25"/>
  <c r="E101" i="25"/>
  <c r="A102" i="25"/>
  <c r="B102" i="25"/>
  <c r="C102" i="25"/>
  <c r="D102" i="25"/>
  <c r="E102" i="25"/>
  <c r="A103" i="25"/>
  <c r="B103" i="25"/>
  <c r="C103" i="25"/>
  <c r="D103" i="25"/>
  <c r="E103" i="25"/>
  <c r="A104" i="25"/>
  <c r="B104" i="25"/>
  <c r="C104" i="25"/>
  <c r="D104" i="25"/>
  <c r="E104" i="25"/>
  <c r="A105" i="25"/>
  <c r="B105" i="25"/>
  <c r="C105" i="25"/>
  <c r="D105" i="25"/>
  <c r="E105" i="25"/>
  <c r="A106" i="25"/>
  <c r="B106" i="25"/>
  <c r="C106" i="25"/>
  <c r="D106" i="25"/>
  <c r="E106" i="25"/>
  <c r="A107" i="25"/>
  <c r="B107" i="25"/>
  <c r="C107" i="25"/>
  <c r="D107" i="25"/>
  <c r="E107" i="25"/>
  <c r="A108" i="25"/>
  <c r="B108" i="25"/>
  <c r="C108" i="25"/>
  <c r="D108" i="25"/>
  <c r="E108" i="25"/>
  <c r="A109" i="25"/>
  <c r="B109" i="25"/>
  <c r="C109" i="25"/>
  <c r="D109" i="25"/>
  <c r="E109" i="25"/>
  <c r="A110" i="25"/>
  <c r="B110" i="25"/>
  <c r="C110" i="25"/>
  <c r="D110" i="25"/>
  <c r="E110" i="25"/>
  <c r="A111" i="25"/>
  <c r="B111" i="25"/>
  <c r="C111" i="25"/>
  <c r="D111" i="25"/>
  <c r="E111" i="25"/>
  <c r="A112" i="25"/>
  <c r="B112" i="25"/>
  <c r="C112" i="25"/>
  <c r="D112" i="25"/>
  <c r="E112" i="25"/>
  <c r="A113" i="25"/>
  <c r="B113" i="25"/>
  <c r="C113" i="25"/>
  <c r="D113" i="25"/>
  <c r="E113" i="25"/>
  <c r="A114" i="25"/>
  <c r="B114" i="25"/>
  <c r="C114" i="25"/>
  <c r="D114" i="25"/>
  <c r="E114" i="25"/>
  <c r="A115" i="25"/>
  <c r="B115" i="25"/>
  <c r="C115" i="25"/>
  <c r="D115" i="25"/>
  <c r="E115" i="25"/>
  <c r="A116" i="25"/>
  <c r="B116" i="25"/>
  <c r="C116" i="25"/>
  <c r="D116" i="25"/>
  <c r="E116" i="25"/>
  <c r="A117" i="25"/>
  <c r="B117" i="25"/>
  <c r="C117" i="25"/>
  <c r="D117" i="25"/>
  <c r="E117" i="25"/>
  <c r="A118" i="25"/>
  <c r="B118" i="25"/>
  <c r="C118" i="25"/>
  <c r="D118" i="25"/>
  <c r="E118" i="25"/>
  <c r="A119" i="25"/>
  <c r="B119" i="25"/>
  <c r="C119" i="25"/>
  <c r="D119" i="25"/>
  <c r="E119" i="25"/>
  <c r="A120" i="25"/>
  <c r="B120" i="25"/>
  <c r="C120" i="25"/>
  <c r="D120" i="25"/>
  <c r="E120" i="25"/>
  <c r="A121" i="25"/>
  <c r="B121" i="25"/>
  <c r="C121" i="25"/>
  <c r="D121" i="25"/>
  <c r="E121" i="25"/>
  <c r="A122" i="25"/>
  <c r="B122" i="25"/>
  <c r="C122" i="25"/>
  <c r="D122" i="25"/>
  <c r="E122" i="25"/>
  <c r="A123" i="25"/>
  <c r="B123" i="25"/>
  <c r="C123" i="25"/>
  <c r="D123" i="25"/>
  <c r="E123" i="25"/>
  <c r="A124" i="25"/>
  <c r="B124" i="25"/>
  <c r="C124" i="25"/>
  <c r="D124" i="25"/>
  <c r="E124" i="25"/>
  <c r="A125" i="25"/>
  <c r="B125" i="25"/>
  <c r="C125" i="25"/>
  <c r="D125" i="25"/>
  <c r="E125" i="25"/>
  <c r="A126" i="25"/>
  <c r="B126" i="25"/>
  <c r="C126" i="25"/>
  <c r="D126" i="25"/>
  <c r="E126" i="25"/>
  <c r="A127" i="25"/>
  <c r="B127" i="25"/>
  <c r="C127" i="25"/>
  <c r="D127" i="25"/>
  <c r="E127" i="25"/>
  <c r="A128" i="25"/>
  <c r="B128" i="25"/>
  <c r="C128" i="25"/>
  <c r="D128" i="25"/>
  <c r="E128" i="25"/>
  <c r="A129" i="25"/>
  <c r="B129" i="25"/>
  <c r="C129" i="25"/>
  <c r="D129" i="25"/>
  <c r="E129" i="25"/>
  <c r="A130" i="25"/>
  <c r="B130" i="25"/>
  <c r="C130" i="25"/>
  <c r="D130" i="25"/>
  <c r="E130" i="25"/>
  <c r="A131" i="25"/>
  <c r="B131" i="25"/>
  <c r="C131" i="25"/>
  <c r="D131" i="25"/>
  <c r="E131" i="25"/>
  <c r="A132" i="25"/>
  <c r="B132" i="25"/>
  <c r="C132" i="25"/>
  <c r="D132" i="25"/>
  <c r="E132" i="25"/>
  <c r="A133" i="25"/>
  <c r="B133" i="25"/>
  <c r="C133" i="25"/>
  <c r="D133" i="25"/>
  <c r="E133" i="25"/>
  <c r="A134" i="25"/>
  <c r="B134" i="25"/>
  <c r="C134" i="25"/>
  <c r="D134" i="25"/>
  <c r="E134" i="25"/>
  <c r="A135" i="25"/>
  <c r="B135" i="25"/>
  <c r="C135" i="25"/>
  <c r="D135" i="25"/>
  <c r="E135" i="25"/>
  <c r="A136" i="25"/>
  <c r="B136" i="25"/>
  <c r="C136" i="25"/>
  <c r="D136" i="25"/>
  <c r="E136" i="25"/>
  <c r="A137" i="25"/>
  <c r="B137" i="25"/>
  <c r="C137" i="25"/>
  <c r="D137" i="25"/>
  <c r="E137" i="25"/>
  <c r="A138" i="25"/>
  <c r="B138" i="25"/>
  <c r="C138" i="25"/>
  <c r="D138" i="25"/>
  <c r="E138" i="25"/>
  <c r="A139" i="25"/>
  <c r="B139" i="25"/>
  <c r="C139" i="25"/>
  <c r="D139" i="25"/>
  <c r="E139" i="25"/>
  <c r="A140" i="25"/>
  <c r="B140" i="25"/>
  <c r="C140" i="25"/>
  <c r="D140" i="25"/>
  <c r="E140" i="25"/>
  <c r="A141" i="25"/>
  <c r="B141" i="25"/>
  <c r="C141" i="25"/>
  <c r="D141" i="25"/>
  <c r="E141" i="25"/>
  <c r="A142" i="25"/>
  <c r="B142" i="25"/>
  <c r="C142" i="25"/>
  <c r="D142" i="25"/>
  <c r="E142" i="25"/>
  <c r="A143" i="25"/>
  <c r="B143" i="25"/>
  <c r="C143" i="25"/>
  <c r="D143" i="25"/>
  <c r="E143" i="25"/>
  <c r="A144" i="25"/>
  <c r="B144" i="25"/>
  <c r="C144" i="25"/>
  <c r="D144" i="25"/>
  <c r="E144" i="25"/>
  <c r="A145" i="25"/>
  <c r="B145" i="25"/>
  <c r="C145" i="25"/>
  <c r="D145" i="25"/>
  <c r="E145" i="25"/>
  <c r="A146" i="25"/>
  <c r="B146" i="25"/>
  <c r="C146" i="25"/>
  <c r="D146" i="25"/>
  <c r="E146" i="25"/>
  <c r="A147" i="25"/>
  <c r="B147" i="25"/>
  <c r="C147" i="25"/>
  <c r="D147" i="25"/>
  <c r="E147" i="25"/>
  <c r="A148" i="25"/>
  <c r="B148" i="25"/>
  <c r="C148" i="25"/>
  <c r="D148" i="25"/>
  <c r="E148" i="25"/>
  <c r="A149" i="25"/>
  <c r="B149" i="25"/>
  <c r="C149" i="25"/>
  <c r="D149" i="25"/>
  <c r="E149" i="25"/>
  <c r="A150" i="25"/>
  <c r="B150" i="25"/>
  <c r="C150" i="25"/>
  <c r="D150" i="25"/>
  <c r="E150" i="25"/>
  <c r="A151" i="25"/>
  <c r="B151" i="25"/>
  <c r="C151" i="25"/>
  <c r="D151" i="25"/>
  <c r="E151" i="25"/>
  <c r="A152" i="25"/>
  <c r="B152" i="25"/>
  <c r="C152" i="25"/>
  <c r="D152" i="25"/>
  <c r="E152" i="25"/>
  <c r="A153" i="25"/>
  <c r="B153" i="25"/>
  <c r="C153" i="25"/>
  <c r="D153" i="25"/>
  <c r="E153" i="25"/>
  <c r="A154" i="25"/>
  <c r="B154" i="25"/>
  <c r="C154" i="25"/>
  <c r="D154" i="25"/>
  <c r="E154" i="25"/>
  <c r="A155" i="25"/>
  <c r="B155" i="25"/>
  <c r="C155" i="25"/>
  <c r="D155" i="25"/>
  <c r="E155" i="25"/>
  <c r="A156" i="25"/>
  <c r="B156" i="25"/>
  <c r="C156" i="25"/>
  <c r="D156" i="25"/>
  <c r="E156" i="25"/>
  <c r="A157" i="25"/>
  <c r="B157" i="25"/>
  <c r="C157" i="25"/>
  <c r="D157" i="25"/>
  <c r="E157" i="25"/>
  <c r="A158" i="25"/>
  <c r="B158" i="25"/>
  <c r="C158" i="25"/>
  <c r="D158" i="25"/>
  <c r="E158" i="25"/>
  <c r="A159" i="25"/>
  <c r="B159" i="25"/>
  <c r="C159" i="25"/>
  <c r="D159" i="25"/>
  <c r="E159" i="25"/>
  <c r="A160" i="25"/>
  <c r="B160" i="25"/>
  <c r="C160" i="25"/>
  <c r="D160" i="25"/>
  <c r="E160" i="25"/>
  <c r="A161" i="25"/>
  <c r="B161" i="25"/>
  <c r="C161" i="25"/>
  <c r="D161" i="25"/>
  <c r="E161" i="25"/>
  <c r="A162" i="25"/>
  <c r="B162" i="25"/>
  <c r="C162" i="25"/>
  <c r="D162" i="25"/>
  <c r="E162" i="25"/>
  <c r="A163" i="25"/>
  <c r="B163" i="25"/>
  <c r="C163" i="25"/>
  <c r="D163" i="25"/>
  <c r="E163" i="25"/>
  <c r="A164" i="25"/>
  <c r="B164" i="25"/>
  <c r="C164" i="25"/>
  <c r="D164" i="25"/>
  <c r="E164" i="25"/>
  <c r="A165" i="25"/>
  <c r="B165" i="25"/>
  <c r="C165" i="25"/>
  <c r="D165" i="25"/>
  <c r="E165" i="25"/>
  <c r="A166" i="25"/>
  <c r="B166" i="25"/>
  <c r="C166" i="25"/>
  <c r="D166" i="25"/>
  <c r="E166" i="25"/>
  <c r="A167" i="25"/>
  <c r="B167" i="25"/>
  <c r="C167" i="25"/>
  <c r="D167" i="25"/>
  <c r="E167" i="25"/>
  <c r="A168" i="25"/>
  <c r="B168" i="25"/>
  <c r="C168" i="25"/>
  <c r="D168" i="25"/>
  <c r="E168" i="25"/>
  <c r="A169" i="25"/>
  <c r="B169" i="25"/>
  <c r="C169" i="25"/>
  <c r="D169" i="25"/>
  <c r="E169" i="25"/>
  <c r="A170" i="25"/>
  <c r="B170" i="25"/>
  <c r="C170" i="25"/>
  <c r="D170" i="25"/>
  <c r="E170" i="25"/>
  <c r="A171" i="25"/>
  <c r="B171" i="25"/>
  <c r="C171" i="25"/>
  <c r="D171" i="25"/>
  <c r="E171" i="25"/>
  <c r="A172" i="25"/>
  <c r="B172" i="25"/>
  <c r="C172" i="25"/>
  <c r="D172" i="25"/>
  <c r="E172" i="25"/>
  <c r="A173" i="25"/>
  <c r="B173" i="25"/>
  <c r="C173" i="25"/>
  <c r="D173" i="25"/>
  <c r="E173" i="25"/>
  <c r="A174" i="25"/>
  <c r="B174" i="25"/>
  <c r="C174" i="25"/>
  <c r="D174" i="25"/>
  <c r="E174" i="25"/>
  <c r="A175" i="25"/>
  <c r="B175" i="25"/>
  <c r="C175" i="25"/>
  <c r="D175" i="25"/>
  <c r="E175" i="25"/>
  <c r="A176" i="25"/>
  <c r="B176" i="25"/>
  <c r="C176" i="25"/>
  <c r="D176" i="25"/>
  <c r="E176" i="25"/>
  <c r="A177" i="25"/>
  <c r="B177" i="25"/>
  <c r="C177" i="25"/>
  <c r="D177" i="25"/>
  <c r="E177" i="25"/>
  <c r="A178" i="25"/>
  <c r="B178" i="25"/>
  <c r="C178" i="25"/>
  <c r="D178" i="25"/>
  <c r="E178" i="25"/>
  <c r="A179" i="25"/>
  <c r="B179" i="25"/>
  <c r="C179" i="25"/>
  <c r="D179" i="25"/>
  <c r="E179" i="25"/>
  <c r="A180" i="25"/>
  <c r="B180" i="25"/>
  <c r="C180" i="25"/>
  <c r="D180" i="25"/>
  <c r="E180" i="25"/>
  <c r="A181" i="25"/>
  <c r="B181" i="25"/>
  <c r="C181" i="25"/>
  <c r="D181" i="25"/>
  <c r="E181" i="25"/>
  <c r="A182" i="25"/>
  <c r="B182" i="25"/>
  <c r="C182" i="25"/>
  <c r="D182" i="25"/>
  <c r="E182" i="25"/>
  <c r="A183" i="25"/>
  <c r="B183" i="25"/>
  <c r="C183" i="25"/>
  <c r="D183" i="25"/>
  <c r="E183" i="25"/>
  <c r="A184" i="25"/>
  <c r="B184" i="25"/>
  <c r="C184" i="25"/>
  <c r="D184" i="25"/>
  <c r="E184" i="25"/>
  <c r="A185" i="25"/>
  <c r="B185" i="25"/>
  <c r="C185" i="25"/>
  <c r="D185" i="25"/>
  <c r="E185" i="25"/>
  <c r="A186" i="25"/>
  <c r="B186" i="25"/>
  <c r="C186" i="25"/>
  <c r="D186" i="25"/>
  <c r="E186" i="25"/>
  <c r="A187" i="25"/>
  <c r="B187" i="25"/>
  <c r="C187" i="25"/>
  <c r="D187" i="25"/>
  <c r="E187" i="25"/>
  <c r="A188" i="25"/>
  <c r="B188" i="25"/>
  <c r="C188" i="25"/>
  <c r="D188" i="25"/>
  <c r="E188" i="25"/>
  <c r="A189" i="25"/>
  <c r="B189" i="25"/>
  <c r="C189" i="25"/>
  <c r="D189" i="25"/>
  <c r="E189" i="25"/>
  <c r="A190" i="25"/>
  <c r="B190" i="25"/>
  <c r="C190" i="25"/>
  <c r="D190" i="25"/>
  <c r="E190" i="25"/>
  <c r="A191" i="25"/>
  <c r="B191" i="25"/>
  <c r="C191" i="25"/>
  <c r="D191" i="25"/>
  <c r="E191" i="25"/>
  <c r="A192" i="25"/>
  <c r="B192" i="25"/>
  <c r="C192" i="25"/>
  <c r="D192" i="25"/>
  <c r="E192" i="25"/>
  <c r="A193" i="25"/>
  <c r="B193" i="25"/>
  <c r="C193" i="25"/>
  <c r="D193" i="25"/>
  <c r="E193" i="25"/>
  <c r="A194" i="25"/>
  <c r="B194" i="25"/>
  <c r="C194" i="25"/>
  <c r="D194" i="25"/>
  <c r="E194" i="25"/>
  <c r="A195" i="25"/>
  <c r="B195" i="25"/>
  <c r="C195" i="25"/>
  <c r="D195" i="25"/>
  <c r="E195" i="25"/>
  <c r="A196" i="25"/>
  <c r="B196" i="25"/>
  <c r="C196" i="25"/>
  <c r="D196" i="25"/>
  <c r="E196" i="25"/>
  <c r="A197" i="25"/>
  <c r="B197" i="25"/>
  <c r="C197" i="25"/>
  <c r="D197" i="25"/>
  <c r="E197" i="25"/>
  <c r="A198" i="25"/>
  <c r="B198" i="25"/>
  <c r="C198" i="25"/>
  <c r="D198" i="25"/>
  <c r="E198" i="25"/>
  <c r="A199" i="25"/>
  <c r="B199" i="25"/>
  <c r="C199" i="25"/>
  <c r="D199" i="25"/>
  <c r="E199" i="25"/>
  <c r="A200" i="25"/>
  <c r="B200" i="25"/>
  <c r="C200" i="25"/>
  <c r="D200" i="25"/>
  <c r="E200" i="25"/>
  <c r="A201" i="25"/>
  <c r="B201" i="25"/>
  <c r="C201" i="25"/>
  <c r="D201" i="25"/>
  <c r="E201" i="25"/>
  <c r="A202" i="25"/>
  <c r="B202" i="25"/>
  <c r="C202" i="25"/>
  <c r="D202" i="25"/>
  <c r="E202" i="25"/>
  <c r="A203" i="25"/>
  <c r="B203" i="25"/>
  <c r="C203" i="25"/>
  <c r="D203" i="25"/>
  <c r="E203" i="25"/>
  <c r="A204" i="25"/>
  <c r="B204" i="25"/>
  <c r="C204" i="25"/>
  <c r="D204" i="25"/>
  <c r="E204" i="25"/>
  <c r="A205" i="25"/>
  <c r="B205" i="25"/>
  <c r="C205" i="25"/>
  <c r="D205" i="25"/>
  <c r="E205" i="25"/>
  <c r="A206" i="25"/>
  <c r="B206" i="25"/>
  <c r="C206" i="25"/>
  <c r="D206" i="25"/>
  <c r="E206" i="25"/>
  <c r="A207" i="25"/>
  <c r="B207" i="25"/>
  <c r="C207" i="25"/>
  <c r="D207" i="25"/>
  <c r="E207" i="25"/>
  <c r="A208" i="25"/>
  <c r="B208" i="25"/>
  <c r="C208" i="25"/>
  <c r="D208" i="25"/>
  <c r="E208" i="25"/>
  <c r="A209" i="25"/>
  <c r="B209" i="25"/>
  <c r="C209" i="25"/>
  <c r="D209" i="25"/>
  <c r="E209" i="25"/>
  <c r="A210" i="25"/>
  <c r="B210" i="25"/>
  <c r="C210" i="25"/>
  <c r="D210" i="25"/>
  <c r="E210" i="25"/>
  <c r="A211" i="25"/>
  <c r="B211" i="25"/>
  <c r="C211" i="25"/>
  <c r="D211" i="25"/>
  <c r="E211" i="25"/>
  <c r="A212" i="25"/>
  <c r="B212" i="25"/>
  <c r="C212" i="25"/>
  <c r="D212" i="25"/>
  <c r="E212" i="25"/>
  <c r="A213" i="25"/>
  <c r="B213" i="25"/>
  <c r="C213" i="25"/>
  <c r="D213" i="25"/>
  <c r="E213" i="25"/>
  <c r="A214" i="25"/>
  <c r="B214" i="25"/>
  <c r="C214" i="25"/>
  <c r="D214" i="25"/>
  <c r="E214" i="25"/>
  <c r="A215" i="25"/>
  <c r="B215" i="25"/>
  <c r="C215" i="25"/>
  <c r="D215" i="25"/>
  <c r="E215" i="25"/>
  <c r="A216" i="25"/>
  <c r="B216" i="25"/>
  <c r="C216" i="25"/>
  <c r="D216" i="25"/>
  <c r="E216" i="25"/>
  <c r="A217" i="25"/>
  <c r="B217" i="25"/>
  <c r="C217" i="25"/>
  <c r="D217" i="25"/>
  <c r="E217" i="25"/>
  <c r="A218" i="25"/>
  <c r="B218" i="25"/>
  <c r="C218" i="25"/>
  <c r="D218" i="25"/>
  <c r="E218" i="25"/>
  <c r="A219" i="25"/>
  <c r="B219" i="25"/>
  <c r="C219" i="25"/>
  <c r="D219" i="25"/>
  <c r="E219" i="25"/>
  <c r="A220" i="25"/>
  <c r="B220" i="25"/>
  <c r="C220" i="25"/>
  <c r="D220" i="25"/>
  <c r="E220" i="25"/>
  <c r="A221" i="25"/>
  <c r="B221" i="25"/>
  <c r="C221" i="25"/>
  <c r="D221" i="25"/>
  <c r="E221" i="25"/>
  <c r="A222" i="25"/>
  <c r="B222" i="25"/>
  <c r="C222" i="25"/>
  <c r="D222" i="25"/>
  <c r="E222" i="25"/>
  <c r="A223" i="25"/>
  <c r="B223" i="25"/>
  <c r="C223" i="25"/>
  <c r="D223" i="25"/>
  <c r="E223" i="25"/>
  <c r="A224" i="25"/>
  <c r="B224" i="25"/>
  <c r="C224" i="25"/>
  <c r="D224" i="25"/>
  <c r="E224" i="25"/>
  <c r="A225" i="25"/>
  <c r="B225" i="25"/>
  <c r="C225" i="25"/>
  <c r="D225" i="25"/>
  <c r="E225" i="25"/>
  <c r="A226" i="25"/>
  <c r="B226" i="25"/>
  <c r="C226" i="25"/>
  <c r="D226" i="25"/>
  <c r="E226" i="25"/>
  <c r="A227" i="25"/>
  <c r="B227" i="25"/>
  <c r="C227" i="25"/>
  <c r="D227" i="25"/>
  <c r="E227" i="25"/>
  <c r="A228" i="25"/>
  <c r="B228" i="25"/>
  <c r="C228" i="25"/>
  <c r="D228" i="25"/>
  <c r="E228" i="25"/>
  <c r="A229" i="25"/>
  <c r="B229" i="25"/>
  <c r="C229" i="25"/>
  <c r="D229" i="25"/>
  <c r="E229" i="25"/>
  <c r="A230" i="25"/>
  <c r="B230" i="25"/>
  <c r="C230" i="25"/>
  <c r="D230" i="25"/>
  <c r="E230" i="25"/>
  <c r="A231" i="25"/>
  <c r="B231" i="25"/>
  <c r="C231" i="25"/>
  <c r="D231" i="25"/>
  <c r="E231" i="25"/>
  <c r="A232" i="25"/>
  <c r="B232" i="25"/>
  <c r="C232" i="25"/>
  <c r="D232" i="25"/>
  <c r="E232" i="25"/>
  <c r="A233" i="25"/>
  <c r="B233" i="25"/>
  <c r="C233" i="25"/>
  <c r="D233" i="25"/>
  <c r="E233" i="25"/>
  <c r="A234" i="25"/>
  <c r="B234" i="25"/>
  <c r="C234" i="25"/>
  <c r="D234" i="25"/>
  <c r="E234" i="25"/>
  <c r="A235" i="25"/>
  <c r="B235" i="25"/>
  <c r="C235" i="25"/>
  <c r="D235" i="25"/>
  <c r="E235" i="25"/>
  <c r="A236" i="25"/>
  <c r="B236" i="25"/>
  <c r="C236" i="25"/>
  <c r="D236" i="25"/>
  <c r="E236" i="25"/>
  <c r="A237" i="25"/>
  <c r="B237" i="25"/>
  <c r="C237" i="25"/>
  <c r="D237" i="25"/>
  <c r="E237" i="25"/>
  <c r="A238" i="25"/>
  <c r="B238" i="25"/>
  <c r="C238" i="25"/>
  <c r="D238" i="25"/>
  <c r="E238" i="25"/>
  <c r="A239" i="25"/>
  <c r="B239" i="25"/>
  <c r="C239" i="25"/>
  <c r="D239" i="25"/>
  <c r="E239" i="25"/>
  <c r="A240" i="25"/>
  <c r="B240" i="25"/>
  <c r="C240" i="25"/>
  <c r="D240" i="25"/>
  <c r="E240" i="25"/>
  <c r="A241" i="25"/>
  <c r="B241" i="25"/>
  <c r="C241" i="25"/>
  <c r="D241" i="25"/>
  <c r="E241" i="25"/>
  <c r="A242" i="25"/>
  <c r="B242" i="25"/>
  <c r="C242" i="25"/>
  <c r="D242" i="25"/>
  <c r="E242" i="25"/>
  <c r="A243" i="25"/>
  <c r="B243" i="25"/>
  <c r="C243" i="25"/>
  <c r="D243" i="25"/>
  <c r="E243" i="25"/>
  <c r="A244" i="25"/>
  <c r="B244" i="25"/>
  <c r="C244" i="25"/>
  <c r="D244" i="25"/>
  <c r="E244" i="25"/>
  <c r="A245" i="25"/>
  <c r="B245" i="25"/>
  <c r="C245" i="25"/>
  <c r="D245" i="25"/>
  <c r="E245" i="25"/>
  <c r="A246" i="25"/>
  <c r="B246" i="25"/>
  <c r="C246" i="25"/>
  <c r="D246" i="25"/>
  <c r="E246" i="25"/>
  <c r="A247" i="25"/>
  <c r="B247" i="25"/>
  <c r="C247" i="25"/>
  <c r="D247" i="25"/>
  <c r="E247" i="25"/>
  <c r="A248" i="25"/>
  <c r="B248" i="25"/>
  <c r="C248" i="25"/>
  <c r="D248" i="25"/>
  <c r="E248" i="25"/>
  <c r="A249" i="25"/>
  <c r="B249" i="25"/>
  <c r="C249" i="25"/>
  <c r="D249" i="25"/>
  <c r="E249" i="25"/>
  <c r="A250" i="25"/>
  <c r="B250" i="25"/>
  <c r="C250" i="25"/>
  <c r="D250" i="25"/>
  <c r="E250" i="25"/>
  <c r="A251" i="25"/>
  <c r="B251" i="25"/>
  <c r="C251" i="25"/>
  <c r="D251" i="25"/>
  <c r="E251" i="25"/>
  <c r="A252" i="25"/>
  <c r="B252" i="25"/>
  <c r="C252" i="25"/>
  <c r="D252" i="25"/>
  <c r="E252" i="25"/>
  <c r="A253" i="25"/>
  <c r="B253" i="25"/>
  <c r="C253" i="25"/>
  <c r="D253" i="25"/>
  <c r="E253" i="25"/>
  <c r="A254" i="25"/>
  <c r="B254" i="25"/>
  <c r="C254" i="25"/>
  <c r="D254" i="25"/>
  <c r="E254" i="25"/>
  <c r="A255" i="25"/>
  <c r="B255" i="25"/>
  <c r="C255" i="25"/>
  <c r="D255" i="25"/>
  <c r="E255" i="25"/>
  <c r="A256" i="25"/>
  <c r="B256" i="25"/>
  <c r="C256" i="25"/>
  <c r="D256" i="25"/>
  <c r="E256" i="25"/>
  <c r="A257" i="25"/>
  <c r="B257" i="25"/>
  <c r="C257" i="25"/>
  <c r="D257" i="25"/>
  <c r="E257" i="25"/>
  <c r="A258" i="25"/>
  <c r="B258" i="25"/>
  <c r="C258" i="25"/>
  <c r="D258" i="25"/>
  <c r="E258" i="25"/>
  <c r="A259" i="25"/>
  <c r="B259" i="25"/>
  <c r="C259" i="25"/>
  <c r="D259" i="25"/>
  <c r="E259" i="25"/>
  <c r="A260" i="25"/>
  <c r="B260" i="25"/>
  <c r="C260" i="25"/>
  <c r="D260" i="25"/>
  <c r="E260" i="25"/>
  <c r="A261" i="25"/>
  <c r="B261" i="25"/>
  <c r="C261" i="25"/>
  <c r="D261" i="25"/>
  <c r="E261" i="25"/>
  <c r="A262" i="25"/>
  <c r="B262" i="25"/>
  <c r="C262" i="25"/>
  <c r="D262" i="25"/>
  <c r="E262" i="25"/>
  <c r="A263" i="25"/>
  <c r="B263" i="25"/>
  <c r="C263" i="25"/>
  <c r="D263" i="25"/>
  <c r="E263" i="25"/>
  <c r="A264" i="25"/>
  <c r="B264" i="25"/>
  <c r="C264" i="25"/>
  <c r="D264" i="25"/>
  <c r="E264" i="25"/>
  <c r="A265" i="25"/>
  <c r="B265" i="25"/>
  <c r="C265" i="25"/>
  <c r="D265" i="25"/>
  <c r="E265" i="25"/>
  <c r="A266" i="25"/>
  <c r="B266" i="25"/>
  <c r="C266" i="25"/>
  <c r="D266" i="25"/>
  <c r="E266" i="25"/>
  <c r="A267" i="25"/>
  <c r="B267" i="25"/>
  <c r="C267" i="25"/>
  <c r="D267" i="25"/>
  <c r="E267" i="25"/>
  <c r="A268" i="25"/>
  <c r="B268" i="25"/>
  <c r="C268" i="25"/>
  <c r="D268" i="25"/>
  <c r="E268" i="25"/>
  <c r="A269" i="25"/>
  <c r="B269" i="25"/>
  <c r="C269" i="25"/>
  <c r="D269" i="25"/>
  <c r="E269" i="25"/>
  <c r="A270" i="25"/>
  <c r="B270" i="25"/>
  <c r="C270" i="25"/>
  <c r="D270" i="25"/>
  <c r="E270" i="25"/>
  <c r="A271" i="25"/>
  <c r="B271" i="25"/>
  <c r="C271" i="25"/>
  <c r="D271" i="25"/>
  <c r="E271" i="25"/>
  <c r="A272" i="25"/>
  <c r="B272" i="25"/>
  <c r="C272" i="25"/>
  <c r="D272" i="25"/>
  <c r="E272" i="25"/>
  <c r="A273" i="25"/>
  <c r="B273" i="25"/>
  <c r="C273" i="25"/>
  <c r="D273" i="25"/>
  <c r="E273" i="25"/>
  <c r="A274" i="25"/>
  <c r="B274" i="25"/>
  <c r="C274" i="25"/>
  <c r="D274" i="25"/>
  <c r="E274" i="25"/>
  <c r="A275" i="25"/>
  <c r="B275" i="25"/>
  <c r="C275" i="25"/>
  <c r="D275" i="25"/>
  <c r="E275" i="25"/>
  <c r="A276" i="25"/>
  <c r="B276" i="25"/>
  <c r="C276" i="25"/>
  <c r="D276" i="25"/>
  <c r="E276" i="25"/>
  <c r="A277" i="25"/>
  <c r="B277" i="25"/>
  <c r="C277" i="25"/>
  <c r="D277" i="25"/>
  <c r="E277" i="25"/>
  <c r="A278" i="25"/>
  <c r="B278" i="25"/>
  <c r="C278" i="25"/>
  <c r="D278" i="25"/>
  <c r="E278" i="25"/>
  <c r="A279" i="25"/>
  <c r="B279" i="25"/>
  <c r="C279" i="25"/>
  <c r="D279" i="25"/>
  <c r="E279" i="25"/>
  <c r="A280" i="25"/>
  <c r="B280" i="25"/>
  <c r="C280" i="25"/>
  <c r="D280" i="25"/>
  <c r="E280" i="25"/>
  <c r="A281" i="25"/>
  <c r="B281" i="25"/>
  <c r="C281" i="25"/>
  <c r="D281" i="25"/>
  <c r="E281" i="25"/>
  <c r="A282" i="25"/>
  <c r="B282" i="25"/>
  <c r="C282" i="25"/>
  <c r="D282" i="25"/>
  <c r="E282" i="25"/>
  <c r="A283" i="25"/>
  <c r="B283" i="25"/>
  <c r="C283" i="25"/>
  <c r="D283" i="25"/>
  <c r="E283" i="25"/>
  <c r="A284" i="25"/>
  <c r="B284" i="25"/>
  <c r="C284" i="25"/>
  <c r="D284" i="25"/>
  <c r="E284" i="25"/>
  <c r="A285" i="25"/>
  <c r="B285" i="25"/>
  <c r="C285" i="25"/>
  <c r="D285" i="25"/>
  <c r="E285" i="25"/>
  <c r="A286" i="25"/>
  <c r="B286" i="25"/>
  <c r="C286" i="25"/>
  <c r="D286" i="25"/>
  <c r="E286" i="25"/>
  <c r="A287" i="25"/>
  <c r="B287" i="25"/>
  <c r="C287" i="25"/>
  <c r="D287" i="25"/>
  <c r="E287" i="25"/>
  <c r="A288" i="25"/>
  <c r="B288" i="25"/>
  <c r="C288" i="25"/>
  <c r="D288" i="25"/>
  <c r="E288" i="25"/>
  <c r="A289" i="25"/>
  <c r="B289" i="25"/>
  <c r="C289" i="25"/>
  <c r="D289" i="25"/>
  <c r="E289" i="25"/>
  <c r="A290" i="25"/>
  <c r="B290" i="25"/>
  <c r="C290" i="25"/>
  <c r="D290" i="25"/>
  <c r="E290" i="25"/>
  <c r="A291" i="25"/>
  <c r="B291" i="25"/>
  <c r="C291" i="25"/>
  <c r="D291" i="25"/>
  <c r="E291" i="25"/>
  <c r="A292" i="25"/>
  <c r="B292" i="25"/>
  <c r="C292" i="25"/>
  <c r="D292" i="25"/>
  <c r="E292" i="25"/>
  <c r="A293" i="25"/>
  <c r="B293" i="25"/>
  <c r="C293" i="25"/>
  <c r="D293" i="25"/>
  <c r="E293" i="25"/>
  <c r="A294" i="25"/>
  <c r="B294" i="25"/>
  <c r="C294" i="25"/>
  <c r="D294" i="25"/>
  <c r="E294" i="25"/>
  <c r="A295" i="25"/>
  <c r="B295" i="25"/>
  <c r="C295" i="25"/>
  <c r="D295" i="25"/>
  <c r="E295" i="25"/>
  <c r="A296" i="25"/>
  <c r="B296" i="25"/>
  <c r="C296" i="25"/>
  <c r="D296" i="25"/>
  <c r="E296" i="25"/>
  <c r="A297" i="25"/>
  <c r="B297" i="25"/>
  <c r="C297" i="25"/>
  <c r="D297" i="25"/>
  <c r="E297" i="25"/>
  <c r="A298" i="25"/>
  <c r="B298" i="25"/>
  <c r="C298" i="25"/>
  <c r="D298" i="25"/>
  <c r="E298" i="25"/>
  <c r="A299" i="25"/>
  <c r="B299" i="25"/>
  <c r="C299" i="25"/>
  <c r="D299" i="25"/>
  <c r="E299" i="25"/>
  <c r="A300" i="25"/>
  <c r="B300" i="25"/>
  <c r="C300" i="25"/>
  <c r="D300" i="25"/>
  <c r="E300" i="25"/>
  <c r="A301" i="25"/>
  <c r="B301" i="25"/>
  <c r="C301" i="25"/>
  <c r="D301" i="25"/>
  <c r="E301" i="25"/>
  <c r="A302" i="25"/>
  <c r="B302" i="25"/>
  <c r="C302" i="25"/>
  <c r="D302" i="25"/>
  <c r="E302" i="25"/>
  <c r="A303" i="25"/>
  <c r="B303" i="25"/>
  <c r="C303" i="25"/>
  <c r="D303" i="25"/>
  <c r="E303" i="25"/>
  <c r="A304" i="25"/>
  <c r="B304" i="25"/>
  <c r="C304" i="25"/>
  <c r="D304" i="25"/>
  <c r="E304" i="25"/>
  <c r="A305" i="25"/>
  <c r="B305" i="25"/>
  <c r="C305" i="25"/>
  <c r="D305" i="25"/>
  <c r="E305" i="25"/>
  <c r="A306" i="25"/>
  <c r="B306" i="25"/>
  <c r="C306" i="25"/>
  <c r="D306" i="25"/>
  <c r="E306" i="25"/>
  <c r="A307" i="25"/>
  <c r="B307" i="25"/>
  <c r="C307" i="25"/>
  <c r="D307" i="25"/>
  <c r="E307" i="25"/>
  <c r="A308" i="25"/>
  <c r="B308" i="25"/>
  <c r="C308" i="25"/>
  <c r="D308" i="25"/>
  <c r="E308" i="25"/>
  <c r="A309" i="25"/>
  <c r="B309" i="25"/>
  <c r="C309" i="25"/>
  <c r="D309" i="25"/>
  <c r="E309" i="25"/>
  <c r="A310" i="25"/>
  <c r="B310" i="25"/>
  <c r="C310" i="25"/>
  <c r="D310" i="25"/>
  <c r="E310" i="25"/>
  <c r="A311" i="25"/>
  <c r="B311" i="25"/>
  <c r="C311" i="25"/>
  <c r="D311" i="25"/>
  <c r="E311" i="25"/>
  <c r="A312" i="25"/>
  <c r="B312" i="25"/>
  <c r="C312" i="25"/>
  <c r="D312" i="25"/>
  <c r="E312" i="25"/>
  <c r="A313" i="25"/>
  <c r="B313" i="25"/>
  <c r="C313" i="25"/>
  <c r="D313" i="25"/>
  <c r="E313" i="25"/>
  <c r="A314" i="25"/>
  <c r="B314" i="25"/>
  <c r="C314" i="25"/>
  <c r="D314" i="25"/>
  <c r="E314" i="25"/>
  <c r="A315" i="25"/>
  <c r="B315" i="25"/>
  <c r="C315" i="25"/>
  <c r="D315" i="25"/>
  <c r="E315" i="25"/>
  <c r="A316" i="25"/>
  <c r="B316" i="25"/>
  <c r="C316" i="25"/>
  <c r="D316" i="25"/>
  <c r="E316" i="25"/>
  <c r="A317" i="25"/>
  <c r="B317" i="25"/>
  <c r="C317" i="25"/>
  <c r="D317" i="25"/>
  <c r="E317" i="25"/>
  <c r="A318" i="25"/>
  <c r="B318" i="25"/>
  <c r="C318" i="25"/>
  <c r="D318" i="25"/>
  <c r="E318" i="25"/>
  <c r="A319" i="25"/>
  <c r="B319" i="25"/>
  <c r="C319" i="25"/>
  <c r="D319" i="25"/>
  <c r="E319" i="25"/>
  <c r="A320" i="25"/>
  <c r="B320" i="25"/>
  <c r="C320" i="25"/>
  <c r="D320" i="25"/>
  <c r="E320" i="25"/>
  <c r="A321" i="25"/>
  <c r="B321" i="25"/>
  <c r="C321" i="25"/>
  <c r="D321" i="25"/>
  <c r="E321" i="25"/>
  <c r="A322" i="25"/>
  <c r="B322" i="25"/>
  <c r="C322" i="25"/>
  <c r="D322" i="25"/>
  <c r="E322" i="25"/>
  <c r="A323" i="25"/>
  <c r="B323" i="25"/>
  <c r="C323" i="25"/>
  <c r="D323" i="25"/>
  <c r="E323" i="25"/>
  <c r="A324" i="25"/>
  <c r="B324" i="25"/>
  <c r="C324" i="25"/>
  <c r="D324" i="25"/>
  <c r="E324" i="25"/>
  <c r="A325" i="25"/>
  <c r="B325" i="25"/>
  <c r="C325" i="25"/>
  <c r="D325" i="25"/>
  <c r="E325" i="25"/>
  <c r="A326" i="25"/>
  <c r="B326" i="25"/>
  <c r="C326" i="25"/>
  <c r="D326" i="25"/>
  <c r="E326" i="25"/>
  <c r="A327" i="25"/>
  <c r="B327" i="25"/>
  <c r="C327" i="25"/>
  <c r="D327" i="25"/>
  <c r="E327" i="25"/>
  <c r="A328" i="25"/>
  <c r="B328" i="25"/>
  <c r="C328" i="25"/>
  <c r="D328" i="25"/>
  <c r="E328" i="25"/>
  <c r="A329" i="25"/>
  <c r="B329" i="25"/>
  <c r="C329" i="25"/>
  <c r="D329" i="25"/>
  <c r="E329" i="25"/>
  <c r="A330" i="25"/>
  <c r="B330" i="25"/>
  <c r="C330" i="25"/>
  <c r="D330" i="25"/>
  <c r="E330" i="25"/>
  <c r="A331" i="25"/>
  <c r="B331" i="25"/>
  <c r="C331" i="25"/>
  <c r="D331" i="25"/>
  <c r="E331" i="25"/>
  <c r="A332" i="25"/>
  <c r="B332" i="25"/>
  <c r="C332" i="25"/>
  <c r="D332" i="25"/>
  <c r="E332" i="25"/>
  <c r="A333" i="25"/>
  <c r="B333" i="25"/>
  <c r="C333" i="25"/>
  <c r="D333" i="25"/>
  <c r="E333" i="25"/>
  <c r="A334" i="25"/>
  <c r="B334" i="25"/>
  <c r="C334" i="25"/>
  <c r="D334" i="25"/>
  <c r="E334" i="25"/>
  <c r="A335" i="25"/>
  <c r="B335" i="25"/>
  <c r="C335" i="25"/>
  <c r="D335" i="25"/>
  <c r="E335" i="25"/>
  <c r="A336" i="25"/>
  <c r="B336" i="25"/>
  <c r="C336" i="25"/>
  <c r="D336" i="25"/>
  <c r="E336" i="25"/>
  <c r="A337" i="25"/>
  <c r="B337" i="25"/>
  <c r="C337" i="25"/>
  <c r="D337" i="25"/>
  <c r="E337" i="25"/>
  <c r="A338" i="25"/>
  <c r="B338" i="25"/>
  <c r="C338" i="25"/>
  <c r="D338" i="25"/>
  <c r="E338" i="25"/>
  <c r="A339" i="25"/>
  <c r="B339" i="25"/>
  <c r="C339" i="25"/>
  <c r="D339" i="25"/>
  <c r="E339" i="25"/>
  <c r="A340" i="25"/>
  <c r="B340" i="25"/>
  <c r="C340" i="25"/>
  <c r="D340" i="25"/>
  <c r="E340" i="25"/>
  <c r="A341" i="25"/>
  <c r="B341" i="25"/>
  <c r="C341" i="25"/>
  <c r="D341" i="25"/>
  <c r="E341" i="25"/>
  <c r="A342" i="25"/>
  <c r="B342" i="25"/>
  <c r="C342" i="25"/>
  <c r="D342" i="25"/>
  <c r="E342" i="25"/>
  <c r="A343" i="25"/>
  <c r="B343" i="25"/>
  <c r="C343" i="25"/>
  <c r="D343" i="25"/>
  <c r="E343" i="25"/>
  <c r="A344" i="25"/>
  <c r="B344" i="25"/>
  <c r="C344" i="25"/>
  <c r="D344" i="25"/>
  <c r="E344" i="25"/>
  <c r="A345" i="25"/>
  <c r="B345" i="25"/>
  <c r="C345" i="25"/>
  <c r="D345" i="25"/>
  <c r="E345" i="25"/>
  <c r="A346" i="25"/>
  <c r="B346" i="25"/>
  <c r="C346" i="25"/>
  <c r="D346" i="25"/>
  <c r="E346" i="25"/>
  <c r="A347" i="25"/>
  <c r="B347" i="25"/>
  <c r="C347" i="25"/>
  <c r="D347" i="25"/>
  <c r="E347" i="25"/>
  <c r="A348" i="25"/>
  <c r="B348" i="25"/>
  <c r="C348" i="25"/>
  <c r="D348" i="25"/>
  <c r="E348" i="25"/>
  <c r="A349" i="25"/>
  <c r="B349" i="25"/>
  <c r="C349" i="25"/>
  <c r="D349" i="25"/>
  <c r="E349" i="25"/>
  <c r="A350" i="25"/>
  <c r="B350" i="25"/>
  <c r="C350" i="25"/>
  <c r="D350" i="25"/>
  <c r="E350" i="25"/>
  <c r="A351" i="25"/>
  <c r="B351" i="25"/>
  <c r="C351" i="25"/>
  <c r="D351" i="25"/>
  <c r="E351" i="25"/>
  <c r="A352" i="25"/>
  <c r="B352" i="25"/>
  <c r="C352" i="25"/>
  <c r="D352" i="25"/>
  <c r="E352" i="25"/>
  <c r="A353" i="25"/>
  <c r="B353" i="25"/>
  <c r="C353" i="25"/>
  <c r="D353" i="25"/>
  <c r="E353" i="25"/>
  <c r="A354" i="25"/>
  <c r="B354" i="25"/>
  <c r="C354" i="25"/>
  <c r="D354" i="25"/>
  <c r="E354" i="25"/>
  <c r="A355" i="25"/>
  <c r="B355" i="25"/>
  <c r="C355" i="25"/>
  <c r="D355" i="25"/>
  <c r="E355" i="25"/>
  <c r="A356" i="25"/>
  <c r="B356" i="25"/>
  <c r="C356" i="25"/>
  <c r="D356" i="25"/>
  <c r="E356" i="25"/>
  <c r="A357" i="25"/>
  <c r="B357" i="25"/>
  <c r="C357" i="25"/>
  <c r="D357" i="25"/>
  <c r="E357" i="25"/>
  <c r="A358" i="25"/>
  <c r="B358" i="25"/>
  <c r="C358" i="25"/>
  <c r="D358" i="25"/>
  <c r="E358" i="25"/>
  <c r="A359" i="25"/>
  <c r="B359" i="25"/>
  <c r="C359" i="25"/>
  <c r="D359" i="25"/>
  <c r="E359" i="25"/>
  <c r="A360" i="25"/>
  <c r="B360" i="25"/>
  <c r="C360" i="25"/>
  <c r="D360" i="25"/>
  <c r="E360" i="25"/>
  <c r="A361" i="25"/>
  <c r="B361" i="25"/>
  <c r="C361" i="25"/>
  <c r="D361" i="25"/>
  <c r="E361" i="25"/>
  <c r="A362" i="25"/>
  <c r="B362" i="25"/>
  <c r="C362" i="25"/>
  <c r="D362" i="25"/>
  <c r="E362" i="25"/>
  <c r="A363" i="25"/>
  <c r="B363" i="25"/>
  <c r="C363" i="25"/>
  <c r="D363" i="25"/>
  <c r="E363" i="25"/>
  <c r="A364" i="25"/>
  <c r="B364" i="25"/>
  <c r="C364" i="25"/>
  <c r="D364" i="25"/>
  <c r="E364" i="25"/>
  <c r="A365" i="25"/>
  <c r="B365" i="25"/>
  <c r="C365" i="25"/>
  <c r="D365" i="25"/>
  <c r="E365" i="25"/>
  <c r="A366" i="25"/>
  <c r="B366" i="25"/>
  <c r="C366" i="25"/>
  <c r="D366" i="25"/>
  <c r="E366" i="25"/>
  <c r="A367" i="25"/>
  <c r="B367" i="25"/>
  <c r="C367" i="25"/>
  <c r="D367" i="25"/>
  <c r="E367" i="25"/>
  <c r="A368" i="25"/>
  <c r="B368" i="25"/>
  <c r="C368" i="25"/>
  <c r="D368" i="25"/>
  <c r="E368" i="25"/>
  <c r="A369" i="25"/>
  <c r="B369" i="25"/>
  <c r="C369" i="25"/>
  <c r="D369" i="25"/>
  <c r="E369" i="25"/>
  <c r="A370" i="25"/>
  <c r="B370" i="25"/>
  <c r="C370" i="25"/>
  <c r="D370" i="25"/>
  <c r="E370" i="25"/>
  <c r="A371" i="25"/>
  <c r="B371" i="25"/>
  <c r="C371" i="25"/>
  <c r="D371" i="25"/>
  <c r="E371" i="25"/>
  <c r="A372" i="25"/>
  <c r="B372" i="25"/>
  <c r="C372" i="25"/>
  <c r="D372" i="25"/>
  <c r="E372" i="25"/>
  <c r="A373" i="25"/>
  <c r="B373" i="25"/>
  <c r="C373" i="25"/>
  <c r="D373" i="25"/>
  <c r="E373" i="25"/>
  <c r="A374" i="25"/>
  <c r="B374" i="25"/>
  <c r="C374" i="25"/>
  <c r="D374" i="25"/>
  <c r="E374" i="25"/>
  <c r="A375" i="25"/>
  <c r="B375" i="25"/>
  <c r="C375" i="25"/>
  <c r="D375" i="25"/>
  <c r="E375" i="25"/>
  <c r="A376" i="25"/>
  <c r="B376" i="25"/>
  <c r="C376" i="25"/>
  <c r="D376" i="25"/>
  <c r="E376" i="25"/>
  <c r="A377" i="25"/>
  <c r="B377" i="25"/>
  <c r="C377" i="25"/>
  <c r="D377" i="25"/>
  <c r="E377" i="25"/>
  <c r="A378" i="25"/>
  <c r="B378" i="25"/>
  <c r="C378" i="25"/>
  <c r="D378" i="25"/>
  <c r="E378" i="25"/>
  <c r="A379" i="25"/>
  <c r="B379" i="25"/>
  <c r="C379" i="25"/>
  <c r="D379" i="25"/>
  <c r="E379" i="25"/>
  <c r="A380" i="25"/>
  <c r="B380" i="25"/>
  <c r="C380" i="25"/>
  <c r="D380" i="25"/>
  <c r="E380" i="25"/>
  <c r="A381" i="25"/>
  <c r="B381" i="25"/>
  <c r="C381" i="25"/>
  <c r="D381" i="25"/>
  <c r="E381" i="25"/>
  <c r="A382" i="25"/>
  <c r="B382" i="25"/>
  <c r="C382" i="25"/>
  <c r="D382" i="25"/>
  <c r="E382" i="25"/>
  <c r="A383" i="25"/>
  <c r="B383" i="25"/>
  <c r="C383" i="25"/>
  <c r="D383" i="25"/>
  <c r="E383" i="25"/>
  <c r="A384" i="25"/>
  <c r="B384" i="25"/>
  <c r="C384" i="25"/>
  <c r="D384" i="25"/>
  <c r="E384" i="25"/>
  <c r="A385" i="25"/>
  <c r="B385" i="25"/>
  <c r="C385" i="25"/>
  <c r="D385" i="25"/>
  <c r="E385" i="25"/>
  <c r="A386" i="25"/>
  <c r="B386" i="25"/>
  <c r="C386" i="25"/>
  <c r="D386" i="25"/>
  <c r="E386" i="25"/>
  <c r="A387" i="25"/>
  <c r="B387" i="25"/>
  <c r="C387" i="25"/>
  <c r="D387" i="25"/>
  <c r="E387" i="25"/>
  <c r="A388" i="25"/>
  <c r="B388" i="25"/>
  <c r="C388" i="25"/>
  <c r="D388" i="25"/>
  <c r="E388" i="25"/>
  <c r="A389" i="25"/>
  <c r="B389" i="25"/>
  <c r="C389" i="25"/>
  <c r="D389" i="25"/>
  <c r="E389" i="25"/>
  <c r="A390" i="25"/>
  <c r="B390" i="25"/>
  <c r="C390" i="25"/>
  <c r="D390" i="25"/>
  <c r="E390" i="25"/>
  <c r="A391" i="25"/>
  <c r="B391" i="25"/>
  <c r="C391" i="25"/>
  <c r="D391" i="25"/>
  <c r="E391" i="25"/>
  <c r="A392" i="25"/>
  <c r="B392" i="25"/>
  <c r="C392" i="25"/>
  <c r="D392" i="25"/>
  <c r="E392" i="25"/>
  <c r="A393" i="25"/>
  <c r="B393" i="25"/>
  <c r="C393" i="25"/>
  <c r="D393" i="25"/>
  <c r="E393" i="25"/>
  <c r="A394" i="25"/>
  <c r="B394" i="25"/>
  <c r="C394" i="25"/>
  <c r="D394" i="25"/>
  <c r="E394" i="25"/>
  <c r="A395" i="25"/>
  <c r="B395" i="25"/>
  <c r="C395" i="25"/>
  <c r="D395" i="25"/>
  <c r="E395" i="25"/>
  <c r="A396" i="25"/>
  <c r="B396" i="25"/>
  <c r="C396" i="25"/>
  <c r="D396" i="25"/>
  <c r="E396" i="25"/>
  <c r="A397" i="25"/>
  <c r="B397" i="25"/>
  <c r="C397" i="25"/>
  <c r="D397" i="25"/>
  <c r="E397" i="25"/>
  <c r="A398" i="25"/>
  <c r="B398" i="25"/>
  <c r="C398" i="25"/>
  <c r="D398" i="25"/>
  <c r="E398" i="25"/>
  <c r="A399" i="25"/>
  <c r="B399" i="25"/>
  <c r="C399" i="25"/>
  <c r="D399" i="25"/>
  <c r="E399" i="25"/>
  <c r="A400" i="25"/>
  <c r="B400" i="25"/>
  <c r="C400" i="25"/>
  <c r="D400" i="25"/>
  <c r="E400" i="25"/>
  <c r="A401" i="25"/>
  <c r="B401" i="25"/>
  <c r="C401" i="25"/>
  <c r="D401" i="25"/>
  <c r="E401" i="25"/>
  <c r="A402" i="25"/>
  <c r="B402" i="25"/>
  <c r="C402" i="25"/>
  <c r="D402" i="25"/>
  <c r="E402" i="25"/>
  <c r="A403" i="25"/>
  <c r="B403" i="25"/>
  <c r="C403" i="25"/>
  <c r="D403" i="25"/>
  <c r="E403" i="25"/>
  <c r="A404" i="25"/>
  <c r="B404" i="25"/>
  <c r="C404" i="25"/>
  <c r="D404" i="25"/>
  <c r="E404" i="25"/>
  <c r="A405" i="25"/>
  <c r="B405" i="25"/>
  <c r="C405" i="25"/>
  <c r="D405" i="25"/>
  <c r="E405" i="25"/>
  <c r="A406" i="25"/>
  <c r="B406" i="25"/>
  <c r="C406" i="25"/>
  <c r="D406" i="25"/>
  <c r="E406" i="25"/>
  <c r="A407" i="25"/>
  <c r="B407" i="25"/>
  <c r="C407" i="25"/>
  <c r="D407" i="25"/>
  <c r="E407" i="25"/>
  <c r="A408" i="25"/>
  <c r="B408" i="25"/>
  <c r="C408" i="25"/>
  <c r="D408" i="25"/>
  <c r="E408" i="25"/>
  <c r="A409" i="25"/>
  <c r="B409" i="25"/>
  <c r="C409" i="25"/>
  <c r="D409" i="25"/>
  <c r="E409" i="25"/>
  <c r="A410" i="25"/>
  <c r="B410" i="25"/>
  <c r="C410" i="25"/>
  <c r="D410" i="25"/>
  <c r="E410" i="25"/>
  <c r="A411" i="25"/>
  <c r="B411" i="25"/>
  <c r="C411" i="25"/>
  <c r="D411" i="25"/>
  <c r="E411" i="25"/>
  <c r="A412" i="25"/>
  <c r="B412" i="25"/>
  <c r="C412" i="25"/>
  <c r="D412" i="25"/>
  <c r="E412" i="25"/>
  <c r="A413" i="25"/>
  <c r="B413" i="25"/>
  <c r="C413" i="25"/>
  <c r="D413" i="25"/>
  <c r="E413" i="25"/>
  <c r="A414" i="25"/>
  <c r="B414" i="25"/>
  <c r="C414" i="25"/>
  <c r="D414" i="25"/>
  <c r="E414" i="25"/>
  <c r="A415" i="25"/>
  <c r="B415" i="25"/>
  <c r="C415" i="25"/>
  <c r="D415" i="25"/>
  <c r="E415" i="25"/>
  <c r="A416" i="25"/>
  <c r="B416" i="25"/>
  <c r="C416" i="25"/>
  <c r="D416" i="25"/>
  <c r="E416" i="25"/>
  <c r="A417" i="25"/>
  <c r="B417" i="25"/>
  <c r="C417" i="25"/>
  <c r="D417" i="25"/>
  <c r="E417" i="25"/>
  <c r="A418" i="25"/>
  <c r="B418" i="25"/>
  <c r="C418" i="25"/>
  <c r="D418" i="25"/>
  <c r="E418" i="25"/>
  <c r="A419" i="25"/>
  <c r="B419" i="25"/>
  <c r="C419" i="25"/>
  <c r="D419" i="25"/>
  <c r="E419" i="25"/>
  <c r="A420" i="25"/>
  <c r="B420" i="25"/>
  <c r="C420" i="25"/>
  <c r="D420" i="25"/>
  <c r="E420" i="25"/>
  <c r="A421" i="25"/>
  <c r="B421" i="25"/>
  <c r="C421" i="25"/>
  <c r="D421" i="25"/>
  <c r="E421" i="25"/>
  <c r="A422" i="25"/>
  <c r="B422" i="25"/>
  <c r="C422" i="25"/>
  <c r="D422" i="25"/>
  <c r="E422" i="25"/>
  <c r="A423" i="25"/>
  <c r="B423" i="25"/>
  <c r="C423" i="25"/>
  <c r="D423" i="25"/>
  <c r="E423" i="25"/>
  <c r="A424" i="25"/>
  <c r="B424" i="25"/>
  <c r="C424" i="25"/>
  <c r="D424" i="25"/>
  <c r="E424" i="25"/>
  <c r="A425" i="25"/>
  <c r="B425" i="25"/>
  <c r="C425" i="25"/>
  <c r="D425" i="25"/>
  <c r="E425" i="25"/>
  <c r="A426" i="25"/>
  <c r="B426" i="25"/>
  <c r="C426" i="25"/>
  <c r="D426" i="25"/>
  <c r="E426" i="25"/>
  <c r="A427" i="25"/>
  <c r="B427" i="25"/>
  <c r="C427" i="25"/>
  <c r="D427" i="25"/>
  <c r="E427" i="25"/>
  <c r="A428" i="25"/>
  <c r="B428" i="25"/>
  <c r="C428" i="25"/>
  <c r="D428" i="25"/>
  <c r="E428" i="25"/>
  <c r="A429" i="25"/>
  <c r="B429" i="25"/>
  <c r="C429" i="25"/>
  <c r="D429" i="25"/>
  <c r="E429" i="25"/>
  <c r="A430" i="25"/>
  <c r="B430" i="25"/>
  <c r="C430" i="25"/>
  <c r="D430" i="25"/>
  <c r="E430" i="25"/>
  <c r="A431" i="25"/>
  <c r="B431" i="25"/>
  <c r="C431" i="25"/>
  <c r="D431" i="25"/>
  <c r="E431" i="25"/>
  <c r="A432" i="25"/>
  <c r="B432" i="25"/>
  <c r="C432" i="25"/>
  <c r="D432" i="25"/>
  <c r="E432" i="25"/>
  <c r="A433" i="25"/>
  <c r="B433" i="25"/>
  <c r="C433" i="25"/>
  <c r="D433" i="25"/>
  <c r="E433" i="25"/>
  <c r="A434" i="25"/>
  <c r="B434" i="25"/>
  <c r="C434" i="25"/>
  <c r="D434" i="25"/>
  <c r="E434" i="25"/>
  <c r="A435" i="25"/>
  <c r="B435" i="25"/>
  <c r="C435" i="25"/>
  <c r="D435" i="25"/>
  <c r="E435" i="25"/>
  <c r="A436" i="25"/>
  <c r="B436" i="25"/>
  <c r="C436" i="25"/>
  <c r="D436" i="25"/>
  <c r="E436" i="25"/>
  <c r="A437" i="25"/>
  <c r="B437" i="25"/>
  <c r="C437" i="25"/>
  <c r="D437" i="25"/>
  <c r="E437" i="25"/>
  <c r="A438" i="25"/>
  <c r="B438" i="25"/>
  <c r="C438" i="25"/>
  <c r="D438" i="25"/>
  <c r="E438" i="25"/>
  <c r="A439" i="25"/>
  <c r="B439" i="25"/>
  <c r="C439" i="25"/>
  <c r="D439" i="25"/>
  <c r="E439" i="25"/>
  <c r="A440" i="25"/>
  <c r="B440" i="25"/>
  <c r="C440" i="25"/>
  <c r="D440" i="25"/>
  <c r="E440" i="25"/>
  <c r="A441" i="25"/>
  <c r="B441" i="25"/>
  <c r="C441" i="25"/>
  <c r="D441" i="25"/>
  <c r="E441" i="25"/>
  <c r="A442" i="25"/>
  <c r="B442" i="25"/>
  <c r="C442" i="25"/>
  <c r="D442" i="25"/>
  <c r="E442" i="25"/>
  <c r="A443" i="25"/>
  <c r="B443" i="25"/>
  <c r="C443" i="25"/>
  <c r="D443" i="25"/>
  <c r="E443" i="25"/>
  <c r="A444" i="25"/>
  <c r="B444" i="25"/>
  <c r="C444" i="25"/>
  <c r="D444" i="25"/>
  <c r="E444" i="25"/>
  <c r="A445" i="25"/>
  <c r="B445" i="25"/>
  <c r="C445" i="25"/>
  <c r="D445" i="25"/>
  <c r="E445" i="25"/>
  <c r="A446" i="25"/>
  <c r="B446" i="25"/>
  <c r="C446" i="25"/>
  <c r="D446" i="25"/>
  <c r="E446" i="25"/>
  <c r="A447" i="25"/>
  <c r="B447" i="25"/>
  <c r="C447" i="25"/>
  <c r="D447" i="25"/>
  <c r="E447" i="25"/>
  <c r="A448" i="25"/>
  <c r="B448" i="25"/>
  <c r="C448" i="25"/>
  <c r="D448" i="25"/>
  <c r="E448" i="25"/>
  <c r="A449" i="25"/>
  <c r="B449" i="25"/>
  <c r="C449" i="25"/>
  <c r="D449" i="25"/>
  <c r="E449" i="25"/>
  <c r="A450" i="25"/>
  <c r="B450" i="25"/>
  <c r="C450" i="25"/>
  <c r="D450" i="25"/>
  <c r="E450" i="25"/>
  <c r="A451" i="25"/>
  <c r="B451" i="25"/>
  <c r="C451" i="25"/>
  <c r="D451" i="25"/>
  <c r="E451" i="25"/>
  <c r="A452" i="25"/>
  <c r="B452" i="25"/>
  <c r="C452" i="25"/>
  <c r="D452" i="25"/>
  <c r="E452" i="25"/>
  <c r="A453" i="25"/>
  <c r="B453" i="25"/>
  <c r="C453" i="25"/>
  <c r="D453" i="25"/>
  <c r="E453" i="25"/>
  <c r="A454" i="25"/>
  <c r="B454" i="25"/>
  <c r="C454" i="25"/>
  <c r="D454" i="25"/>
  <c r="E454" i="25"/>
  <c r="A455" i="25"/>
  <c r="B455" i="25"/>
  <c r="C455" i="25"/>
  <c r="D455" i="25"/>
  <c r="E455" i="25"/>
  <c r="A456" i="25"/>
  <c r="B456" i="25"/>
  <c r="C456" i="25"/>
  <c r="D456" i="25"/>
  <c r="E456" i="25"/>
  <c r="A457" i="25"/>
  <c r="B457" i="25"/>
  <c r="C457" i="25"/>
  <c r="D457" i="25"/>
  <c r="E457" i="25"/>
  <c r="A458" i="25"/>
  <c r="B458" i="25"/>
  <c r="C458" i="25"/>
  <c r="D458" i="25"/>
  <c r="E458" i="25"/>
  <c r="A459" i="25"/>
  <c r="B459" i="25"/>
  <c r="C459" i="25"/>
  <c r="D459" i="25"/>
  <c r="E459" i="25"/>
  <c r="A460" i="25"/>
  <c r="B460" i="25"/>
  <c r="C460" i="25"/>
  <c r="D460" i="25"/>
  <c r="E460" i="25"/>
  <c r="A461" i="25"/>
  <c r="B461" i="25"/>
  <c r="C461" i="25"/>
  <c r="D461" i="25"/>
  <c r="E461" i="25"/>
  <c r="A462" i="25"/>
  <c r="B462" i="25"/>
  <c r="C462" i="25"/>
  <c r="D462" i="25"/>
  <c r="E462" i="25"/>
  <c r="A463" i="25"/>
  <c r="B463" i="25"/>
  <c r="C463" i="25"/>
  <c r="D463" i="25"/>
  <c r="E463" i="25"/>
  <c r="A464" i="25"/>
  <c r="B464" i="25"/>
  <c r="C464" i="25"/>
  <c r="D464" i="25"/>
  <c r="E464" i="25"/>
  <c r="A465" i="25"/>
  <c r="B465" i="25"/>
  <c r="C465" i="25"/>
  <c r="D465" i="25"/>
  <c r="E465" i="25"/>
  <c r="A466" i="25"/>
  <c r="B466" i="25"/>
  <c r="C466" i="25"/>
  <c r="D466" i="25"/>
  <c r="E466" i="25"/>
  <c r="A467" i="25"/>
  <c r="B467" i="25"/>
  <c r="C467" i="25"/>
  <c r="D467" i="25"/>
  <c r="E467" i="25"/>
  <c r="A468" i="25"/>
  <c r="B468" i="25"/>
  <c r="C468" i="25"/>
  <c r="D468" i="25"/>
  <c r="E468" i="25"/>
  <c r="A469" i="25"/>
  <c r="B469" i="25"/>
  <c r="C469" i="25"/>
  <c r="D469" i="25"/>
  <c r="E469" i="25"/>
  <c r="A470" i="25"/>
  <c r="B470" i="25"/>
  <c r="C470" i="25"/>
  <c r="D470" i="25"/>
  <c r="E470" i="25"/>
  <c r="A471" i="25"/>
  <c r="B471" i="25"/>
  <c r="C471" i="25"/>
  <c r="D471" i="25"/>
  <c r="E471" i="25"/>
  <c r="A472" i="25"/>
  <c r="B472" i="25"/>
  <c r="C472" i="25"/>
  <c r="D472" i="25"/>
  <c r="E472" i="25"/>
  <c r="A473" i="25"/>
  <c r="B473" i="25"/>
  <c r="C473" i="25"/>
  <c r="D473" i="25"/>
  <c r="E473" i="25"/>
  <c r="A474" i="25"/>
  <c r="B474" i="25"/>
  <c r="C474" i="25"/>
  <c r="D474" i="25"/>
  <c r="E474" i="25"/>
  <c r="A475" i="25"/>
  <c r="B475" i="25"/>
  <c r="C475" i="25"/>
  <c r="D475" i="25"/>
  <c r="E475" i="25"/>
  <c r="A476" i="25"/>
  <c r="B476" i="25"/>
  <c r="C476" i="25"/>
  <c r="D476" i="25"/>
  <c r="E476" i="25"/>
  <c r="A477" i="25"/>
  <c r="B477" i="25"/>
  <c r="C477" i="25"/>
  <c r="D477" i="25"/>
  <c r="E477" i="25"/>
  <c r="A478" i="25"/>
  <c r="B478" i="25"/>
  <c r="C478" i="25"/>
  <c r="D478" i="25"/>
  <c r="E478" i="25"/>
  <c r="A479" i="25"/>
  <c r="B479" i="25"/>
  <c r="C479" i="25"/>
  <c r="D479" i="25"/>
  <c r="E479" i="25"/>
  <c r="A480" i="25"/>
  <c r="B480" i="25"/>
  <c r="C480" i="25"/>
  <c r="D480" i="25"/>
  <c r="E480" i="25"/>
  <c r="A481" i="25"/>
  <c r="B481" i="25"/>
  <c r="C481" i="25"/>
  <c r="D481" i="25"/>
  <c r="E481" i="25"/>
  <c r="A482" i="25"/>
  <c r="B482" i="25"/>
  <c r="C482" i="25"/>
  <c r="D482" i="25"/>
  <c r="E482" i="25"/>
  <c r="A483" i="25"/>
  <c r="B483" i="25"/>
  <c r="C483" i="25"/>
  <c r="D483" i="25"/>
  <c r="E483" i="25"/>
  <c r="A484" i="25"/>
  <c r="B484" i="25"/>
  <c r="C484" i="25"/>
  <c r="D484" i="25"/>
  <c r="E484" i="25"/>
  <c r="A485" i="25"/>
  <c r="B485" i="25"/>
  <c r="C485" i="25"/>
  <c r="D485" i="25"/>
  <c r="E485" i="25"/>
  <c r="A486" i="25"/>
  <c r="B486" i="25"/>
  <c r="C486" i="25"/>
  <c r="D486" i="25"/>
  <c r="E486" i="25"/>
  <c r="A487" i="25"/>
  <c r="B487" i="25"/>
  <c r="C487" i="25"/>
  <c r="D487" i="25"/>
  <c r="E487" i="25"/>
  <c r="A488" i="25"/>
  <c r="B488" i="25"/>
  <c r="C488" i="25"/>
  <c r="D488" i="25"/>
  <c r="E488" i="25"/>
  <c r="A489" i="25"/>
  <c r="B489" i="25"/>
  <c r="C489" i="25"/>
  <c r="D489" i="25"/>
  <c r="E489" i="25"/>
  <c r="A490" i="25"/>
  <c r="B490" i="25"/>
  <c r="C490" i="25"/>
  <c r="D490" i="25"/>
  <c r="E490" i="25"/>
  <c r="A491" i="25"/>
  <c r="B491" i="25"/>
  <c r="C491" i="25"/>
  <c r="D491" i="25"/>
  <c r="E491" i="25"/>
  <c r="A492" i="25"/>
  <c r="B492" i="25"/>
  <c r="C492" i="25"/>
  <c r="D492" i="25"/>
  <c r="E492" i="25"/>
  <c r="A493" i="25"/>
  <c r="B493" i="25"/>
  <c r="C493" i="25"/>
  <c r="D493" i="25"/>
  <c r="E493" i="25"/>
  <c r="A494" i="25"/>
  <c r="B494" i="25"/>
  <c r="C494" i="25"/>
  <c r="D494" i="25"/>
  <c r="E494" i="25"/>
  <c r="A495" i="25"/>
  <c r="B495" i="25"/>
  <c r="C495" i="25"/>
  <c r="D495" i="25"/>
  <c r="E495" i="25"/>
  <c r="A496" i="25"/>
  <c r="B496" i="25"/>
  <c r="C496" i="25"/>
  <c r="D496" i="25"/>
  <c r="E496" i="25"/>
  <c r="A497" i="25"/>
  <c r="B497" i="25"/>
  <c r="C497" i="25"/>
  <c r="D497" i="25"/>
  <c r="E497" i="25"/>
  <c r="A498" i="25"/>
  <c r="B498" i="25"/>
  <c r="C498" i="25"/>
  <c r="D498" i="25"/>
  <c r="E498" i="25"/>
  <c r="A499" i="25"/>
  <c r="B499" i="25"/>
  <c r="C499" i="25"/>
  <c r="D499" i="25"/>
  <c r="E499" i="25"/>
  <c r="A500" i="25"/>
  <c r="B500" i="25"/>
  <c r="C500" i="25"/>
  <c r="D500" i="25"/>
  <c r="E500" i="25"/>
  <c r="A501" i="25"/>
  <c r="B501" i="25"/>
  <c r="C501" i="25"/>
  <c r="D501" i="25"/>
  <c r="E501" i="25"/>
  <c r="A502" i="25"/>
  <c r="B502" i="25"/>
  <c r="C502" i="25"/>
  <c r="D502" i="25"/>
  <c r="E502" i="25"/>
  <c r="A503" i="25"/>
  <c r="B503" i="25"/>
  <c r="C503" i="25"/>
  <c r="D503" i="25"/>
  <c r="E503" i="25"/>
  <c r="A504" i="25"/>
  <c r="B504" i="25"/>
  <c r="C504" i="25"/>
  <c r="D504" i="25"/>
  <c r="E504" i="25"/>
  <c r="A505" i="25"/>
  <c r="B505" i="25"/>
  <c r="C505" i="25"/>
  <c r="D505" i="25"/>
  <c r="E505" i="25"/>
  <c r="A506" i="25"/>
  <c r="B506" i="25"/>
  <c r="C506" i="25"/>
  <c r="D506" i="25"/>
  <c r="E506" i="25"/>
  <c r="A507" i="25"/>
  <c r="B507" i="25"/>
  <c r="C507" i="25"/>
  <c r="D507" i="25"/>
  <c r="E507" i="25"/>
  <c r="A508" i="25"/>
  <c r="B508" i="25"/>
  <c r="C508" i="25"/>
  <c r="D508" i="25"/>
  <c r="E508" i="25"/>
  <c r="A509" i="25"/>
  <c r="B509" i="25"/>
  <c r="C509" i="25"/>
  <c r="D509" i="25"/>
  <c r="E509" i="25"/>
  <c r="A510" i="25"/>
  <c r="B510" i="25"/>
  <c r="C510" i="25"/>
  <c r="D510" i="25"/>
  <c r="E510" i="25"/>
  <c r="A511" i="25"/>
  <c r="B511" i="25"/>
  <c r="C511" i="25"/>
  <c r="D511" i="25"/>
  <c r="E511" i="25"/>
  <c r="A512" i="25"/>
  <c r="B512" i="25"/>
  <c r="C512" i="25"/>
  <c r="D512" i="25"/>
  <c r="E512" i="25"/>
  <c r="A513" i="25"/>
  <c r="B513" i="25"/>
  <c r="C513" i="25"/>
  <c r="D513" i="25"/>
  <c r="E513" i="25"/>
  <c r="A514" i="25"/>
  <c r="B514" i="25"/>
  <c r="C514" i="25"/>
  <c r="D514" i="25"/>
  <c r="E514" i="25"/>
  <c r="A515" i="25"/>
  <c r="B515" i="25"/>
  <c r="C515" i="25"/>
  <c r="D515" i="25"/>
  <c r="E515" i="25"/>
  <c r="A516" i="25"/>
  <c r="B516" i="25"/>
  <c r="C516" i="25"/>
  <c r="D516" i="25"/>
  <c r="E516" i="25"/>
  <c r="A517" i="25"/>
  <c r="B517" i="25"/>
  <c r="C517" i="25"/>
  <c r="D517" i="25"/>
  <c r="E517" i="25"/>
  <c r="A518" i="25"/>
  <c r="B518" i="25"/>
  <c r="C518" i="25"/>
  <c r="D518" i="25"/>
  <c r="E518" i="25"/>
  <c r="A519" i="25"/>
  <c r="B519" i="25"/>
  <c r="C519" i="25"/>
  <c r="D519" i="25"/>
  <c r="E519" i="25"/>
  <c r="A520" i="25"/>
  <c r="B520" i="25"/>
  <c r="C520" i="25"/>
  <c r="D520" i="25"/>
  <c r="E520" i="25"/>
  <c r="A521" i="25"/>
  <c r="B521" i="25"/>
  <c r="C521" i="25"/>
  <c r="D521" i="25"/>
  <c r="E521" i="25"/>
  <c r="A522" i="25"/>
  <c r="B522" i="25"/>
  <c r="C522" i="25"/>
  <c r="D522" i="25"/>
  <c r="E522" i="25"/>
  <c r="A523" i="25"/>
  <c r="B523" i="25"/>
  <c r="C523" i="25"/>
  <c r="D523" i="25"/>
  <c r="E523" i="25"/>
  <c r="A524" i="25"/>
  <c r="B524" i="25"/>
  <c r="C524" i="25"/>
  <c r="D524" i="25"/>
  <c r="E524" i="25"/>
  <c r="A525" i="25"/>
  <c r="B525" i="25"/>
  <c r="C525" i="25"/>
  <c r="D525" i="25"/>
  <c r="E525" i="25"/>
  <c r="A526" i="25"/>
  <c r="B526" i="25"/>
  <c r="C526" i="25"/>
  <c r="D526" i="25"/>
  <c r="E526" i="25"/>
  <c r="A527" i="25"/>
  <c r="B527" i="25"/>
  <c r="C527" i="25"/>
  <c r="D527" i="25"/>
  <c r="E527" i="25"/>
  <c r="A528" i="25"/>
  <c r="B528" i="25"/>
  <c r="C528" i="25"/>
  <c r="D528" i="25"/>
  <c r="E528" i="25"/>
  <c r="A529" i="25"/>
  <c r="B529" i="25"/>
  <c r="C529" i="25"/>
  <c r="D529" i="25"/>
  <c r="E529" i="25"/>
  <c r="A530" i="25"/>
  <c r="B530" i="25"/>
  <c r="C530" i="25"/>
  <c r="D530" i="25"/>
  <c r="E530" i="25"/>
  <c r="A531" i="25"/>
  <c r="B531" i="25"/>
  <c r="C531" i="25"/>
  <c r="D531" i="25"/>
  <c r="E531" i="25"/>
  <c r="A532" i="25"/>
  <c r="B532" i="25"/>
  <c r="C532" i="25"/>
  <c r="D532" i="25"/>
  <c r="E532" i="25"/>
  <c r="A533" i="25"/>
  <c r="B533" i="25"/>
  <c r="C533" i="25"/>
  <c r="D533" i="25"/>
  <c r="E533" i="25"/>
  <c r="A534" i="25"/>
  <c r="B534" i="25"/>
  <c r="C534" i="25"/>
  <c r="D534" i="25"/>
  <c r="E534" i="25"/>
  <c r="A535" i="25"/>
  <c r="B535" i="25"/>
  <c r="C535" i="25"/>
  <c r="D535" i="25"/>
  <c r="E535" i="25"/>
  <c r="A536" i="25"/>
  <c r="B536" i="25"/>
  <c r="C536" i="25"/>
  <c r="D536" i="25"/>
  <c r="E536" i="25"/>
  <c r="A537" i="25"/>
  <c r="B537" i="25"/>
  <c r="C537" i="25"/>
  <c r="D537" i="25"/>
  <c r="E537" i="25"/>
  <c r="A538" i="25"/>
  <c r="B538" i="25"/>
  <c r="C538" i="25"/>
  <c r="D538" i="25"/>
  <c r="E538" i="25"/>
  <c r="A539" i="25"/>
  <c r="B539" i="25"/>
  <c r="C539" i="25"/>
  <c r="D539" i="25"/>
  <c r="E539" i="25"/>
  <c r="A540" i="25"/>
  <c r="B540" i="25"/>
  <c r="C540" i="25"/>
  <c r="D540" i="25"/>
  <c r="E540" i="25"/>
  <c r="A541" i="25"/>
  <c r="B541" i="25"/>
  <c r="C541" i="25"/>
  <c r="D541" i="25"/>
  <c r="E541" i="25"/>
  <c r="A542" i="25"/>
  <c r="B542" i="25"/>
  <c r="C542" i="25"/>
  <c r="D542" i="25"/>
  <c r="E542" i="25"/>
  <c r="A543" i="25"/>
  <c r="B543" i="25"/>
  <c r="C543" i="25"/>
  <c r="D543" i="25"/>
  <c r="E543" i="25"/>
  <c r="A544" i="25"/>
  <c r="B544" i="25"/>
  <c r="C544" i="25"/>
  <c r="D544" i="25"/>
  <c r="E544" i="25"/>
  <c r="A545" i="25"/>
  <c r="B545" i="25"/>
  <c r="C545" i="25"/>
  <c r="D545" i="25"/>
  <c r="E545" i="25"/>
  <c r="A546" i="25"/>
  <c r="B546" i="25"/>
  <c r="C546" i="25"/>
  <c r="D546" i="25"/>
  <c r="E546" i="25"/>
  <c r="A547" i="25"/>
  <c r="B547" i="25"/>
  <c r="C547" i="25"/>
  <c r="D547" i="25"/>
  <c r="E547" i="25"/>
  <c r="A548" i="25"/>
  <c r="B548" i="25"/>
  <c r="C548" i="25"/>
  <c r="D548" i="25"/>
  <c r="E548" i="25"/>
  <c r="A549" i="25"/>
  <c r="B549" i="25"/>
  <c r="C549" i="25"/>
  <c r="D549" i="25"/>
  <c r="E549" i="25"/>
  <c r="A550" i="25"/>
  <c r="B550" i="25"/>
  <c r="C550" i="25"/>
  <c r="D550" i="25"/>
  <c r="E550" i="25"/>
  <c r="A551" i="25"/>
  <c r="B551" i="25"/>
  <c r="C551" i="25"/>
  <c r="D551" i="25"/>
  <c r="E551" i="25"/>
  <c r="A552" i="25"/>
  <c r="B552" i="25"/>
  <c r="C552" i="25"/>
  <c r="D552" i="25"/>
  <c r="E552" i="25"/>
  <c r="A553" i="25"/>
  <c r="B553" i="25"/>
  <c r="C553" i="25"/>
  <c r="D553" i="25"/>
  <c r="E553" i="25"/>
  <c r="A554" i="25"/>
  <c r="B554" i="25"/>
  <c r="C554" i="25"/>
  <c r="D554" i="25"/>
  <c r="E554" i="25"/>
  <c r="A555" i="25"/>
  <c r="B555" i="25"/>
  <c r="C555" i="25"/>
  <c r="D555" i="25"/>
  <c r="E555" i="25"/>
  <c r="A556" i="25"/>
  <c r="B556" i="25"/>
  <c r="C556" i="25"/>
  <c r="D556" i="25"/>
  <c r="E556" i="25"/>
  <c r="A557" i="25"/>
  <c r="B557" i="25"/>
  <c r="C557" i="25"/>
  <c r="D557" i="25"/>
  <c r="E557" i="25"/>
  <c r="A558" i="25"/>
  <c r="B558" i="25"/>
  <c r="C558" i="25"/>
  <c r="D558" i="25"/>
  <c r="E558" i="25"/>
  <c r="A559" i="25"/>
  <c r="B559" i="25"/>
  <c r="C559" i="25"/>
  <c r="D559" i="25"/>
  <c r="E559" i="25"/>
  <c r="A560" i="25"/>
  <c r="B560" i="25"/>
  <c r="C560" i="25"/>
  <c r="D560" i="25"/>
  <c r="E560" i="25"/>
  <c r="A561" i="25"/>
  <c r="B561" i="25"/>
  <c r="C561" i="25"/>
  <c r="D561" i="25"/>
  <c r="E561" i="25"/>
  <c r="A562" i="25"/>
  <c r="B562" i="25"/>
  <c r="C562" i="25"/>
  <c r="D562" i="25"/>
  <c r="E562" i="25"/>
  <c r="A563" i="25"/>
  <c r="B563" i="25"/>
  <c r="C563" i="25"/>
  <c r="D563" i="25"/>
  <c r="E563" i="25"/>
  <c r="A564" i="25"/>
  <c r="B564" i="25"/>
  <c r="C564" i="25"/>
  <c r="D564" i="25"/>
  <c r="E564" i="25"/>
  <c r="A565" i="25"/>
  <c r="B565" i="25"/>
  <c r="C565" i="25"/>
  <c r="D565" i="25"/>
  <c r="E565" i="25"/>
  <c r="A566" i="25"/>
  <c r="B566" i="25"/>
  <c r="C566" i="25"/>
  <c r="D566" i="25"/>
  <c r="E566" i="25"/>
  <c r="A567" i="25"/>
  <c r="B567" i="25"/>
  <c r="C567" i="25"/>
  <c r="D567" i="25"/>
  <c r="E567" i="25"/>
  <c r="A568" i="25"/>
  <c r="B568" i="25"/>
  <c r="C568" i="25"/>
  <c r="D568" i="25"/>
  <c r="E568" i="25"/>
  <c r="A569" i="25"/>
  <c r="B569" i="25"/>
  <c r="C569" i="25"/>
  <c r="D569" i="25"/>
  <c r="E569" i="25"/>
  <c r="A570" i="25"/>
  <c r="B570" i="25"/>
  <c r="C570" i="25"/>
  <c r="D570" i="25"/>
  <c r="E570" i="25"/>
  <c r="A571" i="25"/>
  <c r="B571" i="25"/>
  <c r="C571" i="25"/>
  <c r="D571" i="25"/>
  <c r="E571" i="25"/>
  <c r="A572" i="25"/>
  <c r="B572" i="25"/>
  <c r="C572" i="25"/>
  <c r="D572" i="25"/>
  <c r="E572" i="25"/>
  <c r="A573" i="25"/>
  <c r="B573" i="25"/>
  <c r="C573" i="25"/>
  <c r="D573" i="25"/>
  <c r="E573" i="25"/>
  <c r="A574" i="25"/>
  <c r="B574" i="25"/>
  <c r="C574" i="25"/>
  <c r="D574" i="25"/>
  <c r="E574" i="25"/>
  <c r="A575" i="25"/>
  <c r="B575" i="25"/>
  <c r="C575" i="25"/>
  <c r="D575" i="25"/>
  <c r="E575" i="25"/>
  <c r="A576" i="25"/>
  <c r="B576" i="25"/>
  <c r="C576" i="25"/>
  <c r="D576" i="25"/>
  <c r="E576" i="25"/>
  <c r="A577" i="25"/>
  <c r="B577" i="25"/>
  <c r="C577" i="25"/>
  <c r="D577" i="25"/>
  <c r="E577" i="25"/>
  <c r="A578" i="25"/>
  <c r="B578" i="25"/>
  <c r="C578" i="25"/>
  <c r="D578" i="25"/>
  <c r="E578" i="25"/>
  <c r="A579" i="25"/>
  <c r="B579" i="25"/>
  <c r="C579" i="25"/>
  <c r="D579" i="25"/>
  <c r="E579" i="25"/>
  <c r="A580" i="25"/>
  <c r="B580" i="25"/>
  <c r="C580" i="25"/>
  <c r="D580" i="25"/>
  <c r="E580" i="25"/>
  <c r="A581" i="25"/>
  <c r="B581" i="25"/>
  <c r="C581" i="25"/>
  <c r="D581" i="25"/>
  <c r="E581" i="25"/>
  <c r="A582" i="25"/>
  <c r="B582" i="25"/>
  <c r="C582" i="25"/>
  <c r="D582" i="25"/>
  <c r="E582" i="25"/>
  <c r="A583" i="25"/>
  <c r="B583" i="25"/>
  <c r="C583" i="25"/>
  <c r="D583" i="25"/>
  <c r="E583" i="25"/>
  <c r="A584" i="25"/>
  <c r="B584" i="25"/>
  <c r="C584" i="25"/>
  <c r="D584" i="25"/>
  <c r="E584" i="25"/>
  <c r="A585" i="25"/>
  <c r="B585" i="25"/>
  <c r="C585" i="25"/>
  <c r="D585" i="25"/>
  <c r="E585" i="25"/>
  <c r="A586" i="25"/>
  <c r="B586" i="25"/>
  <c r="C586" i="25"/>
  <c r="D586" i="25"/>
  <c r="E586" i="25"/>
  <c r="A587" i="25"/>
  <c r="B587" i="25"/>
  <c r="C587" i="25"/>
  <c r="D587" i="25"/>
  <c r="E587" i="25"/>
  <c r="A588" i="25"/>
  <c r="B588" i="25"/>
  <c r="C588" i="25"/>
  <c r="D588" i="25"/>
  <c r="E588" i="25"/>
  <c r="A589" i="25"/>
  <c r="B589" i="25"/>
  <c r="C589" i="25"/>
  <c r="D589" i="25"/>
  <c r="E589" i="25"/>
  <c r="A590" i="25"/>
  <c r="B590" i="25"/>
  <c r="C590" i="25"/>
  <c r="D590" i="25"/>
  <c r="E590" i="25"/>
  <c r="A591" i="25"/>
  <c r="B591" i="25"/>
  <c r="C591" i="25"/>
  <c r="D591" i="25"/>
  <c r="E591" i="25"/>
  <c r="A592" i="25"/>
  <c r="B592" i="25"/>
  <c r="C592" i="25"/>
  <c r="D592" i="25"/>
  <c r="E592" i="25"/>
  <c r="A593" i="25"/>
  <c r="B593" i="25"/>
  <c r="C593" i="25"/>
  <c r="D593" i="25"/>
  <c r="E593" i="25"/>
  <c r="A594" i="25"/>
  <c r="B594" i="25"/>
  <c r="C594" i="25"/>
  <c r="D594" i="25"/>
  <c r="E594" i="25"/>
  <c r="A595" i="25"/>
  <c r="B595" i="25"/>
  <c r="C595" i="25"/>
  <c r="D595" i="25"/>
  <c r="E595" i="25"/>
  <c r="A596" i="25"/>
  <c r="B596" i="25"/>
  <c r="C596" i="25"/>
  <c r="D596" i="25"/>
  <c r="E596" i="25"/>
  <c r="A597" i="25"/>
  <c r="B597" i="25"/>
  <c r="C597" i="25"/>
  <c r="D597" i="25"/>
  <c r="E597" i="25"/>
  <c r="A598" i="25"/>
  <c r="B598" i="25"/>
  <c r="C598" i="25"/>
  <c r="D598" i="25"/>
  <c r="E598" i="25"/>
  <c r="A599" i="25"/>
  <c r="B599" i="25"/>
  <c r="C599" i="25"/>
  <c r="D599" i="25"/>
  <c r="E599" i="25"/>
  <c r="A600" i="25"/>
  <c r="B600" i="25"/>
  <c r="C600" i="25"/>
  <c r="D600" i="25"/>
  <c r="E600" i="25"/>
  <c r="A601" i="25"/>
  <c r="B601" i="25"/>
  <c r="C601" i="25"/>
  <c r="D601" i="25"/>
  <c r="E601" i="25"/>
  <c r="A602" i="25"/>
  <c r="B602" i="25"/>
  <c r="C602" i="25"/>
  <c r="D602" i="25"/>
  <c r="E602" i="25"/>
  <c r="A603" i="25"/>
  <c r="B603" i="25"/>
  <c r="C603" i="25"/>
  <c r="D603" i="25"/>
  <c r="E603" i="25"/>
  <c r="A604" i="25"/>
  <c r="B604" i="25"/>
  <c r="C604" i="25"/>
  <c r="D604" i="25"/>
  <c r="E604" i="25"/>
  <c r="A605" i="25"/>
  <c r="B605" i="25"/>
  <c r="C605" i="25"/>
  <c r="D605" i="25"/>
  <c r="E605" i="25"/>
  <c r="A606" i="25"/>
  <c r="B606" i="25"/>
  <c r="C606" i="25"/>
  <c r="D606" i="25"/>
  <c r="E606" i="25"/>
  <c r="A607" i="25"/>
  <c r="B607" i="25"/>
  <c r="C607" i="25"/>
  <c r="D607" i="25"/>
  <c r="E607" i="25"/>
  <c r="A608" i="25"/>
  <c r="B608" i="25"/>
  <c r="C608" i="25"/>
  <c r="D608" i="25"/>
  <c r="E608" i="25"/>
  <c r="A609" i="25"/>
  <c r="B609" i="25"/>
  <c r="C609" i="25"/>
  <c r="D609" i="25"/>
  <c r="E609" i="25"/>
  <c r="A610" i="25"/>
  <c r="B610" i="25"/>
  <c r="C610" i="25"/>
  <c r="D610" i="25"/>
  <c r="E610" i="25"/>
  <c r="A611" i="25"/>
  <c r="B611" i="25"/>
  <c r="C611" i="25"/>
  <c r="D611" i="25"/>
  <c r="E611" i="25"/>
  <c r="A612" i="25"/>
  <c r="B612" i="25"/>
  <c r="C612" i="25"/>
  <c r="D612" i="25"/>
  <c r="E612" i="25"/>
  <c r="A613" i="25"/>
  <c r="B613" i="25"/>
  <c r="C613" i="25"/>
  <c r="D613" i="25"/>
  <c r="E613" i="25"/>
  <c r="A614" i="25"/>
  <c r="B614" i="25"/>
  <c r="C614" i="25"/>
  <c r="D614" i="25"/>
  <c r="E614" i="25"/>
  <c r="A615" i="25"/>
  <c r="B615" i="25"/>
  <c r="C615" i="25"/>
  <c r="D615" i="25"/>
  <c r="E615" i="25"/>
  <c r="A616" i="25"/>
  <c r="B616" i="25"/>
  <c r="C616" i="25"/>
  <c r="D616" i="25"/>
  <c r="E616" i="25"/>
  <c r="A617" i="25"/>
  <c r="B617" i="25"/>
  <c r="C617" i="25"/>
  <c r="D617" i="25"/>
  <c r="E617" i="25"/>
  <c r="A618" i="25"/>
  <c r="B618" i="25"/>
  <c r="C618" i="25"/>
  <c r="D618" i="25"/>
  <c r="E618" i="25"/>
  <c r="A619" i="25"/>
  <c r="B619" i="25"/>
  <c r="C619" i="25"/>
  <c r="D619" i="25"/>
  <c r="E619" i="25"/>
  <c r="A620" i="25"/>
  <c r="B620" i="25"/>
  <c r="C620" i="25"/>
  <c r="D620" i="25"/>
  <c r="E620" i="25"/>
  <c r="A621" i="25"/>
  <c r="B621" i="25"/>
  <c r="C621" i="25"/>
  <c r="D621" i="25"/>
  <c r="E621" i="25"/>
  <c r="A622" i="25"/>
  <c r="B622" i="25"/>
  <c r="C622" i="25"/>
  <c r="D622" i="25"/>
  <c r="E622" i="25"/>
  <c r="A623" i="25"/>
  <c r="B623" i="25"/>
  <c r="C623" i="25"/>
  <c r="D623" i="25"/>
  <c r="E623" i="25"/>
  <c r="A624" i="25"/>
  <c r="B624" i="25"/>
  <c r="C624" i="25"/>
  <c r="D624" i="25"/>
  <c r="E624" i="25"/>
  <c r="A625" i="25"/>
  <c r="B625" i="25"/>
  <c r="C625" i="25"/>
  <c r="D625" i="25"/>
  <c r="E625" i="25"/>
  <c r="A626" i="25"/>
  <c r="B626" i="25"/>
  <c r="C626" i="25"/>
  <c r="D626" i="25"/>
  <c r="E626" i="25"/>
  <c r="A627" i="25"/>
  <c r="B627" i="25"/>
  <c r="C627" i="25"/>
  <c r="D627" i="25"/>
  <c r="E627" i="25"/>
  <c r="A628" i="25"/>
  <c r="B628" i="25"/>
  <c r="C628" i="25"/>
  <c r="D628" i="25"/>
  <c r="E628" i="25"/>
  <c r="A629" i="25"/>
  <c r="B629" i="25"/>
  <c r="C629" i="25"/>
  <c r="D629" i="25"/>
  <c r="E629" i="25"/>
  <c r="A630" i="25"/>
  <c r="B630" i="25"/>
  <c r="C630" i="25"/>
  <c r="D630" i="25"/>
  <c r="E630" i="25"/>
  <c r="A631" i="25"/>
  <c r="B631" i="25"/>
  <c r="C631" i="25"/>
  <c r="D631" i="25"/>
  <c r="E631" i="25"/>
  <c r="A632" i="25"/>
  <c r="B632" i="25"/>
  <c r="C632" i="25"/>
  <c r="D632" i="25"/>
  <c r="E632" i="25"/>
  <c r="A633" i="25"/>
  <c r="B633" i="25"/>
  <c r="C633" i="25"/>
  <c r="D633" i="25"/>
  <c r="E633" i="25"/>
  <c r="A634" i="25"/>
  <c r="B634" i="25"/>
  <c r="C634" i="25"/>
  <c r="D634" i="25"/>
  <c r="E634" i="25"/>
  <c r="A635" i="25"/>
  <c r="B635" i="25"/>
  <c r="C635" i="25"/>
  <c r="D635" i="25"/>
  <c r="E635" i="25"/>
  <c r="A636" i="25"/>
  <c r="B636" i="25"/>
  <c r="C636" i="25"/>
  <c r="D636" i="25"/>
  <c r="E636" i="25"/>
  <c r="A637" i="25"/>
  <c r="B637" i="25"/>
  <c r="C637" i="25"/>
  <c r="D637" i="25"/>
  <c r="E637" i="25"/>
  <c r="A638" i="25"/>
  <c r="B638" i="25"/>
  <c r="C638" i="25"/>
  <c r="D638" i="25"/>
  <c r="E638" i="25"/>
  <c r="A639" i="25"/>
  <c r="B639" i="25"/>
  <c r="C639" i="25"/>
  <c r="D639" i="25"/>
  <c r="E639" i="25"/>
  <c r="A640" i="25"/>
  <c r="B640" i="25"/>
  <c r="C640" i="25"/>
  <c r="D640" i="25"/>
  <c r="E640" i="25"/>
  <c r="A641" i="25"/>
  <c r="B641" i="25"/>
  <c r="C641" i="25"/>
  <c r="D641" i="25"/>
  <c r="E641" i="25"/>
  <c r="A642" i="25"/>
  <c r="B642" i="25"/>
  <c r="C642" i="25"/>
  <c r="D642" i="25"/>
  <c r="E642" i="25"/>
  <c r="A643" i="25"/>
  <c r="B643" i="25"/>
  <c r="C643" i="25"/>
  <c r="D643" i="25"/>
  <c r="E643" i="25"/>
  <c r="A644" i="25"/>
  <c r="B644" i="25"/>
  <c r="C644" i="25"/>
  <c r="D644" i="25"/>
  <c r="E644" i="25"/>
  <c r="A645" i="25"/>
  <c r="B645" i="25"/>
  <c r="C645" i="25"/>
  <c r="D645" i="25"/>
  <c r="E645" i="25"/>
  <c r="A646" i="25"/>
  <c r="B646" i="25"/>
  <c r="C646" i="25"/>
  <c r="D646" i="25"/>
  <c r="E646" i="25"/>
  <c r="A647" i="25"/>
  <c r="B647" i="25"/>
  <c r="C647" i="25"/>
  <c r="D647" i="25"/>
  <c r="E647" i="25"/>
  <c r="A648" i="25"/>
  <c r="B648" i="25"/>
  <c r="C648" i="25"/>
  <c r="D648" i="25"/>
  <c r="E648" i="25"/>
  <c r="A649" i="25"/>
  <c r="B649" i="25"/>
  <c r="C649" i="25"/>
  <c r="D649" i="25"/>
  <c r="E649" i="25"/>
  <c r="A650" i="25"/>
  <c r="B650" i="25"/>
  <c r="C650" i="25"/>
  <c r="D650" i="25"/>
  <c r="E650" i="25"/>
  <c r="A651" i="25"/>
  <c r="B651" i="25"/>
  <c r="C651" i="25"/>
  <c r="D651" i="25"/>
  <c r="E651" i="25"/>
  <c r="A652" i="25"/>
  <c r="B652" i="25"/>
  <c r="C652" i="25"/>
  <c r="D652" i="25"/>
  <c r="E652" i="25"/>
  <c r="A653" i="25"/>
  <c r="B653" i="25"/>
  <c r="C653" i="25"/>
  <c r="D653" i="25"/>
  <c r="E653" i="25"/>
  <c r="A654" i="25"/>
  <c r="B654" i="25"/>
  <c r="C654" i="25"/>
  <c r="D654" i="25"/>
  <c r="E654" i="25"/>
  <c r="A655" i="25"/>
  <c r="B655" i="25"/>
  <c r="C655" i="25"/>
  <c r="D655" i="25"/>
  <c r="E655" i="25"/>
  <c r="A656" i="25"/>
  <c r="B656" i="25"/>
  <c r="C656" i="25"/>
  <c r="D656" i="25"/>
  <c r="E656" i="25"/>
  <c r="A657" i="25"/>
  <c r="B657" i="25"/>
  <c r="C657" i="25"/>
  <c r="D657" i="25"/>
  <c r="E657" i="25"/>
  <c r="A658" i="25"/>
  <c r="B658" i="25"/>
  <c r="C658" i="25"/>
  <c r="D658" i="25"/>
  <c r="E658" i="25"/>
  <c r="A659" i="25"/>
  <c r="B659" i="25"/>
  <c r="C659" i="25"/>
  <c r="D659" i="25"/>
  <c r="E659" i="25"/>
  <c r="A660" i="25"/>
  <c r="B660" i="25"/>
  <c r="C660" i="25"/>
  <c r="D660" i="25"/>
  <c r="E660" i="25"/>
  <c r="A661" i="25"/>
  <c r="B661" i="25"/>
  <c r="C661" i="25"/>
  <c r="D661" i="25"/>
  <c r="E661" i="25"/>
  <c r="A662" i="25"/>
  <c r="B662" i="25"/>
  <c r="C662" i="25"/>
  <c r="D662" i="25"/>
  <c r="E662" i="25"/>
  <c r="A663" i="25"/>
  <c r="B663" i="25"/>
  <c r="C663" i="25"/>
  <c r="D663" i="25"/>
  <c r="E663" i="25"/>
  <c r="A664" i="25"/>
  <c r="B664" i="25"/>
  <c r="C664" i="25"/>
  <c r="D664" i="25"/>
  <c r="E664" i="25"/>
  <c r="A665" i="25"/>
  <c r="B665" i="25"/>
  <c r="C665" i="25"/>
  <c r="D665" i="25"/>
  <c r="E665" i="25"/>
  <c r="A666" i="25"/>
  <c r="B666" i="25"/>
  <c r="C666" i="25"/>
  <c r="D666" i="25"/>
  <c r="E666" i="25"/>
  <c r="A667" i="25"/>
  <c r="B667" i="25"/>
  <c r="C667" i="25"/>
  <c r="D667" i="25"/>
  <c r="E667" i="25"/>
  <c r="A668" i="25"/>
  <c r="B668" i="25"/>
  <c r="C668" i="25"/>
  <c r="D668" i="25"/>
  <c r="E668" i="25"/>
  <c r="A669" i="25"/>
  <c r="B669" i="25"/>
  <c r="C669" i="25"/>
  <c r="D669" i="25"/>
  <c r="E669" i="25"/>
  <c r="A670" i="25"/>
  <c r="B670" i="25"/>
  <c r="C670" i="25"/>
  <c r="D670" i="25"/>
  <c r="E670" i="25"/>
  <c r="A671" i="25"/>
  <c r="B671" i="25"/>
  <c r="C671" i="25"/>
  <c r="D671" i="25"/>
  <c r="E671" i="25"/>
  <c r="A672" i="25"/>
  <c r="B672" i="25"/>
  <c r="C672" i="25"/>
  <c r="D672" i="25"/>
  <c r="E672" i="25"/>
  <c r="A673" i="25"/>
  <c r="B673" i="25"/>
  <c r="C673" i="25"/>
  <c r="D673" i="25"/>
  <c r="E673" i="25"/>
  <c r="A674" i="25"/>
  <c r="B674" i="25"/>
  <c r="C674" i="25"/>
  <c r="D674" i="25"/>
  <c r="E674" i="25"/>
  <c r="A675" i="25"/>
  <c r="B675" i="25"/>
  <c r="C675" i="25"/>
  <c r="D675" i="25"/>
  <c r="E675" i="25"/>
  <c r="A676" i="25"/>
  <c r="B676" i="25"/>
  <c r="C676" i="25"/>
  <c r="D676" i="25"/>
  <c r="E676" i="25"/>
  <c r="A677" i="25"/>
  <c r="B677" i="25"/>
  <c r="C677" i="25"/>
  <c r="D677" i="25"/>
  <c r="E677" i="25"/>
  <c r="A678" i="25"/>
  <c r="B678" i="25"/>
  <c r="C678" i="25"/>
  <c r="D678" i="25"/>
  <c r="E678" i="25"/>
  <c r="A679" i="25"/>
  <c r="B679" i="25"/>
  <c r="C679" i="25"/>
  <c r="D679" i="25"/>
  <c r="E679" i="25"/>
  <c r="A680" i="25"/>
  <c r="B680" i="25"/>
  <c r="C680" i="25"/>
  <c r="D680" i="25"/>
  <c r="E680" i="25"/>
  <c r="A681" i="25"/>
  <c r="B681" i="25"/>
  <c r="C681" i="25"/>
  <c r="D681" i="25"/>
  <c r="E681" i="25"/>
  <c r="A682" i="25"/>
  <c r="B682" i="25"/>
  <c r="C682" i="25"/>
  <c r="D682" i="25"/>
  <c r="E682" i="25"/>
  <c r="A683" i="25"/>
  <c r="B683" i="25"/>
  <c r="C683" i="25"/>
  <c r="D683" i="25"/>
  <c r="E683" i="25"/>
  <c r="A684" i="25"/>
  <c r="B684" i="25"/>
  <c r="C684" i="25"/>
  <c r="D684" i="25"/>
  <c r="E684" i="25"/>
  <c r="A685" i="25"/>
  <c r="B685" i="25"/>
  <c r="C685" i="25"/>
  <c r="D685" i="25"/>
  <c r="E685" i="25"/>
  <c r="A686" i="25"/>
  <c r="B686" i="25"/>
  <c r="C686" i="25"/>
  <c r="D686" i="25"/>
  <c r="E686" i="25"/>
  <c r="A687" i="25"/>
  <c r="B687" i="25"/>
  <c r="C687" i="25"/>
  <c r="D687" i="25"/>
  <c r="E687" i="25"/>
  <c r="A688" i="25"/>
  <c r="B688" i="25"/>
  <c r="C688" i="25"/>
  <c r="D688" i="25"/>
  <c r="E688" i="25"/>
  <c r="A689" i="25"/>
  <c r="B689" i="25"/>
  <c r="C689" i="25"/>
  <c r="D689" i="25"/>
  <c r="E689" i="25"/>
  <c r="A690" i="25"/>
  <c r="B690" i="25"/>
  <c r="C690" i="25"/>
  <c r="D690" i="25"/>
  <c r="E690" i="25"/>
  <c r="A691" i="25"/>
  <c r="B691" i="25"/>
  <c r="C691" i="25"/>
  <c r="D691" i="25"/>
  <c r="E691" i="25"/>
  <c r="A692" i="25"/>
  <c r="B692" i="25"/>
  <c r="C692" i="25"/>
  <c r="D692" i="25"/>
  <c r="E692" i="25"/>
  <c r="A693" i="25"/>
  <c r="B693" i="25"/>
  <c r="C693" i="25"/>
  <c r="D693" i="25"/>
  <c r="E693" i="25"/>
  <c r="A694" i="25"/>
  <c r="B694" i="25"/>
  <c r="C694" i="25"/>
  <c r="D694" i="25"/>
  <c r="E694" i="25"/>
  <c r="A695" i="25"/>
  <c r="B695" i="25"/>
  <c r="C695" i="25"/>
  <c r="D695" i="25"/>
  <c r="E695" i="25"/>
  <c r="A696" i="25"/>
  <c r="B696" i="25"/>
  <c r="C696" i="25"/>
  <c r="D696" i="25"/>
  <c r="E696" i="25"/>
  <c r="A697" i="25"/>
  <c r="B697" i="25"/>
  <c r="C697" i="25"/>
  <c r="D697" i="25"/>
  <c r="E697" i="25"/>
  <c r="A698" i="25"/>
  <c r="B698" i="25"/>
  <c r="C698" i="25"/>
  <c r="D698" i="25"/>
  <c r="E698" i="25"/>
  <c r="A699" i="25"/>
  <c r="B699" i="25"/>
  <c r="C699" i="25"/>
  <c r="D699" i="25"/>
  <c r="E699" i="25"/>
  <c r="A700" i="25"/>
  <c r="B700" i="25"/>
  <c r="C700" i="25"/>
  <c r="D700" i="25"/>
  <c r="E700" i="25"/>
  <c r="A701" i="25"/>
  <c r="B701" i="25"/>
  <c r="C701" i="25"/>
  <c r="D701" i="25"/>
  <c r="E701" i="25"/>
  <c r="A702" i="25"/>
  <c r="B702" i="25"/>
  <c r="C702" i="25"/>
  <c r="D702" i="25"/>
  <c r="E702" i="25"/>
  <c r="A703" i="25"/>
  <c r="B703" i="25"/>
  <c r="C703" i="25"/>
  <c r="D703" i="25"/>
  <c r="E703" i="25"/>
  <c r="A704" i="25"/>
  <c r="B704" i="25"/>
  <c r="C704" i="25"/>
  <c r="D704" i="25"/>
  <c r="E704" i="25"/>
  <c r="A705" i="25"/>
  <c r="B705" i="25"/>
  <c r="C705" i="25"/>
  <c r="D705" i="25"/>
  <c r="E705" i="25"/>
  <c r="A706" i="25"/>
  <c r="B706" i="25"/>
  <c r="C706" i="25"/>
  <c r="D706" i="25"/>
  <c r="E706" i="25"/>
  <c r="A707" i="25"/>
  <c r="B707" i="25"/>
  <c r="C707" i="25"/>
  <c r="D707" i="25"/>
  <c r="E707" i="25"/>
  <c r="A708" i="25"/>
  <c r="B708" i="25"/>
  <c r="C708" i="25"/>
  <c r="D708" i="25"/>
  <c r="E708" i="25"/>
  <c r="A709" i="25"/>
  <c r="B709" i="25"/>
  <c r="C709" i="25"/>
  <c r="D709" i="25"/>
  <c r="E709" i="25"/>
  <c r="A710" i="25"/>
  <c r="B710" i="25"/>
  <c r="C710" i="25"/>
  <c r="D710" i="25"/>
  <c r="E710" i="25"/>
  <c r="A711" i="25"/>
  <c r="B711" i="25"/>
  <c r="C711" i="25"/>
  <c r="D711" i="25"/>
  <c r="E711" i="25"/>
  <c r="A712" i="25"/>
  <c r="B712" i="25"/>
  <c r="C712" i="25"/>
  <c r="D712" i="25"/>
  <c r="E712" i="25"/>
  <c r="A713" i="25"/>
  <c r="B713" i="25"/>
  <c r="C713" i="25"/>
  <c r="D713" i="25"/>
  <c r="E713" i="25"/>
  <c r="A714" i="25"/>
  <c r="B714" i="25"/>
  <c r="C714" i="25"/>
  <c r="D714" i="25"/>
  <c r="E714" i="25"/>
  <c r="A715" i="25"/>
  <c r="B715" i="25"/>
  <c r="C715" i="25"/>
  <c r="D715" i="25"/>
  <c r="E715" i="25"/>
  <c r="A716" i="25"/>
  <c r="B716" i="25"/>
  <c r="C716" i="25"/>
  <c r="D716" i="25"/>
  <c r="E716" i="25"/>
  <c r="A717" i="25"/>
  <c r="B717" i="25"/>
  <c r="C717" i="25"/>
  <c r="D717" i="25"/>
  <c r="E717" i="25"/>
  <c r="A718" i="25"/>
  <c r="B718" i="25"/>
  <c r="C718" i="25"/>
  <c r="D718" i="25"/>
  <c r="E718" i="25"/>
  <c r="A719" i="25"/>
  <c r="B719" i="25"/>
  <c r="C719" i="25"/>
  <c r="D719" i="25"/>
  <c r="E719" i="25"/>
  <c r="A720" i="25"/>
  <c r="B720" i="25"/>
  <c r="C720" i="25"/>
  <c r="D720" i="25"/>
  <c r="E720" i="25"/>
  <c r="A721" i="25"/>
  <c r="B721" i="25"/>
  <c r="C721" i="25"/>
  <c r="D721" i="25"/>
  <c r="E721" i="25"/>
  <c r="A722" i="25"/>
  <c r="B722" i="25"/>
  <c r="C722" i="25"/>
  <c r="D722" i="25"/>
  <c r="E722" i="25"/>
  <c r="A723" i="25"/>
  <c r="B723" i="25"/>
  <c r="C723" i="25"/>
  <c r="D723" i="25"/>
  <c r="E723" i="25"/>
  <c r="A724" i="25"/>
  <c r="B724" i="25"/>
  <c r="C724" i="25"/>
  <c r="D724" i="25"/>
  <c r="E724" i="25"/>
  <c r="A725" i="25"/>
  <c r="B725" i="25"/>
  <c r="C725" i="25"/>
  <c r="D725" i="25"/>
  <c r="E725" i="25"/>
  <c r="A726" i="25"/>
  <c r="B726" i="25"/>
  <c r="C726" i="25"/>
  <c r="D726" i="25"/>
  <c r="E726" i="25"/>
  <c r="A727" i="25"/>
  <c r="B727" i="25"/>
  <c r="C727" i="25"/>
  <c r="D727" i="25"/>
  <c r="E727" i="25"/>
  <c r="A728" i="25"/>
  <c r="B728" i="25"/>
  <c r="C728" i="25"/>
  <c r="D728" i="25"/>
  <c r="E728" i="25"/>
  <c r="A729" i="25"/>
  <c r="B729" i="25"/>
  <c r="C729" i="25"/>
  <c r="D729" i="25"/>
  <c r="E729" i="25"/>
  <c r="A730" i="25"/>
  <c r="B730" i="25"/>
  <c r="C730" i="25"/>
  <c r="D730" i="25"/>
  <c r="E730" i="25"/>
  <c r="A731" i="25"/>
  <c r="B731" i="25"/>
  <c r="C731" i="25"/>
  <c r="D731" i="25"/>
  <c r="E731" i="25"/>
  <c r="A732" i="25"/>
  <c r="B732" i="25"/>
  <c r="C732" i="25"/>
  <c r="D732" i="25"/>
  <c r="E732" i="25"/>
  <c r="A733" i="25"/>
  <c r="B733" i="25"/>
  <c r="C733" i="25"/>
  <c r="D733" i="25"/>
  <c r="E733" i="25"/>
  <c r="A734" i="25"/>
  <c r="B734" i="25"/>
  <c r="C734" i="25"/>
  <c r="D734" i="25"/>
  <c r="E734" i="25"/>
  <c r="A735" i="25"/>
  <c r="B735" i="25"/>
  <c r="C735" i="25"/>
  <c r="D735" i="25"/>
  <c r="E735" i="25"/>
  <c r="A736" i="25"/>
  <c r="B736" i="25"/>
  <c r="C736" i="25"/>
  <c r="D736" i="25"/>
  <c r="E736" i="25"/>
  <c r="A737" i="25"/>
  <c r="B737" i="25"/>
  <c r="C737" i="25"/>
  <c r="D737" i="25"/>
  <c r="E737" i="25"/>
  <c r="A738" i="25"/>
  <c r="B738" i="25"/>
  <c r="C738" i="25"/>
  <c r="D738" i="25"/>
  <c r="E738" i="25"/>
  <c r="A739" i="25"/>
  <c r="B739" i="25"/>
  <c r="C739" i="25"/>
  <c r="D739" i="25"/>
  <c r="E739" i="25"/>
  <c r="A740" i="25"/>
  <c r="B740" i="25"/>
  <c r="C740" i="25"/>
  <c r="D740" i="25"/>
  <c r="E740" i="25"/>
  <c r="A741" i="25"/>
  <c r="B741" i="25"/>
  <c r="C741" i="25"/>
  <c r="D741" i="25"/>
  <c r="E741" i="25"/>
  <c r="A742" i="25"/>
  <c r="B742" i="25"/>
  <c r="C742" i="25"/>
  <c r="D742" i="25"/>
  <c r="E742" i="25"/>
  <c r="A743" i="25"/>
  <c r="B743" i="25"/>
  <c r="C743" i="25"/>
  <c r="D743" i="25"/>
  <c r="E743" i="25"/>
  <c r="A744" i="25"/>
  <c r="B744" i="25"/>
  <c r="C744" i="25"/>
  <c r="D744" i="25"/>
  <c r="E744" i="25"/>
  <c r="A745" i="25"/>
  <c r="B745" i="25"/>
  <c r="C745" i="25"/>
  <c r="D745" i="25"/>
  <c r="E745" i="25"/>
  <c r="A746" i="25"/>
  <c r="B746" i="25"/>
  <c r="C746" i="25"/>
  <c r="D746" i="25"/>
  <c r="E746" i="25"/>
  <c r="A747" i="25"/>
  <c r="B747" i="25"/>
  <c r="C747" i="25"/>
  <c r="D747" i="25"/>
  <c r="E747" i="25"/>
  <c r="A748" i="25"/>
  <c r="B748" i="25"/>
  <c r="C748" i="25"/>
  <c r="D748" i="25"/>
  <c r="E748" i="25"/>
  <c r="A749" i="25"/>
  <c r="B749" i="25"/>
  <c r="C749" i="25"/>
  <c r="D749" i="25"/>
  <c r="E749" i="25"/>
  <c r="A750" i="25"/>
  <c r="B750" i="25"/>
  <c r="C750" i="25"/>
  <c r="D750" i="25"/>
  <c r="E750" i="25"/>
  <c r="A751" i="25"/>
  <c r="B751" i="25"/>
  <c r="C751" i="25"/>
  <c r="D751" i="25"/>
  <c r="E751" i="25"/>
  <c r="A752" i="25"/>
  <c r="B752" i="25"/>
  <c r="C752" i="25"/>
  <c r="D752" i="25"/>
  <c r="E752" i="25"/>
  <c r="A753" i="25"/>
  <c r="B753" i="25"/>
  <c r="C753" i="25"/>
  <c r="D753" i="25"/>
  <c r="E753" i="25"/>
  <c r="A754" i="25"/>
  <c r="B754" i="25"/>
  <c r="C754" i="25"/>
  <c r="D754" i="25"/>
  <c r="E754" i="25"/>
  <c r="A755" i="25"/>
  <c r="B755" i="25"/>
  <c r="C755" i="25"/>
  <c r="D755" i="25"/>
  <c r="E755" i="25"/>
  <c r="A756" i="25"/>
  <c r="B756" i="25"/>
  <c r="C756" i="25"/>
  <c r="D756" i="25"/>
  <c r="E756" i="25"/>
  <c r="A757" i="25"/>
  <c r="B757" i="25"/>
  <c r="C757" i="25"/>
  <c r="D757" i="25"/>
  <c r="E757" i="25"/>
  <c r="A758" i="25"/>
  <c r="B758" i="25"/>
  <c r="C758" i="25"/>
  <c r="D758" i="25"/>
  <c r="E758" i="25"/>
  <c r="A759" i="25"/>
  <c r="B759" i="25"/>
  <c r="C759" i="25"/>
  <c r="D759" i="25"/>
  <c r="E759" i="25"/>
  <c r="A760" i="25"/>
  <c r="B760" i="25"/>
  <c r="C760" i="25"/>
  <c r="D760" i="25"/>
  <c r="E760" i="25"/>
  <c r="A761" i="25"/>
  <c r="B761" i="25"/>
  <c r="C761" i="25"/>
  <c r="D761" i="25"/>
  <c r="E761" i="25"/>
  <c r="A762" i="25"/>
  <c r="B762" i="25"/>
  <c r="C762" i="25"/>
  <c r="D762" i="25"/>
  <c r="E762" i="25"/>
  <c r="A763" i="25"/>
  <c r="B763" i="25"/>
  <c r="C763" i="25"/>
  <c r="D763" i="25"/>
  <c r="E763" i="25"/>
  <c r="A764" i="25"/>
  <c r="B764" i="25"/>
  <c r="C764" i="25"/>
  <c r="D764" i="25"/>
  <c r="E764" i="25"/>
  <c r="A765" i="25"/>
  <c r="B765" i="25"/>
  <c r="C765" i="25"/>
  <c r="D765" i="25"/>
  <c r="E765" i="25"/>
  <c r="A766" i="25"/>
  <c r="B766" i="25"/>
  <c r="C766" i="25"/>
  <c r="D766" i="25"/>
  <c r="E766" i="25"/>
  <c r="A767" i="25"/>
  <c r="B767" i="25"/>
  <c r="C767" i="25"/>
  <c r="D767" i="25"/>
  <c r="E767" i="25"/>
  <c r="A768" i="25"/>
  <c r="B768" i="25"/>
  <c r="C768" i="25"/>
  <c r="D768" i="25"/>
  <c r="E768" i="25"/>
  <c r="A769" i="25"/>
  <c r="B769" i="25"/>
  <c r="C769" i="25"/>
  <c r="D769" i="25"/>
  <c r="E769" i="25"/>
  <c r="A770" i="25"/>
  <c r="B770" i="25"/>
  <c r="C770" i="25"/>
  <c r="D770" i="25"/>
  <c r="E770" i="25"/>
  <c r="A771" i="25"/>
  <c r="B771" i="25"/>
  <c r="C771" i="25"/>
  <c r="D771" i="25"/>
  <c r="E771" i="25"/>
  <c r="A772" i="25"/>
  <c r="B772" i="25"/>
  <c r="C772" i="25"/>
  <c r="D772" i="25"/>
  <c r="E772" i="25"/>
  <c r="A773" i="25"/>
  <c r="B773" i="25"/>
  <c r="C773" i="25"/>
  <c r="D773" i="25"/>
  <c r="E773" i="25"/>
  <c r="A774" i="25"/>
  <c r="B774" i="25"/>
  <c r="C774" i="25"/>
  <c r="D774" i="25"/>
  <c r="E774" i="25"/>
  <c r="A775" i="25"/>
  <c r="B775" i="25"/>
  <c r="C775" i="25"/>
  <c r="D775" i="25"/>
  <c r="E775" i="25"/>
  <c r="A776" i="25"/>
  <c r="B776" i="25"/>
  <c r="C776" i="25"/>
  <c r="D776" i="25"/>
  <c r="E776" i="25"/>
  <c r="A777" i="25"/>
  <c r="B777" i="25"/>
  <c r="C777" i="25"/>
  <c r="D777" i="25"/>
  <c r="E777" i="25"/>
  <c r="A778" i="25"/>
  <c r="B778" i="25"/>
  <c r="C778" i="25"/>
  <c r="D778" i="25"/>
  <c r="E778" i="25"/>
  <c r="A779" i="25"/>
  <c r="B779" i="25"/>
  <c r="C779" i="25"/>
  <c r="D779" i="25"/>
  <c r="E779" i="25"/>
  <c r="A780" i="25"/>
  <c r="B780" i="25"/>
  <c r="C780" i="25"/>
  <c r="D780" i="25"/>
  <c r="E780" i="25"/>
  <c r="A781" i="25"/>
  <c r="B781" i="25"/>
  <c r="C781" i="25"/>
  <c r="D781" i="25"/>
  <c r="E781" i="25"/>
  <c r="A782" i="25"/>
  <c r="B782" i="25"/>
  <c r="C782" i="25"/>
  <c r="D782" i="25"/>
  <c r="E782" i="25"/>
  <c r="A783" i="25"/>
  <c r="B783" i="25"/>
  <c r="C783" i="25"/>
  <c r="D783" i="25"/>
  <c r="E783" i="25"/>
  <c r="A784" i="25"/>
  <c r="B784" i="25"/>
  <c r="C784" i="25"/>
  <c r="D784" i="25"/>
  <c r="E784" i="25"/>
  <c r="A785" i="25"/>
  <c r="B785" i="25"/>
  <c r="C785" i="25"/>
  <c r="D785" i="25"/>
  <c r="E785" i="25"/>
  <c r="A786" i="25"/>
  <c r="B786" i="25"/>
  <c r="C786" i="25"/>
  <c r="D786" i="25"/>
  <c r="E786" i="25"/>
  <c r="A787" i="25"/>
  <c r="B787" i="25"/>
  <c r="C787" i="25"/>
  <c r="D787" i="25"/>
  <c r="E787" i="25"/>
  <c r="A788" i="25"/>
  <c r="B788" i="25"/>
  <c r="C788" i="25"/>
  <c r="D788" i="25"/>
  <c r="E788" i="25"/>
  <c r="A789" i="25"/>
  <c r="B789" i="25"/>
  <c r="C789" i="25"/>
  <c r="D789" i="25"/>
  <c r="E789" i="25"/>
  <c r="A790" i="25"/>
  <c r="B790" i="25"/>
  <c r="C790" i="25"/>
  <c r="D790" i="25"/>
  <c r="E790" i="25"/>
  <c r="A791" i="25"/>
  <c r="B791" i="25"/>
  <c r="C791" i="25"/>
  <c r="D791" i="25"/>
  <c r="E791" i="25"/>
  <c r="A792" i="25"/>
  <c r="B792" i="25"/>
  <c r="C792" i="25"/>
  <c r="D792" i="25"/>
  <c r="E792" i="25"/>
  <c r="A793" i="25"/>
  <c r="B793" i="25"/>
  <c r="C793" i="25"/>
  <c r="D793" i="25"/>
  <c r="E793" i="25"/>
  <c r="A794" i="25"/>
  <c r="B794" i="25"/>
  <c r="C794" i="25"/>
  <c r="D794" i="25"/>
  <c r="E794" i="25"/>
  <c r="A795" i="25"/>
  <c r="B795" i="25"/>
  <c r="C795" i="25"/>
  <c r="D795" i="25"/>
  <c r="E795" i="25"/>
  <c r="A796" i="25"/>
  <c r="B796" i="25"/>
  <c r="C796" i="25"/>
  <c r="D796" i="25"/>
  <c r="E796" i="25"/>
  <c r="A797" i="25"/>
  <c r="B797" i="25"/>
  <c r="C797" i="25"/>
  <c r="D797" i="25"/>
  <c r="E797" i="25"/>
  <c r="A798" i="25"/>
  <c r="B798" i="25"/>
  <c r="C798" i="25"/>
  <c r="D798" i="25"/>
  <c r="E798" i="25"/>
  <c r="A799" i="25"/>
  <c r="B799" i="25"/>
  <c r="C799" i="25"/>
  <c r="D799" i="25"/>
  <c r="E799" i="25"/>
  <c r="A800" i="25"/>
  <c r="B800" i="25"/>
  <c r="C800" i="25"/>
  <c r="D800" i="25"/>
  <c r="E800" i="25"/>
  <c r="A801" i="25"/>
  <c r="B801" i="25"/>
  <c r="C801" i="25"/>
  <c r="D801" i="25"/>
  <c r="E801" i="25"/>
  <c r="A802" i="25"/>
  <c r="B802" i="25"/>
  <c r="C802" i="25"/>
  <c r="D802" i="25"/>
  <c r="E802" i="25"/>
  <c r="A803" i="25"/>
  <c r="B803" i="25"/>
  <c r="C803" i="25"/>
  <c r="D803" i="25"/>
  <c r="E803" i="25"/>
  <c r="A804" i="25"/>
  <c r="B804" i="25"/>
  <c r="C804" i="25"/>
  <c r="D804" i="25"/>
  <c r="E804" i="25"/>
  <c r="A805" i="25"/>
  <c r="B805" i="25"/>
  <c r="C805" i="25"/>
  <c r="D805" i="25"/>
  <c r="E805" i="25"/>
  <c r="A806" i="25"/>
  <c r="B806" i="25"/>
  <c r="C806" i="25"/>
  <c r="D806" i="25"/>
  <c r="E806" i="25"/>
  <c r="A807" i="25"/>
  <c r="B807" i="25"/>
  <c r="C807" i="25"/>
  <c r="D807" i="25"/>
  <c r="E807" i="25"/>
  <c r="A808" i="25"/>
  <c r="B808" i="25"/>
  <c r="C808" i="25"/>
  <c r="D808" i="25"/>
  <c r="E808" i="25"/>
  <c r="A809" i="25"/>
  <c r="B809" i="25"/>
  <c r="C809" i="25"/>
  <c r="D809" i="25"/>
  <c r="E809" i="25"/>
  <c r="A810" i="25"/>
  <c r="B810" i="25"/>
  <c r="C810" i="25"/>
  <c r="D810" i="25"/>
  <c r="E810" i="25"/>
  <c r="A811" i="25"/>
  <c r="B811" i="25"/>
  <c r="C811" i="25"/>
  <c r="D811" i="25"/>
  <c r="E811" i="25"/>
  <c r="A812" i="25"/>
  <c r="B812" i="25"/>
  <c r="C812" i="25"/>
  <c r="D812" i="25"/>
  <c r="E812" i="25"/>
  <c r="A813" i="25"/>
  <c r="B813" i="25"/>
  <c r="C813" i="25"/>
  <c r="D813" i="25"/>
  <c r="E813" i="25"/>
  <c r="A814" i="25"/>
  <c r="B814" i="25"/>
  <c r="C814" i="25"/>
  <c r="D814" i="25"/>
  <c r="E814" i="25"/>
  <c r="A815" i="25"/>
  <c r="B815" i="25"/>
  <c r="C815" i="25"/>
  <c r="D815" i="25"/>
  <c r="E815" i="25"/>
  <c r="A816" i="25"/>
  <c r="B816" i="25"/>
  <c r="C816" i="25"/>
  <c r="D816" i="25"/>
  <c r="E816" i="25"/>
  <c r="A817" i="25"/>
  <c r="B817" i="25"/>
  <c r="C817" i="25"/>
  <c r="D817" i="25"/>
  <c r="E817" i="25"/>
  <c r="A818" i="25"/>
  <c r="B818" i="25"/>
  <c r="C818" i="25"/>
  <c r="D818" i="25"/>
  <c r="E818" i="25"/>
  <c r="A819" i="25"/>
  <c r="B819" i="25"/>
  <c r="C819" i="25"/>
  <c r="D819" i="25"/>
  <c r="E819" i="25"/>
  <c r="A820" i="25"/>
  <c r="B820" i="25"/>
  <c r="C820" i="25"/>
  <c r="D820" i="25"/>
  <c r="E820" i="25"/>
  <c r="A821" i="25"/>
  <c r="B821" i="25"/>
  <c r="C821" i="25"/>
  <c r="D821" i="25"/>
  <c r="E821" i="25"/>
  <c r="A822" i="25"/>
  <c r="B822" i="25"/>
  <c r="C822" i="25"/>
  <c r="D822" i="25"/>
  <c r="E822" i="25"/>
  <c r="A823" i="25"/>
  <c r="B823" i="25"/>
  <c r="C823" i="25"/>
  <c r="D823" i="25"/>
  <c r="E823" i="25"/>
  <c r="A824" i="25"/>
  <c r="B824" i="25"/>
  <c r="C824" i="25"/>
  <c r="D824" i="25"/>
  <c r="E824" i="25"/>
  <c r="A825" i="25"/>
  <c r="B825" i="25"/>
  <c r="C825" i="25"/>
  <c r="D825" i="25"/>
  <c r="E825" i="25"/>
  <c r="A826" i="25"/>
  <c r="B826" i="25"/>
  <c r="C826" i="25"/>
  <c r="D826" i="25"/>
  <c r="E826" i="25"/>
  <c r="A827" i="25"/>
  <c r="B827" i="25"/>
  <c r="C827" i="25"/>
  <c r="D827" i="25"/>
  <c r="E827" i="25"/>
  <c r="A828" i="25"/>
  <c r="B828" i="25"/>
  <c r="C828" i="25"/>
  <c r="D828" i="25"/>
  <c r="E828" i="25"/>
  <c r="A829" i="25"/>
  <c r="B829" i="25"/>
  <c r="C829" i="25"/>
  <c r="D829" i="25"/>
  <c r="E829" i="25"/>
  <c r="A830" i="25"/>
  <c r="B830" i="25"/>
  <c r="C830" i="25"/>
  <c r="D830" i="25"/>
  <c r="E830" i="25"/>
  <c r="A831" i="25"/>
  <c r="B831" i="25"/>
  <c r="C831" i="25"/>
  <c r="D831" i="25"/>
  <c r="E831" i="25"/>
  <c r="A832" i="25"/>
  <c r="B832" i="25"/>
  <c r="C832" i="25"/>
  <c r="D832" i="25"/>
  <c r="E832" i="25"/>
  <c r="A833" i="25"/>
  <c r="B833" i="25"/>
  <c r="C833" i="25"/>
  <c r="D833" i="25"/>
  <c r="E833" i="25"/>
  <c r="A834" i="25"/>
  <c r="B834" i="25"/>
  <c r="C834" i="25"/>
  <c r="D834" i="25"/>
  <c r="E834" i="25"/>
  <c r="A835" i="25"/>
  <c r="B835" i="25"/>
  <c r="C835" i="25"/>
  <c r="D835" i="25"/>
  <c r="E835" i="25"/>
  <c r="A836" i="25"/>
  <c r="B836" i="25"/>
  <c r="C836" i="25"/>
  <c r="D836" i="25"/>
  <c r="E836" i="25"/>
  <c r="A837" i="25"/>
  <c r="B837" i="25"/>
  <c r="C837" i="25"/>
  <c r="D837" i="25"/>
  <c r="E837" i="25"/>
  <c r="A838" i="25"/>
  <c r="B838" i="25"/>
  <c r="C838" i="25"/>
  <c r="D838" i="25"/>
  <c r="E838" i="25"/>
  <c r="A839" i="25"/>
  <c r="B839" i="25"/>
  <c r="C839" i="25"/>
  <c r="D839" i="25"/>
  <c r="E839" i="25"/>
  <c r="A840" i="25"/>
  <c r="B840" i="25"/>
  <c r="C840" i="25"/>
  <c r="D840" i="25"/>
  <c r="E840" i="25"/>
  <c r="A841" i="25"/>
  <c r="B841" i="25"/>
  <c r="C841" i="25"/>
  <c r="D841" i="25"/>
  <c r="E841" i="25"/>
  <c r="A842" i="25"/>
  <c r="B842" i="25"/>
  <c r="C842" i="25"/>
  <c r="D842" i="25"/>
  <c r="E842" i="25"/>
  <c r="A843" i="25"/>
  <c r="B843" i="25"/>
  <c r="C843" i="25"/>
  <c r="D843" i="25"/>
  <c r="E843" i="25"/>
  <c r="A844" i="25"/>
  <c r="B844" i="25"/>
  <c r="C844" i="25"/>
  <c r="D844" i="25"/>
  <c r="E844" i="25"/>
  <c r="A845" i="25"/>
  <c r="B845" i="25"/>
  <c r="C845" i="25"/>
  <c r="D845" i="25"/>
  <c r="E845" i="25"/>
  <c r="A846" i="25"/>
  <c r="B846" i="25"/>
  <c r="C846" i="25"/>
  <c r="D846" i="25"/>
  <c r="E846" i="25"/>
  <c r="A847" i="25"/>
  <c r="B847" i="25"/>
  <c r="C847" i="25"/>
  <c r="D847" i="25"/>
  <c r="E847" i="25"/>
  <c r="A848" i="25"/>
  <c r="B848" i="25"/>
  <c r="C848" i="25"/>
  <c r="D848" i="25"/>
  <c r="E848" i="25"/>
  <c r="A849" i="25"/>
  <c r="B849" i="25"/>
  <c r="C849" i="25"/>
  <c r="D849" i="25"/>
  <c r="E849" i="25"/>
  <c r="A850" i="25"/>
  <c r="B850" i="25"/>
  <c r="C850" i="25"/>
  <c r="D850" i="25"/>
  <c r="E850" i="25"/>
  <c r="A851" i="25"/>
  <c r="B851" i="25"/>
  <c r="C851" i="25"/>
  <c r="D851" i="25"/>
  <c r="E851" i="25"/>
  <c r="A852" i="25"/>
  <c r="B852" i="25"/>
  <c r="C852" i="25"/>
  <c r="D852" i="25"/>
  <c r="E852" i="25"/>
  <c r="A853" i="25"/>
  <c r="B853" i="25"/>
  <c r="C853" i="25"/>
  <c r="D853" i="25"/>
  <c r="E853" i="25"/>
  <c r="A854" i="25"/>
  <c r="B854" i="25"/>
  <c r="C854" i="25"/>
  <c r="D854" i="25"/>
  <c r="E854" i="25"/>
  <c r="A855" i="25"/>
  <c r="B855" i="25"/>
  <c r="C855" i="25"/>
  <c r="D855" i="25"/>
  <c r="E855" i="25"/>
  <c r="A856" i="25"/>
  <c r="B856" i="25"/>
  <c r="C856" i="25"/>
  <c r="D856" i="25"/>
  <c r="E856" i="25"/>
  <c r="A857" i="25"/>
  <c r="B857" i="25"/>
  <c r="C857" i="25"/>
  <c r="D857" i="25"/>
  <c r="E857" i="25"/>
  <c r="A858" i="25"/>
  <c r="B858" i="25"/>
  <c r="C858" i="25"/>
  <c r="D858" i="25"/>
  <c r="E858" i="25"/>
  <c r="A859" i="25"/>
  <c r="B859" i="25"/>
  <c r="C859" i="25"/>
  <c r="D859" i="25"/>
  <c r="E859" i="25"/>
  <c r="A860" i="25"/>
  <c r="B860" i="25"/>
  <c r="C860" i="25"/>
  <c r="D860" i="25"/>
  <c r="E860" i="25"/>
  <c r="A861" i="25"/>
  <c r="B861" i="25"/>
  <c r="C861" i="25"/>
  <c r="D861" i="25"/>
  <c r="E861" i="25"/>
  <c r="A862" i="25"/>
  <c r="B862" i="25"/>
  <c r="C862" i="25"/>
  <c r="D862" i="25"/>
  <c r="E862" i="25"/>
  <c r="A863" i="25"/>
  <c r="B863" i="25"/>
  <c r="C863" i="25"/>
  <c r="D863" i="25"/>
  <c r="E863" i="25"/>
  <c r="A864" i="25"/>
  <c r="B864" i="25"/>
  <c r="C864" i="25"/>
  <c r="D864" i="25"/>
  <c r="E864" i="25"/>
  <c r="A865" i="25"/>
  <c r="B865" i="25"/>
  <c r="C865" i="25"/>
  <c r="D865" i="25"/>
  <c r="E865" i="25"/>
  <c r="A866" i="25"/>
  <c r="B866" i="25"/>
  <c r="C866" i="25"/>
  <c r="D866" i="25"/>
  <c r="E866" i="25"/>
  <c r="A867" i="25"/>
  <c r="B867" i="25"/>
  <c r="C867" i="25"/>
  <c r="D867" i="25"/>
  <c r="E867" i="25"/>
  <c r="A868" i="25"/>
  <c r="B868" i="25"/>
  <c r="C868" i="25"/>
  <c r="D868" i="25"/>
  <c r="E868" i="25"/>
  <c r="A869" i="25"/>
  <c r="B869" i="25"/>
  <c r="C869" i="25"/>
  <c r="D869" i="25"/>
  <c r="E869" i="25"/>
  <c r="A870" i="25"/>
  <c r="B870" i="25"/>
  <c r="C870" i="25"/>
  <c r="D870" i="25"/>
  <c r="E870" i="25"/>
  <c r="A871" i="25"/>
  <c r="B871" i="25"/>
  <c r="C871" i="25"/>
  <c r="D871" i="25"/>
  <c r="E871" i="25"/>
  <c r="A872" i="25"/>
  <c r="B872" i="25"/>
  <c r="C872" i="25"/>
  <c r="D872" i="25"/>
  <c r="E872" i="25"/>
  <c r="A873" i="25"/>
  <c r="B873" i="25"/>
  <c r="C873" i="25"/>
  <c r="D873" i="25"/>
  <c r="E873" i="25"/>
  <c r="A874" i="25"/>
  <c r="B874" i="25"/>
  <c r="C874" i="25"/>
  <c r="D874" i="25"/>
  <c r="E874" i="25"/>
  <c r="A875" i="25"/>
  <c r="B875" i="25"/>
  <c r="C875" i="25"/>
  <c r="D875" i="25"/>
  <c r="E875" i="25"/>
  <c r="A876" i="25"/>
  <c r="B876" i="25"/>
  <c r="C876" i="25"/>
  <c r="D876" i="25"/>
  <c r="E876" i="25"/>
  <c r="A877" i="25"/>
  <c r="B877" i="25"/>
  <c r="C877" i="25"/>
  <c r="D877" i="25"/>
  <c r="E877" i="25"/>
  <c r="A878" i="25"/>
  <c r="B878" i="25"/>
  <c r="C878" i="25"/>
  <c r="D878" i="25"/>
  <c r="E878" i="25"/>
  <c r="A879" i="25"/>
  <c r="B879" i="25"/>
  <c r="C879" i="25"/>
  <c r="D879" i="25"/>
  <c r="E879" i="25"/>
  <c r="A880" i="25"/>
  <c r="B880" i="25"/>
  <c r="C880" i="25"/>
  <c r="D880" i="25"/>
  <c r="E880" i="25"/>
  <c r="A881" i="25"/>
  <c r="B881" i="25"/>
  <c r="C881" i="25"/>
  <c r="D881" i="25"/>
  <c r="E881" i="25"/>
  <c r="A882" i="25"/>
  <c r="B882" i="25"/>
  <c r="C882" i="25"/>
  <c r="D882" i="25"/>
  <c r="E882" i="25"/>
  <c r="A883" i="25"/>
  <c r="B883" i="25"/>
  <c r="C883" i="25"/>
  <c r="D883" i="25"/>
  <c r="E883" i="25"/>
  <c r="A884" i="25"/>
  <c r="B884" i="25"/>
  <c r="C884" i="25"/>
  <c r="D884" i="25"/>
  <c r="E884" i="25"/>
  <c r="A885" i="25"/>
  <c r="B885" i="25"/>
  <c r="C885" i="25"/>
  <c r="D885" i="25"/>
  <c r="E885" i="25"/>
  <c r="A886" i="25"/>
  <c r="B886" i="25"/>
  <c r="C886" i="25"/>
  <c r="D886" i="25"/>
  <c r="E886" i="25"/>
  <c r="A887" i="25"/>
  <c r="B887" i="25"/>
  <c r="C887" i="25"/>
  <c r="D887" i="25"/>
  <c r="E887" i="25"/>
  <c r="A888" i="25"/>
  <c r="B888" i="25"/>
  <c r="C888" i="25"/>
  <c r="D888" i="25"/>
  <c r="E888" i="25"/>
  <c r="A889" i="25"/>
  <c r="B889" i="25"/>
  <c r="C889" i="25"/>
  <c r="D889" i="25"/>
  <c r="E889" i="25"/>
  <c r="A890" i="25"/>
  <c r="B890" i="25"/>
  <c r="C890" i="25"/>
  <c r="D890" i="25"/>
  <c r="E890" i="25"/>
  <c r="A891" i="25"/>
  <c r="B891" i="25"/>
  <c r="C891" i="25"/>
  <c r="D891" i="25"/>
  <c r="E891" i="25"/>
  <c r="A892" i="25"/>
  <c r="B892" i="25"/>
  <c r="C892" i="25"/>
  <c r="D892" i="25"/>
  <c r="E892" i="25"/>
  <c r="A893" i="25"/>
  <c r="B893" i="25"/>
  <c r="C893" i="25"/>
  <c r="D893" i="25"/>
  <c r="E893" i="25"/>
  <c r="A894" i="25"/>
  <c r="B894" i="25"/>
  <c r="C894" i="25"/>
  <c r="D894" i="25"/>
  <c r="E894" i="25"/>
  <c r="A895" i="25"/>
  <c r="B895" i="25"/>
  <c r="C895" i="25"/>
  <c r="D895" i="25"/>
  <c r="E895" i="25"/>
  <c r="A896" i="25"/>
  <c r="B896" i="25"/>
  <c r="C896" i="25"/>
  <c r="D896" i="25"/>
  <c r="E896" i="25"/>
  <c r="A897" i="25"/>
  <c r="B897" i="25"/>
  <c r="C897" i="25"/>
  <c r="D897" i="25"/>
  <c r="E897" i="25"/>
  <c r="A898" i="25"/>
  <c r="B898" i="25"/>
  <c r="C898" i="25"/>
  <c r="D898" i="25"/>
  <c r="E898" i="25"/>
  <c r="A899" i="25"/>
  <c r="B899" i="25"/>
  <c r="C899" i="25"/>
  <c r="D899" i="25"/>
  <c r="E899" i="25"/>
  <c r="A900" i="25"/>
  <c r="B900" i="25"/>
  <c r="C900" i="25"/>
  <c r="D900" i="25"/>
  <c r="E900" i="25"/>
  <c r="A901" i="25"/>
  <c r="B901" i="25"/>
  <c r="C901" i="25"/>
  <c r="D901" i="25"/>
  <c r="E901" i="25"/>
  <c r="A902" i="25"/>
  <c r="B902" i="25"/>
  <c r="C902" i="25"/>
  <c r="D902" i="25"/>
  <c r="E902" i="25"/>
  <c r="A903" i="25"/>
  <c r="B903" i="25"/>
  <c r="C903" i="25"/>
  <c r="D903" i="25"/>
  <c r="E903" i="25"/>
  <c r="A904" i="25"/>
  <c r="B904" i="25"/>
  <c r="C904" i="25"/>
  <c r="D904" i="25"/>
  <c r="E904" i="25"/>
  <c r="A905" i="25"/>
  <c r="B905" i="25"/>
  <c r="C905" i="25"/>
  <c r="D905" i="25"/>
  <c r="E905" i="25"/>
  <c r="A906" i="25"/>
  <c r="B906" i="25"/>
  <c r="C906" i="25"/>
  <c r="D906" i="25"/>
  <c r="E906" i="25"/>
  <c r="A907" i="25"/>
  <c r="B907" i="25"/>
  <c r="C907" i="25"/>
  <c r="D907" i="25"/>
  <c r="E907" i="25"/>
  <c r="A908" i="25"/>
  <c r="B908" i="25"/>
  <c r="C908" i="25"/>
  <c r="D908" i="25"/>
  <c r="E908" i="25"/>
  <c r="A909" i="25"/>
  <c r="B909" i="25"/>
  <c r="C909" i="25"/>
  <c r="D909" i="25"/>
  <c r="E909" i="25"/>
  <c r="A910" i="25"/>
  <c r="B910" i="25"/>
  <c r="C910" i="25"/>
  <c r="D910" i="25"/>
  <c r="E910" i="25"/>
  <c r="A911" i="25"/>
  <c r="B911" i="25"/>
  <c r="C911" i="25"/>
  <c r="D911" i="25"/>
  <c r="E911" i="25"/>
  <c r="A912" i="25"/>
  <c r="B912" i="25"/>
  <c r="C912" i="25"/>
  <c r="D912" i="25"/>
  <c r="E912" i="25"/>
  <c r="A913" i="25"/>
  <c r="B913" i="25"/>
  <c r="C913" i="25"/>
  <c r="D913" i="25"/>
  <c r="E913" i="25"/>
  <c r="A914" i="25"/>
  <c r="B914" i="25"/>
  <c r="C914" i="25"/>
  <c r="D914" i="25"/>
  <c r="E914" i="25"/>
  <c r="A915" i="25"/>
  <c r="B915" i="25"/>
  <c r="C915" i="25"/>
  <c r="D915" i="25"/>
  <c r="E915" i="25"/>
  <c r="A916" i="25"/>
  <c r="B916" i="25"/>
  <c r="C916" i="25"/>
  <c r="D916" i="25"/>
  <c r="E916" i="25"/>
  <c r="A917" i="25"/>
  <c r="B917" i="25"/>
  <c r="C917" i="25"/>
  <c r="D917" i="25"/>
  <c r="E917" i="25"/>
  <c r="A918" i="25"/>
  <c r="B918" i="25"/>
  <c r="C918" i="25"/>
  <c r="D918" i="25"/>
  <c r="E918" i="25"/>
  <c r="A919" i="25"/>
  <c r="B919" i="25"/>
  <c r="C919" i="25"/>
  <c r="D919" i="25"/>
  <c r="E919" i="25"/>
  <c r="A920" i="25"/>
  <c r="B920" i="25"/>
  <c r="C920" i="25"/>
  <c r="D920" i="25"/>
  <c r="E920" i="25"/>
  <c r="A921" i="25"/>
  <c r="B921" i="25"/>
  <c r="C921" i="25"/>
  <c r="D921" i="25"/>
  <c r="E921" i="25"/>
  <c r="A922" i="25"/>
  <c r="B922" i="25"/>
  <c r="C922" i="25"/>
  <c r="D922" i="25"/>
  <c r="E922" i="25"/>
  <c r="A923" i="25"/>
  <c r="B923" i="25"/>
  <c r="C923" i="25"/>
  <c r="D923" i="25"/>
  <c r="E923" i="25"/>
  <c r="A924" i="25"/>
  <c r="B924" i="25"/>
  <c r="C924" i="25"/>
  <c r="D924" i="25"/>
  <c r="E924" i="25"/>
  <c r="A925" i="25"/>
  <c r="B925" i="25"/>
  <c r="C925" i="25"/>
  <c r="D925" i="25"/>
  <c r="E925" i="25"/>
  <c r="A926" i="25"/>
  <c r="B926" i="25"/>
  <c r="C926" i="25"/>
  <c r="D926" i="25"/>
  <c r="E926" i="25"/>
  <c r="A927" i="25"/>
  <c r="B927" i="25"/>
  <c r="C927" i="25"/>
  <c r="D927" i="25"/>
  <c r="E927" i="25"/>
  <c r="A928" i="25"/>
  <c r="B928" i="25"/>
  <c r="C928" i="25"/>
  <c r="D928" i="25"/>
  <c r="E928" i="25"/>
  <c r="A929" i="25"/>
  <c r="B929" i="25"/>
  <c r="C929" i="25"/>
  <c r="D929" i="25"/>
  <c r="E929" i="25"/>
  <c r="A930" i="25"/>
  <c r="B930" i="25"/>
  <c r="C930" i="25"/>
  <c r="D930" i="25"/>
  <c r="E930" i="25"/>
  <c r="A931" i="25"/>
  <c r="B931" i="25"/>
  <c r="C931" i="25"/>
  <c r="D931" i="25"/>
  <c r="E931" i="25"/>
  <c r="A932" i="25"/>
  <c r="B932" i="25"/>
  <c r="C932" i="25"/>
  <c r="D932" i="25"/>
  <c r="E932" i="25"/>
  <c r="A933" i="25"/>
  <c r="B933" i="25"/>
  <c r="C933" i="25"/>
  <c r="D933" i="25"/>
  <c r="E933" i="25"/>
  <c r="A934" i="25"/>
  <c r="B934" i="25"/>
  <c r="C934" i="25"/>
  <c r="D934" i="25"/>
  <c r="E934" i="25"/>
  <c r="A935" i="25"/>
  <c r="B935" i="25"/>
  <c r="C935" i="25"/>
  <c r="D935" i="25"/>
  <c r="E935" i="25"/>
  <c r="A936" i="25"/>
  <c r="B936" i="25"/>
  <c r="C936" i="25"/>
  <c r="D936" i="25"/>
  <c r="E936" i="25"/>
  <c r="A937" i="25"/>
  <c r="B937" i="25"/>
  <c r="C937" i="25"/>
  <c r="D937" i="25"/>
  <c r="E937" i="25"/>
  <c r="A938" i="25"/>
  <c r="B938" i="25"/>
  <c r="C938" i="25"/>
  <c r="D938" i="25"/>
  <c r="E938" i="25"/>
  <c r="A939" i="25"/>
  <c r="B939" i="25"/>
  <c r="C939" i="25"/>
  <c r="D939" i="25"/>
  <c r="E939" i="25"/>
  <c r="A940" i="25"/>
  <c r="B940" i="25"/>
  <c r="C940" i="25"/>
  <c r="D940" i="25"/>
  <c r="E940" i="25"/>
  <c r="A941" i="25"/>
  <c r="B941" i="25"/>
  <c r="C941" i="25"/>
  <c r="D941" i="25"/>
  <c r="E941" i="25"/>
  <c r="A942" i="25"/>
  <c r="B942" i="25"/>
  <c r="C942" i="25"/>
  <c r="D942" i="25"/>
  <c r="E942" i="25"/>
  <c r="A943" i="25"/>
  <c r="B943" i="25"/>
  <c r="C943" i="25"/>
  <c r="D943" i="25"/>
  <c r="E943" i="25"/>
  <c r="A944" i="25"/>
  <c r="B944" i="25"/>
  <c r="C944" i="25"/>
  <c r="D944" i="25"/>
  <c r="E944" i="25"/>
  <c r="A945" i="25"/>
  <c r="B945" i="25"/>
  <c r="C945" i="25"/>
  <c r="D945" i="25"/>
  <c r="E945" i="25"/>
  <c r="A946" i="25"/>
  <c r="B946" i="25"/>
  <c r="C946" i="25"/>
  <c r="D946" i="25"/>
  <c r="E946" i="25"/>
  <c r="A947" i="25"/>
  <c r="B947" i="25"/>
  <c r="C947" i="25"/>
  <c r="D947" i="25"/>
  <c r="E947" i="25"/>
  <c r="A948" i="25"/>
  <c r="B948" i="25"/>
  <c r="C948" i="25"/>
  <c r="D948" i="25"/>
  <c r="E948" i="25"/>
  <c r="A949" i="25"/>
  <c r="B949" i="25"/>
  <c r="C949" i="25"/>
  <c r="D949" i="25"/>
  <c r="E949" i="25"/>
  <c r="A950" i="25"/>
  <c r="B950" i="25"/>
  <c r="C950" i="25"/>
  <c r="D950" i="25"/>
  <c r="E950" i="25"/>
  <c r="A951" i="25"/>
  <c r="B951" i="25"/>
  <c r="C951" i="25"/>
  <c r="D951" i="25"/>
  <c r="E951" i="25"/>
  <c r="A952" i="25"/>
  <c r="B952" i="25"/>
  <c r="C952" i="25"/>
  <c r="D952" i="25"/>
  <c r="E952" i="25"/>
  <c r="A953" i="25"/>
  <c r="B953" i="25"/>
  <c r="C953" i="25"/>
  <c r="D953" i="25"/>
  <c r="E953" i="25"/>
  <c r="A954" i="25"/>
  <c r="B954" i="25"/>
  <c r="C954" i="25"/>
  <c r="D954" i="25"/>
  <c r="E954" i="25"/>
  <c r="A955" i="25"/>
  <c r="B955" i="25"/>
  <c r="C955" i="25"/>
  <c r="D955" i="25"/>
  <c r="E955" i="25"/>
  <c r="A956" i="25"/>
  <c r="B956" i="25"/>
  <c r="C956" i="25"/>
  <c r="D956" i="25"/>
  <c r="E956" i="25"/>
  <c r="A957" i="25"/>
  <c r="B957" i="25"/>
  <c r="C957" i="25"/>
  <c r="D957" i="25"/>
  <c r="E957" i="25"/>
  <c r="A958" i="25"/>
  <c r="B958" i="25"/>
  <c r="C958" i="25"/>
  <c r="D958" i="25"/>
  <c r="E958" i="25"/>
  <c r="A959" i="25"/>
  <c r="B959" i="25"/>
  <c r="C959" i="25"/>
  <c r="D959" i="25"/>
  <c r="E959" i="25"/>
  <c r="A960" i="25"/>
  <c r="B960" i="25"/>
  <c r="C960" i="25"/>
  <c r="D960" i="25"/>
  <c r="E960" i="25"/>
  <c r="A961" i="25"/>
  <c r="B961" i="25"/>
  <c r="C961" i="25"/>
  <c r="D961" i="25"/>
  <c r="E961" i="25"/>
  <c r="A962" i="25"/>
  <c r="B962" i="25"/>
  <c r="C962" i="25"/>
  <c r="D962" i="25"/>
  <c r="E962" i="25"/>
  <c r="A963" i="25"/>
  <c r="B963" i="25"/>
  <c r="C963" i="25"/>
  <c r="D963" i="25"/>
  <c r="E963" i="25"/>
  <c r="A964" i="25"/>
  <c r="B964" i="25"/>
  <c r="C964" i="25"/>
  <c r="D964" i="25"/>
  <c r="E964" i="25"/>
  <c r="A965" i="25"/>
  <c r="B965" i="25"/>
  <c r="C965" i="25"/>
  <c r="D965" i="25"/>
  <c r="E965" i="25"/>
  <c r="A966" i="25"/>
  <c r="B966" i="25"/>
  <c r="C966" i="25"/>
  <c r="D966" i="25"/>
  <c r="E966" i="25"/>
  <c r="A967" i="25"/>
  <c r="B967" i="25"/>
  <c r="C967" i="25"/>
  <c r="D967" i="25"/>
  <c r="E967" i="25"/>
  <c r="A968" i="25"/>
  <c r="B968" i="25"/>
  <c r="C968" i="25"/>
  <c r="D968" i="25"/>
  <c r="E968" i="25"/>
  <c r="A969" i="25"/>
  <c r="B969" i="25"/>
  <c r="C969" i="25"/>
  <c r="D969" i="25"/>
  <c r="E969" i="25"/>
  <c r="A970" i="25"/>
  <c r="B970" i="25"/>
  <c r="C970" i="25"/>
  <c r="D970" i="25"/>
  <c r="E970" i="25"/>
  <c r="A971" i="25"/>
  <c r="B971" i="25"/>
  <c r="C971" i="25"/>
  <c r="D971" i="25"/>
  <c r="E971" i="25"/>
  <c r="A972" i="25"/>
  <c r="B972" i="25"/>
  <c r="C972" i="25"/>
  <c r="D972" i="25"/>
  <c r="E972" i="25"/>
  <c r="A973" i="25"/>
  <c r="B973" i="25"/>
  <c r="C973" i="25"/>
  <c r="D973" i="25"/>
  <c r="E973" i="25"/>
  <c r="A974" i="25"/>
  <c r="B974" i="25"/>
  <c r="C974" i="25"/>
  <c r="D974" i="25"/>
  <c r="E974" i="25"/>
  <c r="A975" i="25"/>
  <c r="B975" i="25"/>
  <c r="C975" i="25"/>
  <c r="D975" i="25"/>
  <c r="E975" i="25"/>
  <c r="A976" i="25"/>
  <c r="B976" i="25"/>
  <c r="C976" i="25"/>
  <c r="D976" i="25"/>
  <c r="E976" i="25"/>
  <c r="A977" i="25"/>
  <c r="B977" i="25"/>
  <c r="C977" i="25"/>
  <c r="D977" i="25"/>
  <c r="E977" i="25"/>
  <c r="A978" i="25"/>
  <c r="B978" i="25"/>
  <c r="C978" i="25"/>
  <c r="D978" i="25"/>
  <c r="E978" i="25"/>
  <c r="A979" i="25"/>
  <c r="B979" i="25"/>
  <c r="C979" i="25"/>
  <c r="D979" i="25"/>
  <c r="E979" i="25"/>
  <c r="A980" i="25"/>
  <c r="B980" i="25"/>
  <c r="C980" i="25"/>
  <c r="D980" i="25"/>
  <c r="E980" i="25"/>
  <c r="A981" i="25"/>
  <c r="B981" i="25"/>
  <c r="C981" i="25"/>
  <c r="D981" i="25"/>
  <c r="E981" i="25"/>
  <c r="A982" i="25"/>
  <c r="B982" i="25"/>
  <c r="C982" i="25"/>
  <c r="D982" i="25"/>
  <c r="E982" i="25"/>
  <c r="A983" i="25"/>
  <c r="B983" i="25"/>
  <c r="C983" i="25"/>
  <c r="D983" i="25"/>
  <c r="E983" i="25"/>
  <c r="A984" i="25"/>
  <c r="B984" i="25"/>
  <c r="C984" i="25"/>
  <c r="D984" i="25"/>
  <c r="E984" i="25"/>
  <c r="A985" i="25"/>
  <c r="B985" i="25"/>
  <c r="C985" i="25"/>
  <c r="D985" i="25"/>
  <c r="E985" i="25"/>
  <c r="A986" i="25"/>
  <c r="B986" i="25"/>
  <c r="C986" i="25"/>
  <c r="D986" i="25"/>
  <c r="E986" i="25"/>
  <c r="A987" i="25"/>
  <c r="B987" i="25"/>
  <c r="C987" i="25"/>
  <c r="D987" i="25"/>
  <c r="E987" i="25"/>
  <c r="A988" i="25"/>
  <c r="B988" i="25"/>
  <c r="C988" i="25"/>
  <c r="D988" i="25"/>
  <c r="E988" i="25"/>
  <c r="A989" i="25"/>
  <c r="B989" i="25"/>
  <c r="C989" i="25"/>
  <c r="D989" i="25"/>
  <c r="E989" i="25"/>
  <c r="A990" i="25"/>
  <c r="B990" i="25"/>
  <c r="C990" i="25"/>
  <c r="D990" i="25"/>
  <c r="E990" i="25"/>
  <c r="A991" i="25"/>
  <c r="B991" i="25"/>
  <c r="C991" i="25"/>
  <c r="D991" i="25"/>
  <c r="E991" i="25"/>
  <c r="A992" i="25"/>
  <c r="B992" i="25"/>
  <c r="C992" i="25"/>
  <c r="D992" i="25"/>
  <c r="E992" i="25"/>
  <c r="A993" i="25"/>
  <c r="B993" i="25"/>
  <c r="C993" i="25"/>
  <c r="D993" i="25"/>
  <c r="E993" i="25"/>
  <c r="A994" i="25"/>
  <c r="B994" i="25"/>
  <c r="C994" i="25"/>
  <c r="D994" i="25"/>
  <c r="E994" i="25"/>
  <c r="A995" i="25"/>
  <c r="B995" i="25"/>
  <c r="C995" i="25"/>
  <c r="D995" i="25"/>
  <c r="E995" i="25"/>
  <c r="A996" i="25"/>
  <c r="B996" i="25"/>
  <c r="C996" i="25"/>
  <c r="D996" i="25"/>
  <c r="E996" i="25"/>
  <c r="A997" i="25"/>
  <c r="B997" i="25"/>
  <c r="C997" i="25"/>
  <c r="D997" i="25"/>
  <c r="E997" i="25"/>
  <c r="A998" i="25"/>
  <c r="B998" i="25"/>
  <c r="C998" i="25"/>
  <c r="D998" i="25"/>
  <c r="E998" i="25"/>
  <c r="A999" i="25"/>
  <c r="B999" i="25"/>
  <c r="C999" i="25"/>
  <c r="D999" i="25"/>
  <c r="E999" i="25"/>
  <c r="A1000" i="25"/>
  <c r="B1000" i="25"/>
  <c r="C1000" i="25"/>
  <c r="D1000" i="25"/>
  <c r="E1000" i="25"/>
  <c r="A1001" i="25"/>
  <c r="B1001" i="25"/>
  <c r="C1001" i="25"/>
  <c r="D1001" i="25"/>
  <c r="E1001" i="25"/>
  <c r="A1002" i="25"/>
  <c r="B1002" i="25"/>
  <c r="C1002" i="25"/>
  <c r="D1002" i="25"/>
  <c r="E1002" i="25"/>
  <c r="A1003" i="25"/>
  <c r="B1003" i="25"/>
  <c r="C1003" i="25"/>
  <c r="D1003" i="25"/>
  <c r="E1003" i="25"/>
  <c r="A1004" i="25"/>
  <c r="B1004" i="25"/>
  <c r="C1004" i="25"/>
  <c r="D1004" i="25"/>
  <c r="E1004" i="25"/>
  <c r="A1005" i="25"/>
  <c r="B1005" i="25"/>
  <c r="C1005" i="25"/>
  <c r="D1005" i="25"/>
  <c r="E1005" i="25"/>
  <c r="A1006" i="25"/>
  <c r="B1006" i="25"/>
  <c r="C1006" i="25"/>
  <c r="D1006" i="25"/>
  <c r="E1006" i="25"/>
  <c r="A1007" i="25"/>
  <c r="B1007" i="25"/>
  <c r="C1007" i="25"/>
  <c r="D1007" i="25"/>
  <c r="E1007" i="25"/>
  <c r="A1008" i="25"/>
  <c r="B1008" i="25"/>
  <c r="C1008" i="25"/>
  <c r="D1008" i="25"/>
  <c r="E1008" i="25"/>
  <c r="A1009" i="25"/>
  <c r="B1009" i="25"/>
  <c r="C1009" i="25"/>
  <c r="D1009" i="25"/>
  <c r="E1009" i="25"/>
  <c r="A1010" i="25"/>
  <c r="B1010" i="25"/>
  <c r="C1010" i="25"/>
  <c r="D1010" i="25"/>
  <c r="E1010" i="25"/>
  <c r="A1011" i="25"/>
  <c r="B1011" i="25"/>
  <c r="C1011" i="25"/>
  <c r="D1011" i="25"/>
  <c r="E1011" i="25"/>
  <c r="A1012" i="25"/>
  <c r="B1012" i="25"/>
  <c r="C1012" i="25"/>
  <c r="D1012" i="25"/>
  <c r="E1012" i="25"/>
  <c r="A1013" i="25"/>
  <c r="B1013" i="25"/>
  <c r="C1013" i="25"/>
  <c r="D1013" i="25"/>
  <c r="E1013" i="25"/>
  <c r="A1014" i="25"/>
  <c r="B1014" i="25"/>
  <c r="C1014" i="25"/>
  <c r="D1014" i="25"/>
  <c r="E1014" i="25"/>
  <c r="A1015" i="25"/>
  <c r="B1015" i="25"/>
  <c r="C1015" i="25"/>
  <c r="D1015" i="25"/>
  <c r="E1015" i="25"/>
  <c r="A1016" i="25"/>
  <c r="B1016" i="25"/>
  <c r="C1016" i="25"/>
  <c r="D1016" i="25"/>
  <c r="E1016" i="25"/>
  <c r="A1017" i="25"/>
  <c r="B1017" i="25"/>
  <c r="C1017" i="25"/>
  <c r="D1017" i="25"/>
  <c r="E1017" i="25"/>
  <c r="A1018" i="25"/>
  <c r="B1018" i="25"/>
  <c r="C1018" i="25"/>
  <c r="D1018" i="25"/>
  <c r="E1018" i="25"/>
  <c r="A1019" i="25"/>
  <c r="B1019" i="25"/>
  <c r="C1019" i="25"/>
  <c r="D1019" i="25"/>
  <c r="E1019" i="25"/>
  <c r="A1020" i="25"/>
  <c r="B1020" i="25"/>
  <c r="C1020" i="25"/>
  <c r="D1020" i="25"/>
  <c r="E1020" i="25"/>
  <c r="A1021" i="25"/>
  <c r="B1021" i="25"/>
  <c r="C1021" i="25"/>
  <c r="D1021" i="25"/>
  <c r="E1021" i="25"/>
  <c r="A1022" i="25"/>
  <c r="B1022" i="25"/>
  <c r="C1022" i="25"/>
  <c r="D1022" i="25"/>
  <c r="E1022" i="25"/>
  <c r="A1023" i="25"/>
  <c r="B1023" i="25"/>
  <c r="C1023" i="25"/>
  <c r="D1023" i="25"/>
  <c r="E1023" i="25"/>
  <c r="A1024" i="25"/>
  <c r="B1024" i="25"/>
  <c r="C1024" i="25"/>
  <c r="D1024" i="25"/>
  <c r="E1024" i="25"/>
  <c r="A1025" i="25"/>
  <c r="B1025" i="25"/>
  <c r="C1025" i="25"/>
  <c r="D1025" i="25"/>
  <c r="E1025" i="25"/>
  <c r="A1026" i="25"/>
  <c r="B1026" i="25"/>
  <c r="C1026" i="25"/>
  <c r="D1026" i="25"/>
  <c r="E1026" i="25"/>
  <c r="A1027" i="25"/>
  <c r="B1027" i="25"/>
  <c r="C1027" i="25"/>
  <c r="D1027" i="25"/>
  <c r="E1027" i="25"/>
  <c r="A1028" i="25"/>
  <c r="B1028" i="25"/>
  <c r="C1028" i="25"/>
  <c r="D1028" i="25"/>
  <c r="E1028" i="25"/>
  <c r="A1029" i="25"/>
  <c r="B1029" i="25"/>
  <c r="C1029" i="25"/>
  <c r="D1029" i="25"/>
  <c r="E1029" i="25"/>
  <c r="A1030" i="25"/>
  <c r="B1030" i="25"/>
  <c r="C1030" i="25"/>
  <c r="D1030" i="25"/>
  <c r="E1030" i="25"/>
  <c r="A1031" i="25"/>
  <c r="B1031" i="25"/>
  <c r="C1031" i="25"/>
  <c r="D1031" i="25"/>
  <c r="E1031" i="25"/>
  <c r="A1032" i="25"/>
  <c r="B1032" i="25"/>
  <c r="C1032" i="25"/>
  <c r="D1032" i="25"/>
  <c r="E1032" i="25"/>
  <c r="A1033" i="25"/>
  <c r="B1033" i="25"/>
  <c r="C1033" i="25"/>
  <c r="D1033" i="25"/>
  <c r="E1033" i="25"/>
  <c r="A1034" i="25"/>
  <c r="B1034" i="25"/>
  <c r="C1034" i="25"/>
  <c r="D1034" i="25"/>
  <c r="E1034" i="25"/>
  <c r="A1035" i="25"/>
  <c r="B1035" i="25"/>
  <c r="C1035" i="25"/>
  <c r="D1035" i="25"/>
  <c r="E1035" i="25"/>
  <c r="A1036" i="25"/>
  <c r="B1036" i="25"/>
  <c r="C1036" i="25"/>
  <c r="D1036" i="25"/>
  <c r="E1036" i="25"/>
  <c r="A1037" i="25"/>
  <c r="B1037" i="25"/>
  <c r="C1037" i="25"/>
  <c r="D1037" i="25"/>
  <c r="E1037" i="25"/>
  <c r="A1038" i="25"/>
  <c r="B1038" i="25"/>
  <c r="C1038" i="25"/>
  <c r="D1038" i="25"/>
  <c r="E1038" i="25"/>
  <c r="A1039" i="25"/>
  <c r="B1039" i="25"/>
  <c r="C1039" i="25"/>
  <c r="D1039" i="25"/>
  <c r="E1039" i="25"/>
  <c r="A1040" i="25"/>
  <c r="B1040" i="25"/>
  <c r="C1040" i="25"/>
  <c r="D1040" i="25"/>
  <c r="E1040" i="25"/>
  <c r="A1041" i="25"/>
  <c r="B1041" i="25"/>
  <c r="C1041" i="25"/>
  <c r="D1041" i="25"/>
  <c r="E1041" i="25"/>
  <c r="A1042" i="25"/>
  <c r="B1042" i="25"/>
  <c r="C1042" i="25"/>
  <c r="D1042" i="25"/>
  <c r="E1042" i="25"/>
  <c r="A1043" i="25"/>
  <c r="B1043" i="25"/>
  <c r="C1043" i="25"/>
  <c r="D1043" i="25"/>
  <c r="E1043" i="25"/>
  <c r="A1044" i="25"/>
  <c r="B1044" i="25"/>
  <c r="C1044" i="25"/>
  <c r="D1044" i="25"/>
  <c r="E1044" i="25"/>
  <c r="A1045" i="25"/>
  <c r="B1045" i="25"/>
  <c r="C1045" i="25"/>
  <c r="D1045" i="25"/>
  <c r="E1045" i="25"/>
  <c r="A1046" i="25"/>
  <c r="B1046" i="25"/>
  <c r="C1046" i="25"/>
  <c r="D1046" i="25"/>
  <c r="E1046" i="25"/>
  <c r="A1047" i="25"/>
  <c r="B1047" i="25"/>
  <c r="C1047" i="25"/>
  <c r="D1047" i="25"/>
  <c r="E1047" i="25"/>
  <c r="A1048" i="25"/>
  <c r="B1048" i="25"/>
  <c r="C1048" i="25"/>
  <c r="D1048" i="25"/>
  <c r="E1048" i="25"/>
  <c r="A1049" i="25"/>
  <c r="B1049" i="25"/>
  <c r="C1049" i="25"/>
  <c r="D1049" i="25"/>
  <c r="E1049" i="25"/>
  <c r="A1050" i="25"/>
  <c r="B1050" i="25"/>
  <c r="C1050" i="25"/>
  <c r="D1050" i="25"/>
  <c r="E1050" i="25"/>
  <c r="A1051" i="25"/>
  <c r="B1051" i="25"/>
  <c r="C1051" i="25"/>
  <c r="D1051" i="25"/>
  <c r="E1051" i="25"/>
  <c r="A1052" i="25"/>
  <c r="B1052" i="25"/>
  <c r="C1052" i="25"/>
  <c r="D1052" i="25"/>
  <c r="E1052" i="25"/>
  <c r="A1053" i="25"/>
  <c r="B1053" i="25"/>
  <c r="C1053" i="25"/>
  <c r="D1053" i="25"/>
  <c r="E1053" i="25"/>
  <c r="A1054" i="25"/>
  <c r="B1054" i="25"/>
  <c r="C1054" i="25"/>
  <c r="D1054" i="25"/>
  <c r="E1054" i="25"/>
  <c r="A1055" i="25"/>
  <c r="B1055" i="25"/>
  <c r="C1055" i="25"/>
  <c r="D1055" i="25"/>
  <c r="E1055" i="25"/>
  <c r="A1056" i="25"/>
  <c r="B1056" i="25"/>
  <c r="C1056" i="25"/>
  <c r="D1056" i="25"/>
  <c r="E1056" i="25"/>
  <c r="A1057" i="25"/>
  <c r="B1057" i="25"/>
  <c r="C1057" i="25"/>
  <c r="D1057" i="25"/>
  <c r="E1057" i="25"/>
  <c r="A1058" i="25"/>
  <c r="B1058" i="25"/>
  <c r="C1058" i="25"/>
  <c r="D1058" i="25"/>
  <c r="E1058" i="25"/>
  <c r="A1059" i="25"/>
  <c r="B1059" i="25"/>
  <c r="C1059" i="25"/>
  <c r="D1059" i="25"/>
  <c r="E1059" i="25"/>
  <c r="A1060" i="25"/>
  <c r="B1060" i="25"/>
  <c r="C1060" i="25"/>
  <c r="D1060" i="25"/>
  <c r="E1060" i="25"/>
  <c r="A1061" i="25"/>
  <c r="B1061" i="25"/>
  <c r="C1061" i="25"/>
  <c r="D1061" i="25"/>
  <c r="E1061" i="25"/>
  <c r="A1062" i="25"/>
  <c r="B1062" i="25"/>
  <c r="C1062" i="25"/>
  <c r="D1062" i="25"/>
  <c r="E1062" i="25"/>
  <c r="A1063" i="25"/>
  <c r="B1063" i="25"/>
  <c r="C1063" i="25"/>
  <c r="D1063" i="25"/>
  <c r="E1063" i="25"/>
  <c r="A1064" i="25"/>
  <c r="B1064" i="25"/>
  <c r="C1064" i="25"/>
  <c r="D1064" i="25"/>
  <c r="E1064" i="25"/>
  <c r="A1065" i="25"/>
  <c r="B1065" i="25"/>
  <c r="C1065" i="25"/>
  <c r="D1065" i="25"/>
  <c r="E1065" i="25"/>
  <c r="A1066" i="25"/>
  <c r="B1066" i="25"/>
  <c r="C1066" i="25"/>
  <c r="D1066" i="25"/>
  <c r="E1066" i="25"/>
  <c r="A1067" i="25"/>
  <c r="B1067" i="25"/>
  <c r="C1067" i="25"/>
  <c r="D1067" i="25"/>
  <c r="E1067" i="25"/>
  <c r="A1068" i="25"/>
  <c r="B1068" i="25"/>
  <c r="C1068" i="25"/>
  <c r="D1068" i="25"/>
  <c r="E1068" i="25"/>
  <c r="A1069" i="25"/>
  <c r="B1069" i="25"/>
  <c r="C1069" i="25"/>
  <c r="D1069" i="25"/>
  <c r="E1069" i="25"/>
  <c r="A1070" i="25"/>
  <c r="B1070" i="25"/>
  <c r="C1070" i="25"/>
  <c r="D1070" i="25"/>
  <c r="E1070" i="25"/>
  <c r="A1071" i="25"/>
  <c r="B1071" i="25"/>
  <c r="C1071" i="25"/>
  <c r="D1071" i="25"/>
  <c r="E1071" i="25"/>
  <c r="A1072" i="25"/>
  <c r="B1072" i="25"/>
  <c r="C1072" i="25"/>
  <c r="D1072" i="25"/>
  <c r="E1072" i="25"/>
  <c r="A1073" i="25"/>
  <c r="B1073" i="25"/>
  <c r="C1073" i="25"/>
  <c r="D1073" i="25"/>
  <c r="E1073" i="25"/>
  <c r="A1074" i="25"/>
  <c r="B1074" i="25"/>
  <c r="C1074" i="25"/>
  <c r="D1074" i="25"/>
  <c r="E1074" i="25"/>
  <c r="A1075" i="25"/>
  <c r="B1075" i="25"/>
  <c r="C1075" i="25"/>
  <c r="D1075" i="25"/>
  <c r="E1075" i="25"/>
  <c r="A1076" i="25"/>
  <c r="B1076" i="25"/>
  <c r="C1076" i="25"/>
  <c r="D1076" i="25"/>
  <c r="E1076" i="25"/>
  <c r="A1077" i="25"/>
  <c r="B1077" i="25"/>
  <c r="C1077" i="25"/>
  <c r="D1077" i="25"/>
  <c r="E1077" i="25"/>
  <c r="A1078" i="25"/>
  <c r="B1078" i="25"/>
  <c r="C1078" i="25"/>
  <c r="D1078" i="25"/>
  <c r="E1078" i="25"/>
  <c r="A1079" i="25"/>
  <c r="B1079" i="25"/>
  <c r="C1079" i="25"/>
  <c r="D1079" i="25"/>
  <c r="E1079" i="25"/>
  <c r="A1080" i="25"/>
  <c r="B1080" i="25"/>
  <c r="C1080" i="25"/>
  <c r="D1080" i="25"/>
  <c r="E1080" i="25"/>
  <c r="A1081" i="25"/>
  <c r="B1081" i="25"/>
  <c r="C1081" i="25"/>
  <c r="D1081" i="25"/>
  <c r="E1081" i="25"/>
  <c r="A1082" i="25"/>
  <c r="B1082" i="25"/>
  <c r="C1082" i="25"/>
  <c r="D1082" i="25"/>
  <c r="E1082" i="25"/>
  <c r="A1083" i="25"/>
  <c r="B1083" i="25"/>
  <c r="C1083" i="25"/>
  <c r="D1083" i="25"/>
  <c r="E1083" i="25"/>
  <c r="A1084" i="25"/>
  <c r="B1084" i="25"/>
  <c r="C1084" i="25"/>
  <c r="D1084" i="25"/>
  <c r="E1084" i="25"/>
  <c r="A1085" i="25"/>
  <c r="B1085" i="25"/>
  <c r="C1085" i="25"/>
  <c r="D1085" i="25"/>
  <c r="E1085" i="25"/>
  <c r="A1086" i="25"/>
  <c r="B1086" i="25"/>
  <c r="C1086" i="25"/>
  <c r="D1086" i="25"/>
  <c r="E1086" i="25"/>
  <c r="A1087" i="25"/>
  <c r="B1087" i="25"/>
  <c r="C1087" i="25"/>
  <c r="D1087" i="25"/>
  <c r="E1087" i="25"/>
  <c r="A1088" i="25"/>
  <c r="B1088" i="25"/>
  <c r="C1088" i="25"/>
  <c r="D1088" i="25"/>
  <c r="E1088" i="25"/>
  <c r="A1089" i="25"/>
  <c r="B1089" i="25"/>
  <c r="C1089" i="25"/>
  <c r="D1089" i="25"/>
  <c r="E1089" i="25"/>
  <c r="A1090" i="25"/>
  <c r="B1090" i="25"/>
  <c r="C1090" i="25"/>
  <c r="D1090" i="25"/>
  <c r="E1090" i="25"/>
  <c r="A1091" i="25"/>
  <c r="B1091" i="25"/>
  <c r="C1091" i="25"/>
  <c r="D1091" i="25"/>
  <c r="E1091" i="25"/>
  <c r="A1092" i="25"/>
  <c r="B1092" i="25"/>
  <c r="C1092" i="25"/>
  <c r="D1092" i="25"/>
  <c r="E1092" i="25"/>
  <c r="A1093" i="25"/>
  <c r="B1093" i="25"/>
  <c r="C1093" i="25"/>
  <c r="D1093" i="25"/>
  <c r="E1093" i="25"/>
  <c r="A1094" i="25"/>
  <c r="B1094" i="25"/>
  <c r="C1094" i="25"/>
  <c r="D1094" i="25"/>
  <c r="E1094" i="25"/>
  <c r="A1095" i="25"/>
  <c r="B1095" i="25"/>
  <c r="C1095" i="25"/>
  <c r="D1095" i="25"/>
  <c r="E1095" i="25"/>
  <c r="A1096" i="25"/>
  <c r="B1096" i="25"/>
  <c r="C1096" i="25"/>
  <c r="D1096" i="25"/>
  <c r="E1096" i="25"/>
  <c r="A1097" i="25"/>
  <c r="B1097" i="25"/>
  <c r="C1097" i="25"/>
  <c r="D1097" i="25"/>
  <c r="E1097" i="25"/>
  <c r="A1098" i="25"/>
  <c r="B1098" i="25"/>
  <c r="C1098" i="25"/>
  <c r="D1098" i="25"/>
  <c r="E1098" i="25"/>
  <c r="A1099" i="25"/>
  <c r="B1099" i="25"/>
  <c r="C1099" i="25"/>
  <c r="D1099" i="25"/>
  <c r="E1099" i="25"/>
  <c r="A1100" i="25"/>
  <c r="B1100" i="25"/>
  <c r="C1100" i="25"/>
  <c r="D1100" i="25"/>
  <c r="E1100" i="25"/>
  <c r="A1101" i="25"/>
  <c r="B1101" i="25"/>
  <c r="C1101" i="25"/>
  <c r="D1101" i="25"/>
  <c r="E1101" i="25"/>
  <c r="A1102" i="25"/>
  <c r="B1102" i="25"/>
  <c r="C1102" i="25"/>
  <c r="D1102" i="25"/>
  <c r="E1102" i="25"/>
  <c r="A1103" i="25"/>
  <c r="B1103" i="25"/>
  <c r="C1103" i="25"/>
  <c r="D1103" i="25"/>
  <c r="E1103" i="25"/>
  <c r="A1104" i="25"/>
  <c r="B1104" i="25"/>
  <c r="C1104" i="25"/>
  <c r="D1104" i="25"/>
  <c r="E1104" i="25"/>
  <c r="A1105" i="25"/>
  <c r="B1105" i="25"/>
  <c r="C1105" i="25"/>
  <c r="D1105" i="25"/>
  <c r="E1105" i="25"/>
  <c r="A1106" i="25"/>
  <c r="B1106" i="25"/>
  <c r="C1106" i="25"/>
  <c r="D1106" i="25"/>
  <c r="E1106" i="25"/>
  <c r="A1107" i="25"/>
  <c r="B1107" i="25"/>
  <c r="C1107" i="25"/>
  <c r="D1107" i="25"/>
  <c r="E1107" i="25"/>
  <c r="A1108" i="25"/>
  <c r="B1108" i="25"/>
  <c r="C1108" i="25"/>
  <c r="D1108" i="25"/>
  <c r="E1108" i="25"/>
  <c r="A1109" i="25"/>
  <c r="B1109" i="25"/>
  <c r="C1109" i="25"/>
  <c r="D1109" i="25"/>
  <c r="E1109" i="25"/>
  <c r="A1110" i="25"/>
  <c r="B1110" i="25"/>
  <c r="C1110" i="25"/>
  <c r="D1110" i="25"/>
  <c r="E1110" i="25"/>
  <c r="A1111" i="25"/>
  <c r="B1111" i="25"/>
  <c r="C1111" i="25"/>
  <c r="D1111" i="25"/>
  <c r="E1111" i="25"/>
  <c r="A1112" i="25"/>
  <c r="B1112" i="25"/>
  <c r="C1112" i="25"/>
  <c r="D1112" i="25"/>
  <c r="E1112" i="25"/>
  <c r="A1113" i="25"/>
  <c r="B1113" i="25"/>
  <c r="C1113" i="25"/>
  <c r="D1113" i="25"/>
  <c r="E1113" i="25"/>
  <c r="A1114" i="25"/>
  <c r="B1114" i="25"/>
  <c r="C1114" i="25"/>
  <c r="D1114" i="25"/>
  <c r="E1114" i="25"/>
  <c r="A1115" i="25"/>
  <c r="B1115" i="25"/>
  <c r="C1115" i="25"/>
  <c r="D1115" i="25"/>
  <c r="E1115" i="25"/>
  <c r="A1116" i="25"/>
  <c r="B1116" i="25"/>
  <c r="C1116" i="25"/>
  <c r="D1116" i="25"/>
  <c r="E1116" i="25"/>
  <c r="A1117" i="25"/>
  <c r="B1117" i="25"/>
  <c r="C1117" i="25"/>
  <c r="D1117" i="25"/>
  <c r="E1117" i="25"/>
  <c r="A1118" i="25"/>
  <c r="B1118" i="25"/>
  <c r="C1118" i="25"/>
  <c r="D1118" i="25"/>
  <c r="E1118" i="25"/>
  <c r="A1119" i="25"/>
  <c r="B1119" i="25"/>
  <c r="C1119" i="25"/>
  <c r="D1119" i="25"/>
  <c r="E1119" i="25"/>
  <c r="A1120" i="25"/>
  <c r="B1120" i="25"/>
  <c r="C1120" i="25"/>
  <c r="D1120" i="25"/>
  <c r="E1120" i="25"/>
  <c r="A1121" i="25"/>
  <c r="B1121" i="25"/>
  <c r="C1121" i="25"/>
  <c r="D1121" i="25"/>
  <c r="E1121" i="25"/>
  <c r="A1122" i="25"/>
  <c r="B1122" i="25"/>
  <c r="C1122" i="25"/>
  <c r="D1122" i="25"/>
  <c r="E1122" i="25"/>
  <c r="A1123" i="25"/>
  <c r="B1123" i="25"/>
  <c r="C1123" i="25"/>
  <c r="D1123" i="25"/>
  <c r="E1123" i="25"/>
  <c r="A1124" i="25"/>
  <c r="B1124" i="25"/>
  <c r="C1124" i="25"/>
  <c r="D1124" i="25"/>
  <c r="E1124" i="25"/>
  <c r="A1125" i="25"/>
  <c r="B1125" i="25"/>
  <c r="C1125" i="25"/>
  <c r="D1125" i="25"/>
  <c r="E1125" i="25"/>
  <c r="A1126" i="25"/>
  <c r="B1126" i="25"/>
  <c r="C1126" i="25"/>
  <c r="D1126" i="25"/>
  <c r="E1126" i="25"/>
  <c r="A1127" i="25"/>
  <c r="B1127" i="25"/>
  <c r="C1127" i="25"/>
  <c r="D1127" i="25"/>
  <c r="E1127" i="25"/>
  <c r="A1128" i="25"/>
  <c r="B1128" i="25"/>
  <c r="C1128" i="25"/>
  <c r="D1128" i="25"/>
  <c r="E1128" i="25"/>
  <c r="A1129" i="25"/>
  <c r="B1129" i="25"/>
  <c r="C1129" i="25"/>
  <c r="D1129" i="25"/>
  <c r="E1129" i="25"/>
  <c r="A1130" i="25"/>
  <c r="B1130" i="25"/>
  <c r="C1130" i="25"/>
  <c r="D1130" i="25"/>
  <c r="E1130" i="25"/>
  <c r="A1131" i="25"/>
  <c r="B1131" i="25"/>
  <c r="C1131" i="25"/>
  <c r="D1131" i="25"/>
  <c r="E1131" i="25"/>
  <c r="A1132" i="25"/>
  <c r="B1132" i="25"/>
  <c r="C1132" i="25"/>
  <c r="D1132" i="25"/>
  <c r="E1132" i="25"/>
  <c r="A1133" i="25"/>
  <c r="B1133" i="25"/>
  <c r="C1133" i="25"/>
  <c r="D1133" i="25"/>
  <c r="E1133" i="25"/>
  <c r="A1134" i="25"/>
  <c r="B1134" i="25"/>
  <c r="C1134" i="25"/>
  <c r="D1134" i="25"/>
  <c r="E1134" i="25"/>
  <c r="A1135" i="25"/>
  <c r="B1135" i="25"/>
  <c r="C1135" i="25"/>
  <c r="D1135" i="25"/>
  <c r="E1135" i="25"/>
  <c r="A1136" i="25"/>
  <c r="B1136" i="25"/>
  <c r="C1136" i="25"/>
  <c r="D1136" i="25"/>
  <c r="E1136" i="25"/>
  <c r="A1137" i="25"/>
  <c r="B1137" i="25"/>
  <c r="C1137" i="25"/>
  <c r="D1137" i="25"/>
  <c r="E1137" i="25"/>
  <c r="A1138" i="25"/>
  <c r="B1138" i="25"/>
  <c r="C1138" i="25"/>
  <c r="D1138" i="25"/>
  <c r="E1138" i="25"/>
  <c r="A1139" i="25"/>
  <c r="B1139" i="25"/>
  <c r="C1139" i="25"/>
  <c r="D1139" i="25"/>
  <c r="E1139" i="25"/>
  <c r="A1140" i="25"/>
  <c r="B1140" i="25"/>
  <c r="C1140" i="25"/>
  <c r="D1140" i="25"/>
  <c r="E1140" i="25"/>
  <c r="A1141" i="25"/>
  <c r="B1141" i="25"/>
  <c r="C1141" i="25"/>
  <c r="D1141" i="25"/>
  <c r="E1141" i="25"/>
  <c r="A1142" i="25"/>
  <c r="B1142" i="25"/>
  <c r="C1142" i="25"/>
  <c r="D1142" i="25"/>
  <c r="E1142" i="25"/>
  <c r="A1143" i="25"/>
  <c r="B1143" i="25"/>
  <c r="C1143" i="25"/>
  <c r="D1143" i="25"/>
  <c r="E1143" i="25"/>
  <c r="A1144" i="25"/>
  <c r="B1144" i="25"/>
  <c r="C1144" i="25"/>
  <c r="D1144" i="25"/>
  <c r="E1144" i="25"/>
  <c r="A1145" i="25"/>
  <c r="B1145" i="25"/>
  <c r="C1145" i="25"/>
  <c r="D1145" i="25"/>
  <c r="E1145" i="25"/>
  <c r="A1146" i="25"/>
  <c r="B1146" i="25"/>
  <c r="C1146" i="25"/>
  <c r="D1146" i="25"/>
  <c r="E1146" i="25"/>
  <c r="A1147" i="25"/>
  <c r="B1147" i="25"/>
  <c r="C1147" i="25"/>
  <c r="D1147" i="25"/>
  <c r="E1147" i="25"/>
  <c r="A1148" i="25"/>
  <c r="B1148" i="25"/>
  <c r="C1148" i="25"/>
  <c r="D1148" i="25"/>
  <c r="E1148" i="25"/>
  <c r="A1149" i="25"/>
  <c r="B1149" i="25"/>
  <c r="C1149" i="25"/>
  <c r="D1149" i="25"/>
  <c r="E1149" i="25"/>
  <c r="A1150" i="25"/>
  <c r="B1150" i="25"/>
  <c r="C1150" i="25"/>
  <c r="D1150" i="25"/>
  <c r="E1150" i="25"/>
  <c r="A1151" i="25"/>
  <c r="B1151" i="25"/>
  <c r="C1151" i="25"/>
  <c r="D1151" i="25"/>
  <c r="E1151" i="25"/>
  <c r="A1152" i="25"/>
  <c r="B1152" i="25"/>
  <c r="C1152" i="25"/>
  <c r="D1152" i="25"/>
  <c r="E1152" i="25"/>
  <c r="A1153" i="25"/>
  <c r="B1153" i="25"/>
  <c r="C1153" i="25"/>
  <c r="D1153" i="25"/>
  <c r="E1153" i="25"/>
  <c r="A1154" i="25"/>
  <c r="B1154" i="25"/>
  <c r="C1154" i="25"/>
  <c r="D1154" i="25"/>
  <c r="E1154" i="25"/>
  <c r="A1155" i="25"/>
  <c r="B1155" i="25"/>
  <c r="C1155" i="25"/>
  <c r="D1155" i="25"/>
  <c r="E1155" i="25"/>
  <c r="A1156" i="25"/>
  <c r="B1156" i="25"/>
  <c r="C1156" i="25"/>
  <c r="D1156" i="25"/>
  <c r="E1156" i="25"/>
  <c r="A1157" i="25"/>
  <c r="B1157" i="25"/>
  <c r="C1157" i="25"/>
  <c r="D1157" i="25"/>
  <c r="E1157" i="25"/>
  <c r="A1158" i="25"/>
  <c r="B1158" i="25"/>
  <c r="C1158" i="25"/>
  <c r="D1158" i="25"/>
  <c r="E1158" i="25"/>
  <c r="A1159" i="25"/>
  <c r="B1159" i="25"/>
  <c r="C1159" i="25"/>
  <c r="D1159" i="25"/>
  <c r="E1159" i="25"/>
  <c r="A1160" i="25"/>
  <c r="B1160" i="25"/>
  <c r="C1160" i="25"/>
  <c r="D1160" i="25"/>
  <c r="E1160" i="25"/>
  <c r="A1161" i="25"/>
  <c r="B1161" i="25"/>
  <c r="C1161" i="25"/>
  <c r="D1161" i="25"/>
  <c r="E1161" i="25"/>
  <c r="A1162" i="25"/>
  <c r="B1162" i="25"/>
  <c r="C1162" i="25"/>
  <c r="D1162" i="25"/>
  <c r="E1162" i="25"/>
  <c r="A1163" i="25"/>
  <c r="B1163" i="25"/>
  <c r="C1163" i="25"/>
  <c r="D1163" i="25"/>
  <c r="E1163" i="25"/>
  <c r="A1164" i="25"/>
  <c r="B1164" i="25"/>
  <c r="C1164" i="25"/>
  <c r="D1164" i="25"/>
  <c r="E1164" i="25"/>
  <c r="A1165" i="25"/>
  <c r="B1165" i="25"/>
  <c r="C1165" i="25"/>
  <c r="D1165" i="25"/>
  <c r="E1165" i="25"/>
  <c r="A1166" i="25"/>
  <c r="B1166" i="25"/>
  <c r="C1166" i="25"/>
  <c r="D1166" i="25"/>
  <c r="E1166" i="25"/>
  <c r="A1167" i="25"/>
  <c r="B1167" i="25"/>
  <c r="C1167" i="25"/>
  <c r="D1167" i="25"/>
  <c r="E1167" i="25"/>
  <c r="A1168" i="25"/>
  <c r="B1168" i="25"/>
  <c r="C1168" i="25"/>
  <c r="D1168" i="25"/>
  <c r="E1168" i="25"/>
  <c r="A1169" i="25"/>
  <c r="B1169" i="25"/>
  <c r="C1169" i="25"/>
  <c r="D1169" i="25"/>
  <c r="E1169" i="25"/>
  <c r="A1170" i="25"/>
  <c r="B1170" i="25"/>
  <c r="C1170" i="25"/>
  <c r="D1170" i="25"/>
  <c r="E1170" i="25"/>
  <c r="A1171" i="25"/>
  <c r="B1171" i="25"/>
  <c r="C1171" i="25"/>
  <c r="D1171" i="25"/>
  <c r="E1171" i="25"/>
  <c r="A1172" i="25"/>
  <c r="B1172" i="25"/>
  <c r="C1172" i="25"/>
  <c r="D1172" i="25"/>
  <c r="E1172" i="25"/>
  <c r="A1173" i="25"/>
  <c r="B1173" i="25"/>
  <c r="C1173" i="25"/>
  <c r="D1173" i="25"/>
  <c r="E1173" i="25"/>
  <c r="A1174" i="25"/>
  <c r="B1174" i="25"/>
  <c r="C1174" i="25"/>
  <c r="D1174" i="25"/>
  <c r="E1174" i="25"/>
  <c r="A1175" i="25"/>
  <c r="B1175" i="25"/>
  <c r="C1175" i="25"/>
  <c r="D1175" i="25"/>
  <c r="E1175" i="25"/>
  <c r="A1176" i="25"/>
  <c r="B1176" i="25"/>
  <c r="C1176" i="25"/>
  <c r="D1176" i="25"/>
  <c r="E1176" i="25"/>
  <c r="A1177" i="25"/>
  <c r="B1177" i="25"/>
  <c r="C1177" i="25"/>
  <c r="D1177" i="25"/>
  <c r="E1177" i="25"/>
  <c r="A1178" i="25"/>
  <c r="B1178" i="25"/>
  <c r="C1178" i="25"/>
  <c r="D1178" i="25"/>
  <c r="E1178" i="25"/>
  <c r="A1179" i="25"/>
  <c r="B1179" i="25"/>
  <c r="C1179" i="25"/>
  <c r="D1179" i="25"/>
  <c r="E1179" i="25"/>
  <c r="A1180" i="25"/>
  <c r="B1180" i="25"/>
  <c r="C1180" i="25"/>
  <c r="D1180" i="25"/>
  <c r="E1180" i="25"/>
  <c r="A1181" i="25"/>
  <c r="B1181" i="25"/>
  <c r="C1181" i="25"/>
  <c r="D1181" i="25"/>
  <c r="E1181" i="25"/>
  <c r="A1182" i="25"/>
  <c r="B1182" i="25"/>
  <c r="C1182" i="25"/>
  <c r="D1182" i="25"/>
  <c r="E1182" i="25"/>
  <c r="A1183" i="25"/>
  <c r="B1183" i="25"/>
  <c r="C1183" i="25"/>
  <c r="D1183" i="25"/>
  <c r="E1183" i="25"/>
  <c r="A1184" i="25"/>
  <c r="B1184" i="25"/>
  <c r="C1184" i="25"/>
  <c r="D1184" i="25"/>
  <c r="E1184" i="25"/>
  <c r="A1185" i="25"/>
  <c r="B1185" i="25"/>
  <c r="C1185" i="25"/>
  <c r="D1185" i="25"/>
  <c r="E1185" i="25"/>
  <c r="A1186" i="25"/>
  <c r="B1186" i="25"/>
  <c r="C1186" i="25"/>
  <c r="D1186" i="25"/>
  <c r="E1186" i="25"/>
  <c r="A1187" i="25"/>
  <c r="B1187" i="25"/>
  <c r="C1187" i="25"/>
  <c r="D1187" i="25"/>
  <c r="E1187" i="25"/>
  <c r="A1188" i="25"/>
  <c r="B1188" i="25"/>
  <c r="C1188" i="25"/>
  <c r="D1188" i="25"/>
  <c r="E1188" i="25"/>
  <c r="A1189" i="25"/>
  <c r="B1189" i="25"/>
  <c r="C1189" i="25"/>
  <c r="D1189" i="25"/>
  <c r="E1189" i="25"/>
  <c r="A1190" i="25"/>
  <c r="B1190" i="25"/>
  <c r="C1190" i="25"/>
  <c r="D1190" i="25"/>
  <c r="E1190" i="25"/>
  <c r="A1191" i="25"/>
  <c r="B1191" i="25"/>
  <c r="C1191" i="25"/>
  <c r="D1191" i="25"/>
  <c r="E1191" i="25"/>
  <c r="A1192" i="25"/>
  <c r="B1192" i="25"/>
  <c r="C1192" i="25"/>
  <c r="D1192" i="25"/>
  <c r="E1192" i="25"/>
  <c r="A1193" i="25"/>
  <c r="B1193" i="25"/>
  <c r="C1193" i="25"/>
  <c r="D1193" i="25"/>
  <c r="E1193" i="25"/>
  <c r="A1194" i="25"/>
  <c r="B1194" i="25"/>
  <c r="C1194" i="25"/>
  <c r="D1194" i="25"/>
  <c r="E1194" i="25"/>
  <c r="A1195" i="25"/>
  <c r="B1195" i="25"/>
  <c r="C1195" i="25"/>
  <c r="D1195" i="25"/>
  <c r="E1195" i="25"/>
  <c r="A1196" i="25"/>
  <c r="B1196" i="25"/>
  <c r="C1196" i="25"/>
  <c r="D1196" i="25"/>
  <c r="E1196" i="25"/>
  <c r="A1197" i="25"/>
  <c r="B1197" i="25"/>
  <c r="C1197" i="25"/>
  <c r="D1197" i="25"/>
  <c r="E1197" i="25"/>
  <c r="A1198" i="25"/>
  <c r="B1198" i="25"/>
  <c r="C1198" i="25"/>
  <c r="D1198" i="25"/>
  <c r="E1198" i="25"/>
  <c r="A1199" i="25"/>
  <c r="B1199" i="25"/>
  <c r="C1199" i="25"/>
  <c r="D1199" i="25"/>
  <c r="E1199" i="25"/>
  <c r="A1200" i="25"/>
  <c r="B1200" i="25"/>
  <c r="C1200" i="25"/>
  <c r="D1200" i="25"/>
  <c r="E1200" i="25"/>
  <c r="A1201" i="25"/>
  <c r="B1201" i="25"/>
  <c r="C1201" i="25"/>
  <c r="D1201" i="25"/>
  <c r="E1201" i="25"/>
  <c r="A1202" i="25"/>
  <c r="B1202" i="25"/>
  <c r="C1202" i="25"/>
  <c r="D1202" i="25"/>
  <c r="E1202" i="25"/>
  <c r="A1203" i="25"/>
  <c r="B1203" i="25"/>
  <c r="C1203" i="25"/>
  <c r="D1203" i="25"/>
  <c r="E1203" i="25"/>
  <c r="A1204" i="25"/>
  <c r="B1204" i="25"/>
  <c r="C1204" i="25"/>
  <c r="D1204" i="25"/>
  <c r="E1204" i="25"/>
  <c r="A1205" i="25"/>
  <c r="B1205" i="25"/>
  <c r="C1205" i="25"/>
  <c r="D1205" i="25"/>
  <c r="E1205" i="25"/>
  <c r="A1206" i="25"/>
  <c r="B1206" i="25"/>
  <c r="C1206" i="25"/>
  <c r="D1206" i="25"/>
  <c r="E1206" i="25"/>
  <c r="A1207" i="25"/>
  <c r="B1207" i="25"/>
  <c r="C1207" i="25"/>
  <c r="D1207" i="25"/>
  <c r="E1207" i="25"/>
  <c r="A1208" i="25"/>
  <c r="B1208" i="25"/>
  <c r="C1208" i="25"/>
  <c r="D1208" i="25"/>
  <c r="E1208" i="25"/>
  <c r="A1209" i="25"/>
  <c r="B1209" i="25"/>
  <c r="C1209" i="25"/>
  <c r="D1209" i="25"/>
  <c r="E1209" i="25"/>
  <c r="A1210" i="25"/>
  <c r="B1210" i="25"/>
  <c r="C1210" i="25"/>
  <c r="D1210" i="25"/>
  <c r="E1210" i="25"/>
  <c r="A1211" i="25"/>
  <c r="B1211" i="25"/>
  <c r="C1211" i="25"/>
  <c r="D1211" i="25"/>
  <c r="E1211" i="25"/>
  <c r="A1212" i="25"/>
  <c r="B1212" i="25"/>
  <c r="C1212" i="25"/>
  <c r="D1212" i="25"/>
  <c r="E1212" i="25"/>
  <c r="A1213" i="25"/>
  <c r="B1213" i="25"/>
  <c r="C1213" i="25"/>
  <c r="D1213" i="25"/>
  <c r="E1213" i="25"/>
  <c r="A1214" i="25"/>
  <c r="B1214" i="25"/>
  <c r="C1214" i="25"/>
  <c r="D1214" i="25"/>
  <c r="E1214" i="25"/>
  <c r="A1215" i="25"/>
  <c r="B1215" i="25"/>
  <c r="C1215" i="25"/>
  <c r="D1215" i="25"/>
  <c r="E1215" i="25"/>
  <c r="A1216" i="25"/>
  <c r="B1216" i="25"/>
  <c r="C1216" i="25"/>
  <c r="D1216" i="25"/>
  <c r="E1216" i="25"/>
  <c r="A1217" i="25"/>
  <c r="B1217" i="25"/>
  <c r="C1217" i="25"/>
  <c r="D1217" i="25"/>
  <c r="E1217" i="25"/>
  <c r="A1218" i="25"/>
  <c r="B1218" i="25"/>
  <c r="C1218" i="25"/>
  <c r="D1218" i="25"/>
  <c r="E1218" i="25"/>
  <c r="A1219" i="25"/>
  <c r="B1219" i="25"/>
  <c r="C1219" i="25"/>
  <c r="D1219" i="25"/>
  <c r="E1219" i="25"/>
  <c r="A1220" i="25"/>
  <c r="B1220" i="25"/>
  <c r="C1220" i="25"/>
  <c r="D1220" i="25"/>
  <c r="E1220" i="25"/>
  <c r="A1221" i="25"/>
  <c r="B1221" i="25"/>
  <c r="C1221" i="25"/>
  <c r="D1221" i="25"/>
  <c r="E1221" i="25"/>
  <c r="A1222" i="25"/>
  <c r="B1222" i="25"/>
  <c r="C1222" i="25"/>
  <c r="D1222" i="25"/>
  <c r="E1222" i="25"/>
  <c r="A1223" i="25"/>
  <c r="B1223" i="25"/>
  <c r="C1223" i="25"/>
  <c r="D1223" i="25"/>
  <c r="E1223" i="25"/>
  <c r="A1224" i="25"/>
  <c r="B1224" i="25"/>
  <c r="C1224" i="25"/>
  <c r="D1224" i="25"/>
  <c r="E1224" i="25"/>
  <c r="A1225" i="25"/>
  <c r="B1225" i="25"/>
  <c r="C1225" i="25"/>
  <c r="D1225" i="25"/>
  <c r="E1225" i="25"/>
  <c r="A1226" i="25"/>
  <c r="B1226" i="25"/>
  <c r="C1226" i="25"/>
  <c r="D1226" i="25"/>
  <c r="E1226" i="25"/>
  <c r="A1227" i="25"/>
  <c r="B1227" i="25"/>
  <c r="C1227" i="25"/>
  <c r="D1227" i="25"/>
  <c r="E1227" i="25"/>
  <c r="A1228" i="25"/>
  <c r="B1228" i="25"/>
  <c r="C1228" i="25"/>
  <c r="D1228" i="25"/>
  <c r="E1228" i="25"/>
  <c r="A1229" i="25"/>
  <c r="B1229" i="25"/>
  <c r="C1229" i="25"/>
  <c r="D1229" i="25"/>
  <c r="E1229" i="25"/>
  <c r="A1230" i="25"/>
  <c r="B1230" i="25"/>
  <c r="C1230" i="25"/>
  <c r="D1230" i="25"/>
  <c r="E1230" i="25"/>
  <c r="A1231" i="25"/>
  <c r="B1231" i="25"/>
  <c r="C1231" i="25"/>
  <c r="D1231" i="25"/>
  <c r="E1231" i="25"/>
  <c r="A1232" i="25"/>
  <c r="B1232" i="25"/>
  <c r="C1232" i="25"/>
  <c r="D1232" i="25"/>
  <c r="E1232" i="25"/>
  <c r="A1233" i="25"/>
  <c r="B1233" i="25"/>
  <c r="C1233" i="25"/>
  <c r="D1233" i="25"/>
  <c r="E1233" i="25"/>
  <c r="A1234" i="25"/>
  <c r="B1234" i="25"/>
  <c r="C1234" i="25"/>
  <c r="D1234" i="25"/>
  <c r="E1234" i="25"/>
  <c r="A1235" i="25"/>
  <c r="B1235" i="25"/>
  <c r="C1235" i="25"/>
  <c r="D1235" i="25"/>
  <c r="E1235" i="25"/>
  <c r="A1236" i="25"/>
  <c r="B1236" i="25"/>
  <c r="C1236" i="25"/>
  <c r="D1236" i="25"/>
  <c r="E1236" i="25"/>
  <c r="A1237" i="25"/>
  <c r="B1237" i="25"/>
  <c r="C1237" i="25"/>
  <c r="D1237" i="25"/>
  <c r="E1237" i="25"/>
  <c r="A1238" i="25"/>
  <c r="B1238" i="25"/>
  <c r="C1238" i="25"/>
  <c r="D1238" i="25"/>
  <c r="E1238" i="25"/>
  <c r="A1239" i="25"/>
  <c r="B1239" i="25"/>
  <c r="C1239" i="25"/>
  <c r="D1239" i="25"/>
  <c r="E1239" i="25"/>
  <c r="A1240" i="25"/>
  <c r="B1240" i="25"/>
  <c r="C1240" i="25"/>
  <c r="D1240" i="25"/>
  <c r="E1240" i="25"/>
  <c r="A1241" i="25"/>
  <c r="B1241" i="25"/>
  <c r="C1241" i="25"/>
  <c r="D1241" i="25"/>
  <c r="E1241" i="25"/>
  <c r="A1242" i="25"/>
  <c r="B1242" i="25"/>
  <c r="C1242" i="25"/>
  <c r="D1242" i="25"/>
  <c r="E1242" i="25"/>
  <c r="A1243" i="25"/>
  <c r="B1243" i="25"/>
  <c r="C1243" i="25"/>
  <c r="D1243" i="25"/>
  <c r="E1243" i="25"/>
  <c r="A1244" i="25"/>
  <c r="B1244" i="25"/>
  <c r="C1244" i="25"/>
  <c r="D1244" i="25"/>
  <c r="E1244" i="25"/>
  <c r="A1245" i="25"/>
  <c r="B1245" i="25"/>
  <c r="C1245" i="25"/>
  <c r="D1245" i="25"/>
  <c r="E1245" i="25"/>
  <c r="A1246" i="25"/>
  <c r="B1246" i="25"/>
  <c r="C1246" i="25"/>
  <c r="D1246" i="25"/>
  <c r="E1246" i="25"/>
  <c r="A1247" i="25"/>
  <c r="B1247" i="25"/>
  <c r="C1247" i="25"/>
  <c r="D1247" i="25"/>
  <c r="E1247" i="25"/>
  <c r="A1248" i="25"/>
  <c r="B1248" i="25"/>
  <c r="C1248" i="25"/>
  <c r="D1248" i="25"/>
  <c r="E1248" i="25"/>
  <c r="A1249" i="25"/>
  <c r="B1249" i="25"/>
  <c r="C1249" i="25"/>
  <c r="D1249" i="25"/>
  <c r="E1249" i="25"/>
  <c r="A1250" i="25"/>
  <c r="B1250" i="25"/>
  <c r="C1250" i="25"/>
  <c r="D1250" i="25"/>
  <c r="E1250" i="25"/>
  <c r="A1251" i="25"/>
  <c r="B1251" i="25"/>
  <c r="C1251" i="25"/>
  <c r="D1251" i="25"/>
  <c r="E1251" i="25"/>
  <c r="A1252" i="25"/>
  <c r="B1252" i="25"/>
  <c r="C1252" i="25"/>
  <c r="D1252" i="25"/>
  <c r="E1252" i="25"/>
  <c r="A1253" i="25"/>
  <c r="B1253" i="25"/>
  <c r="C1253" i="25"/>
  <c r="D1253" i="25"/>
  <c r="E1253" i="25"/>
  <c r="A1254" i="25"/>
  <c r="B1254" i="25"/>
  <c r="C1254" i="25"/>
  <c r="D1254" i="25"/>
  <c r="E1254" i="25"/>
  <c r="A1255" i="25"/>
  <c r="B1255" i="25"/>
  <c r="C1255" i="25"/>
  <c r="D1255" i="25"/>
  <c r="E1255" i="25"/>
  <c r="A1256" i="25"/>
  <c r="B1256" i="25"/>
  <c r="C1256" i="25"/>
  <c r="D1256" i="25"/>
  <c r="E1256" i="25"/>
  <c r="A1257" i="25"/>
  <c r="B1257" i="25"/>
  <c r="C1257" i="25"/>
  <c r="D1257" i="25"/>
  <c r="E1257" i="25"/>
  <c r="A1258" i="25"/>
  <c r="B1258" i="25"/>
  <c r="C1258" i="25"/>
  <c r="D1258" i="25"/>
  <c r="E1258" i="25"/>
  <c r="A1259" i="25"/>
  <c r="B1259" i="25"/>
  <c r="C1259" i="25"/>
  <c r="D1259" i="25"/>
  <c r="E1259" i="25"/>
  <c r="A1260" i="25"/>
  <c r="B1260" i="25"/>
  <c r="C1260" i="25"/>
  <c r="D1260" i="25"/>
  <c r="E1260" i="25"/>
  <c r="A1261" i="25"/>
  <c r="B1261" i="25"/>
  <c r="C1261" i="25"/>
  <c r="D1261" i="25"/>
  <c r="E1261" i="25"/>
  <c r="A1262" i="25"/>
  <c r="B1262" i="25"/>
  <c r="C1262" i="25"/>
  <c r="D1262" i="25"/>
  <c r="E1262" i="25"/>
  <c r="A1263" i="25"/>
  <c r="B1263" i="25"/>
  <c r="C1263" i="25"/>
  <c r="D1263" i="25"/>
  <c r="E1263" i="25"/>
  <c r="A1264" i="25"/>
  <c r="B1264" i="25"/>
  <c r="C1264" i="25"/>
  <c r="D1264" i="25"/>
  <c r="E1264" i="25"/>
  <c r="A1265" i="25"/>
  <c r="B1265" i="25"/>
  <c r="C1265" i="25"/>
  <c r="D1265" i="25"/>
  <c r="E1265" i="25"/>
  <c r="A1266" i="25"/>
  <c r="B1266" i="25"/>
  <c r="C1266" i="25"/>
  <c r="D1266" i="25"/>
  <c r="E1266" i="25"/>
  <c r="A1267" i="25"/>
  <c r="B1267" i="25"/>
  <c r="C1267" i="25"/>
  <c r="D1267" i="25"/>
  <c r="E1267" i="25"/>
  <c r="A1268" i="25"/>
  <c r="B1268" i="25"/>
  <c r="C1268" i="25"/>
  <c r="D1268" i="25"/>
  <c r="E1268" i="25"/>
  <c r="A1269" i="25"/>
  <c r="B1269" i="25"/>
  <c r="C1269" i="25"/>
  <c r="D1269" i="25"/>
  <c r="E1269" i="25"/>
  <c r="A1270" i="25"/>
  <c r="B1270" i="25"/>
  <c r="C1270" i="25"/>
  <c r="D1270" i="25"/>
  <c r="E1270" i="25"/>
  <c r="A1271" i="25"/>
  <c r="B1271" i="25"/>
  <c r="C1271" i="25"/>
  <c r="D1271" i="25"/>
  <c r="E1271" i="25"/>
  <c r="A1272" i="25"/>
  <c r="B1272" i="25"/>
  <c r="C1272" i="25"/>
  <c r="D1272" i="25"/>
  <c r="E1272" i="25"/>
  <c r="A1273" i="25"/>
  <c r="B1273" i="25"/>
  <c r="C1273" i="25"/>
  <c r="D1273" i="25"/>
  <c r="E1273" i="25"/>
  <c r="A1274" i="25"/>
  <c r="B1274" i="25"/>
  <c r="C1274" i="25"/>
  <c r="D1274" i="25"/>
  <c r="E1274" i="25"/>
  <c r="A1275" i="25"/>
  <c r="B1275" i="25"/>
  <c r="C1275" i="25"/>
  <c r="D1275" i="25"/>
  <c r="E1275" i="25"/>
  <c r="A1276" i="25"/>
  <c r="B1276" i="25"/>
  <c r="C1276" i="25"/>
  <c r="D1276" i="25"/>
  <c r="E1276" i="25"/>
  <c r="A1277" i="25"/>
  <c r="B1277" i="25"/>
  <c r="C1277" i="25"/>
  <c r="D1277" i="25"/>
  <c r="E1277" i="25"/>
  <c r="A1278" i="25"/>
  <c r="B1278" i="25"/>
  <c r="C1278" i="25"/>
  <c r="D1278" i="25"/>
  <c r="E1278" i="25"/>
  <c r="A1279" i="25"/>
  <c r="B1279" i="25"/>
  <c r="C1279" i="25"/>
  <c r="D1279" i="25"/>
  <c r="E1279" i="25"/>
  <c r="A1280" i="25"/>
  <c r="B1280" i="25"/>
  <c r="C1280" i="25"/>
  <c r="D1280" i="25"/>
  <c r="E1280" i="25"/>
  <c r="A1281" i="25"/>
  <c r="B1281" i="25"/>
  <c r="C1281" i="25"/>
  <c r="D1281" i="25"/>
  <c r="E1281" i="25"/>
  <c r="A1282" i="25"/>
  <c r="B1282" i="25"/>
  <c r="C1282" i="25"/>
  <c r="D1282" i="25"/>
  <c r="E1282" i="25"/>
  <c r="A1283" i="25"/>
  <c r="B1283" i="25"/>
  <c r="C1283" i="25"/>
  <c r="D1283" i="25"/>
  <c r="E1283" i="25"/>
  <c r="A1284" i="25"/>
  <c r="B1284" i="25"/>
  <c r="C1284" i="25"/>
  <c r="D1284" i="25"/>
  <c r="E1284" i="25"/>
  <c r="A1285" i="25"/>
  <c r="B1285" i="25"/>
  <c r="C1285" i="25"/>
  <c r="D1285" i="25"/>
  <c r="E1285" i="25"/>
  <c r="A1286" i="25"/>
  <c r="B1286" i="25"/>
  <c r="C1286" i="25"/>
  <c r="D1286" i="25"/>
  <c r="E1286" i="25"/>
  <c r="A1287" i="25"/>
  <c r="B1287" i="25"/>
  <c r="C1287" i="25"/>
  <c r="D1287" i="25"/>
  <c r="E1287" i="25"/>
  <c r="A1288" i="25"/>
  <c r="B1288" i="25"/>
  <c r="C1288" i="25"/>
  <c r="D1288" i="25"/>
  <c r="E1288" i="25"/>
  <c r="A1289" i="25"/>
  <c r="B1289" i="25"/>
  <c r="C1289" i="25"/>
  <c r="D1289" i="25"/>
  <c r="E1289" i="25"/>
  <c r="A1290" i="25"/>
  <c r="B1290" i="25"/>
  <c r="C1290" i="25"/>
  <c r="D1290" i="25"/>
  <c r="E1290" i="25"/>
  <c r="A1291" i="25"/>
  <c r="B1291" i="25"/>
  <c r="C1291" i="25"/>
  <c r="D1291" i="25"/>
  <c r="E1291" i="25"/>
  <c r="A1292" i="25"/>
  <c r="B1292" i="25"/>
  <c r="C1292" i="25"/>
  <c r="D1292" i="25"/>
  <c r="E1292" i="25"/>
  <c r="A1293" i="25"/>
  <c r="B1293" i="25"/>
  <c r="C1293" i="25"/>
  <c r="D1293" i="25"/>
  <c r="E1293" i="25"/>
  <c r="A1294" i="25"/>
  <c r="B1294" i="25"/>
  <c r="C1294" i="25"/>
  <c r="D1294" i="25"/>
  <c r="E1294" i="25"/>
  <c r="A1295" i="25"/>
  <c r="B1295" i="25"/>
  <c r="C1295" i="25"/>
  <c r="D1295" i="25"/>
  <c r="E1295" i="25"/>
  <c r="A1296" i="25"/>
  <c r="B1296" i="25"/>
  <c r="C1296" i="25"/>
  <c r="D1296" i="25"/>
  <c r="E1296" i="25"/>
  <c r="A1297" i="25"/>
  <c r="B1297" i="25"/>
  <c r="C1297" i="25"/>
  <c r="D1297" i="25"/>
  <c r="E1297" i="25"/>
  <c r="A1298" i="25"/>
  <c r="B1298" i="25"/>
  <c r="C1298" i="25"/>
  <c r="D1298" i="25"/>
  <c r="E1298" i="25"/>
  <c r="A1299" i="25"/>
  <c r="B1299" i="25"/>
  <c r="C1299" i="25"/>
  <c r="D1299" i="25"/>
  <c r="E1299" i="25"/>
  <c r="A1300" i="25"/>
  <c r="B1300" i="25"/>
  <c r="C1300" i="25"/>
  <c r="D1300" i="25"/>
  <c r="E1300" i="25"/>
  <c r="A1301" i="25"/>
  <c r="B1301" i="25"/>
  <c r="C1301" i="25"/>
  <c r="D1301" i="25"/>
  <c r="E1301" i="25"/>
  <c r="A1302" i="25"/>
  <c r="B1302" i="25"/>
  <c r="C1302" i="25"/>
  <c r="D1302" i="25"/>
  <c r="E1302" i="25"/>
  <c r="A1303" i="25"/>
  <c r="B1303" i="25"/>
  <c r="C1303" i="25"/>
  <c r="D1303" i="25"/>
  <c r="E1303" i="25"/>
  <c r="A1304" i="25"/>
  <c r="B1304" i="25"/>
  <c r="C1304" i="25"/>
  <c r="D1304" i="25"/>
  <c r="E1304" i="25"/>
  <c r="A1305" i="25"/>
  <c r="B1305" i="25"/>
  <c r="C1305" i="25"/>
  <c r="D1305" i="25"/>
  <c r="E1305" i="25"/>
  <c r="A1306" i="25"/>
  <c r="B1306" i="25"/>
  <c r="C1306" i="25"/>
  <c r="D1306" i="25"/>
  <c r="E1306" i="25"/>
  <c r="A1307" i="25"/>
  <c r="B1307" i="25"/>
  <c r="C1307" i="25"/>
  <c r="D1307" i="25"/>
  <c r="E1307" i="25"/>
  <c r="A1308" i="25"/>
  <c r="B1308" i="25"/>
  <c r="C1308" i="25"/>
  <c r="D1308" i="25"/>
  <c r="E1308" i="25"/>
  <c r="A1309" i="25"/>
  <c r="B1309" i="25"/>
  <c r="C1309" i="25"/>
  <c r="D1309" i="25"/>
  <c r="E1309" i="25"/>
  <c r="A1310" i="25"/>
  <c r="B1310" i="25"/>
  <c r="C1310" i="25"/>
  <c r="D1310" i="25"/>
  <c r="E1310" i="25"/>
  <c r="A1311" i="25"/>
  <c r="B1311" i="25"/>
  <c r="C1311" i="25"/>
  <c r="D1311" i="25"/>
  <c r="E1311" i="25"/>
  <c r="A1312" i="25"/>
  <c r="B1312" i="25"/>
  <c r="C1312" i="25"/>
  <c r="D1312" i="25"/>
  <c r="E1312" i="25"/>
  <c r="A1313" i="25"/>
  <c r="B1313" i="25"/>
  <c r="C1313" i="25"/>
  <c r="D1313" i="25"/>
  <c r="E1313" i="25"/>
  <c r="A1314" i="25"/>
  <c r="B1314" i="25"/>
  <c r="C1314" i="25"/>
  <c r="D1314" i="25"/>
  <c r="E1314" i="25"/>
  <c r="A1315" i="25"/>
  <c r="B1315" i="25"/>
  <c r="C1315" i="25"/>
  <c r="D1315" i="25"/>
  <c r="E1315" i="25"/>
  <c r="A1316" i="25"/>
  <c r="B1316" i="25"/>
  <c r="C1316" i="25"/>
  <c r="D1316" i="25"/>
  <c r="E1316" i="25"/>
  <c r="A1317" i="25"/>
  <c r="B1317" i="25"/>
  <c r="C1317" i="25"/>
  <c r="D1317" i="25"/>
  <c r="E1317" i="25"/>
  <c r="A1318" i="25"/>
  <c r="B1318" i="25"/>
  <c r="C1318" i="25"/>
  <c r="D1318" i="25"/>
  <c r="E1318" i="25"/>
  <c r="A1319" i="25"/>
  <c r="B1319" i="25"/>
  <c r="C1319" i="25"/>
  <c r="D1319" i="25"/>
  <c r="E1319" i="25"/>
  <c r="A1320" i="25"/>
  <c r="B1320" i="25"/>
  <c r="C1320" i="25"/>
  <c r="D1320" i="25"/>
  <c r="E1320" i="25"/>
  <c r="A1321" i="25"/>
  <c r="B1321" i="25"/>
  <c r="C1321" i="25"/>
  <c r="D1321" i="25"/>
  <c r="E1321" i="25"/>
  <c r="A1322" i="25"/>
  <c r="B1322" i="25"/>
  <c r="C1322" i="25"/>
  <c r="D1322" i="25"/>
  <c r="E1322" i="25"/>
  <c r="A1323" i="25"/>
  <c r="B1323" i="25"/>
  <c r="C1323" i="25"/>
  <c r="D1323" i="25"/>
  <c r="E1323" i="25"/>
  <c r="A1324" i="25"/>
  <c r="B1324" i="25"/>
  <c r="C1324" i="25"/>
  <c r="D1324" i="25"/>
  <c r="E1324" i="25"/>
  <c r="A1325" i="25"/>
  <c r="B1325" i="25"/>
  <c r="C1325" i="25"/>
  <c r="D1325" i="25"/>
  <c r="E1325" i="25"/>
  <c r="A1326" i="25"/>
  <c r="B1326" i="25"/>
  <c r="C1326" i="25"/>
  <c r="D1326" i="25"/>
  <c r="E1326" i="25"/>
  <c r="A1327" i="25"/>
  <c r="B1327" i="25"/>
  <c r="C1327" i="25"/>
  <c r="D1327" i="25"/>
  <c r="E1327" i="25"/>
  <c r="B2" i="24"/>
  <c r="C2" i="24"/>
  <c r="D2" i="24"/>
  <c r="E2" i="24"/>
  <c r="F2" i="24"/>
  <c r="G2" i="24"/>
  <c r="H2" i="24"/>
  <c r="I2" i="24"/>
  <c r="J2" i="24"/>
  <c r="B3" i="24"/>
  <c r="C3" i="24"/>
  <c r="D3" i="24"/>
  <c r="E3" i="24"/>
  <c r="F3" i="24"/>
  <c r="G3" i="24"/>
  <c r="H3" i="24"/>
  <c r="I3" i="24"/>
  <c r="J3" i="24"/>
  <c r="B4" i="24"/>
  <c r="C4" i="24"/>
  <c r="D4" i="24"/>
  <c r="E4" i="24"/>
  <c r="F4" i="24"/>
  <c r="G4" i="24"/>
  <c r="H4" i="24"/>
  <c r="I4" i="24"/>
  <c r="J4" i="24"/>
  <c r="B5" i="24"/>
  <c r="C5" i="24"/>
  <c r="D5" i="24"/>
  <c r="E5" i="24"/>
  <c r="F5" i="24"/>
  <c r="G5" i="24"/>
  <c r="H5" i="24"/>
  <c r="I5" i="24"/>
  <c r="J5" i="24"/>
  <c r="B6" i="24"/>
  <c r="C6" i="24"/>
  <c r="D6" i="24"/>
  <c r="E6" i="24"/>
  <c r="F6" i="24"/>
  <c r="G6" i="24"/>
  <c r="H6" i="24"/>
  <c r="I6" i="24"/>
  <c r="J6" i="24"/>
  <c r="B7" i="24"/>
  <c r="C7" i="24"/>
  <c r="D7" i="24"/>
  <c r="E7" i="24"/>
  <c r="F7" i="24"/>
  <c r="G7" i="24"/>
  <c r="H7" i="24"/>
  <c r="I7" i="24"/>
  <c r="J7" i="24"/>
  <c r="B8" i="24"/>
  <c r="C8" i="24"/>
  <c r="D8" i="24"/>
  <c r="E8" i="24"/>
  <c r="F8" i="24"/>
  <c r="G8" i="24"/>
  <c r="H8" i="24"/>
  <c r="I8" i="24"/>
  <c r="J8" i="24"/>
  <c r="B9" i="24"/>
  <c r="C9" i="24"/>
  <c r="D9" i="24"/>
  <c r="E9" i="24"/>
  <c r="F9" i="24"/>
  <c r="G9" i="24"/>
  <c r="H9" i="24"/>
  <c r="I9" i="24"/>
  <c r="J9" i="24"/>
  <c r="B10" i="24"/>
  <c r="C10" i="24"/>
  <c r="D10" i="24"/>
  <c r="E10" i="24"/>
  <c r="F10" i="24"/>
  <c r="G10" i="24"/>
  <c r="H10" i="24"/>
  <c r="I10" i="24"/>
  <c r="J10" i="24"/>
  <c r="B11" i="24"/>
  <c r="C11" i="24"/>
  <c r="D11" i="24"/>
  <c r="E11" i="24"/>
  <c r="F11" i="24"/>
  <c r="G11" i="24"/>
  <c r="H11" i="24"/>
  <c r="I11" i="24"/>
  <c r="J11" i="24"/>
  <c r="B12" i="24"/>
  <c r="C12" i="24"/>
  <c r="D12" i="24"/>
  <c r="E12" i="24"/>
  <c r="F12" i="24"/>
  <c r="G12" i="24"/>
  <c r="H12" i="24"/>
  <c r="I12" i="24"/>
  <c r="J12" i="24"/>
  <c r="B13" i="24"/>
  <c r="C13" i="24"/>
  <c r="D13" i="24"/>
  <c r="E13" i="24"/>
  <c r="F13" i="24"/>
  <c r="G13" i="24"/>
  <c r="H13" i="24"/>
  <c r="I13" i="24"/>
  <c r="J13" i="24"/>
  <c r="B14" i="24"/>
  <c r="C14" i="24"/>
  <c r="D14" i="24"/>
  <c r="E14" i="24"/>
  <c r="F14" i="24"/>
  <c r="G14" i="24"/>
  <c r="H14" i="24"/>
  <c r="I14" i="24"/>
  <c r="J14" i="24"/>
  <c r="B15" i="24"/>
  <c r="C15" i="24"/>
  <c r="D15" i="24"/>
  <c r="E15" i="24"/>
  <c r="F15" i="24"/>
  <c r="G15" i="24"/>
  <c r="H15" i="24"/>
  <c r="I15" i="24"/>
  <c r="J15" i="24"/>
  <c r="B16" i="24"/>
  <c r="C16" i="24"/>
  <c r="D16" i="24"/>
  <c r="E16" i="24"/>
  <c r="F16" i="24"/>
  <c r="G16" i="24"/>
  <c r="H16" i="24"/>
  <c r="I16" i="24"/>
  <c r="J16" i="24"/>
  <c r="B17" i="24"/>
  <c r="C17" i="24"/>
  <c r="D17" i="24"/>
  <c r="E17" i="24"/>
  <c r="F17" i="24"/>
  <c r="G17" i="24"/>
  <c r="H17" i="24"/>
  <c r="I17" i="24"/>
  <c r="J17" i="24"/>
  <c r="B18" i="24"/>
  <c r="C18" i="24"/>
  <c r="D18" i="24"/>
  <c r="E18" i="24"/>
  <c r="F18" i="24"/>
  <c r="G18" i="24"/>
  <c r="H18" i="24"/>
  <c r="I18" i="24"/>
  <c r="J18" i="24"/>
  <c r="B19" i="24"/>
  <c r="C19" i="24"/>
  <c r="D19" i="24"/>
  <c r="E19" i="24"/>
  <c r="F19" i="24"/>
  <c r="G19" i="24"/>
  <c r="H19" i="24"/>
  <c r="I19" i="24"/>
  <c r="J19" i="24"/>
  <c r="B20" i="24"/>
  <c r="C20" i="24"/>
  <c r="D20" i="24"/>
  <c r="E20" i="24"/>
  <c r="F20" i="24"/>
  <c r="G20" i="24"/>
  <c r="H20" i="24"/>
  <c r="I20" i="24"/>
  <c r="J20" i="24"/>
  <c r="B21" i="24"/>
  <c r="C21" i="24"/>
  <c r="D21" i="24"/>
  <c r="E21" i="24"/>
  <c r="F21" i="24"/>
  <c r="G21" i="24"/>
  <c r="H21" i="24"/>
  <c r="I21" i="24"/>
  <c r="J21" i="24"/>
  <c r="B22" i="24"/>
  <c r="C22" i="24"/>
  <c r="D22" i="24"/>
  <c r="E22" i="24"/>
  <c r="F22" i="24"/>
  <c r="G22" i="24"/>
  <c r="H22" i="24"/>
  <c r="I22" i="24"/>
  <c r="J22" i="24"/>
  <c r="B23" i="24"/>
  <c r="C23" i="24"/>
  <c r="D23" i="24"/>
  <c r="E23" i="24"/>
  <c r="F23" i="24"/>
  <c r="G23" i="24"/>
  <c r="H23" i="24"/>
  <c r="I23" i="24"/>
  <c r="J23" i="24"/>
  <c r="B24" i="24"/>
  <c r="C24" i="24"/>
  <c r="D24" i="24"/>
  <c r="E24" i="24"/>
  <c r="F24" i="24"/>
  <c r="G24" i="24"/>
  <c r="H24" i="24"/>
  <c r="I24" i="24"/>
  <c r="J24" i="24"/>
  <c r="B25" i="24"/>
  <c r="C25" i="24"/>
  <c r="D25" i="24"/>
  <c r="E25" i="24"/>
  <c r="F25" i="24"/>
  <c r="G25" i="24"/>
  <c r="H25" i="24"/>
  <c r="I25" i="24"/>
  <c r="J25" i="24"/>
  <c r="B26" i="24"/>
  <c r="C26" i="24"/>
  <c r="D26" i="24"/>
  <c r="E26" i="24"/>
  <c r="F26" i="24"/>
  <c r="G26" i="24"/>
  <c r="H26" i="24"/>
  <c r="I26" i="24"/>
  <c r="J26" i="24"/>
  <c r="B27" i="24"/>
  <c r="C27" i="24"/>
  <c r="D27" i="24"/>
  <c r="E27" i="24"/>
  <c r="F27" i="24"/>
  <c r="G27" i="24"/>
  <c r="H27" i="24"/>
  <c r="I27" i="24"/>
  <c r="J27" i="24"/>
  <c r="B28" i="24"/>
  <c r="C28" i="24"/>
  <c r="D28" i="24"/>
  <c r="E28" i="24"/>
  <c r="F28" i="24"/>
  <c r="G28" i="24"/>
  <c r="H28" i="24"/>
  <c r="I28" i="24"/>
  <c r="J28" i="24"/>
  <c r="B29" i="24"/>
  <c r="C29" i="24"/>
  <c r="D29" i="24"/>
  <c r="E29" i="24"/>
  <c r="F29" i="24"/>
  <c r="G29" i="24"/>
  <c r="H29" i="24"/>
  <c r="I29" i="24"/>
  <c r="J29" i="24"/>
  <c r="B30" i="24"/>
  <c r="C30" i="24"/>
  <c r="D30" i="24"/>
  <c r="E30" i="24"/>
  <c r="F30" i="24"/>
  <c r="G30" i="24"/>
  <c r="H30" i="24"/>
  <c r="I30" i="24"/>
  <c r="J30" i="24"/>
  <c r="B31" i="24"/>
  <c r="C31" i="24"/>
  <c r="D31" i="24"/>
  <c r="E31" i="24"/>
  <c r="F31" i="24"/>
  <c r="G31" i="24"/>
  <c r="H31" i="24"/>
  <c r="I31" i="24"/>
  <c r="J31" i="24"/>
  <c r="B32" i="24"/>
  <c r="C32" i="24"/>
  <c r="D32" i="24"/>
  <c r="E32" i="24"/>
  <c r="F32" i="24"/>
  <c r="G32" i="24"/>
  <c r="H32" i="24"/>
  <c r="I32" i="24"/>
  <c r="J32" i="24"/>
  <c r="B33" i="24"/>
  <c r="C33" i="24"/>
  <c r="D33" i="24"/>
  <c r="E33" i="24"/>
  <c r="F33" i="24"/>
  <c r="G33" i="24"/>
  <c r="H33" i="24"/>
  <c r="I33" i="24"/>
  <c r="J33" i="24"/>
  <c r="B34" i="24"/>
  <c r="C34" i="24"/>
  <c r="D34" i="24"/>
  <c r="E34" i="24"/>
  <c r="F34" i="24"/>
  <c r="G34" i="24"/>
  <c r="H34" i="24"/>
  <c r="I34" i="24"/>
  <c r="J34" i="24"/>
  <c r="B35" i="24"/>
  <c r="C35" i="24"/>
  <c r="D35" i="24"/>
  <c r="E35" i="24"/>
  <c r="F35" i="24"/>
  <c r="G35" i="24"/>
  <c r="H35" i="24"/>
  <c r="I35" i="24"/>
  <c r="J35" i="24"/>
  <c r="B36" i="24"/>
  <c r="C36" i="24"/>
  <c r="D36" i="24"/>
  <c r="E36" i="24"/>
  <c r="F36" i="24"/>
  <c r="G36" i="24"/>
  <c r="H36" i="24"/>
  <c r="I36" i="24"/>
  <c r="J36" i="24"/>
  <c r="B37" i="24"/>
  <c r="C37" i="24"/>
  <c r="D37" i="24"/>
  <c r="E37" i="24"/>
  <c r="F37" i="24"/>
  <c r="G37" i="24"/>
  <c r="H37" i="24"/>
  <c r="I37" i="24"/>
  <c r="J37" i="24"/>
  <c r="B38" i="24"/>
  <c r="C38" i="24"/>
  <c r="D38" i="24"/>
  <c r="E38" i="24"/>
  <c r="F38" i="24"/>
  <c r="G38" i="24"/>
  <c r="H38" i="24"/>
  <c r="I38" i="24"/>
  <c r="J38" i="24"/>
  <c r="B39" i="24"/>
  <c r="C39" i="24"/>
  <c r="D39" i="24"/>
  <c r="E39" i="24"/>
  <c r="F39" i="24"/>
  <c r="G39" i="24"/>
  <c r="H39" i="24"/>
  <c r="I39" i="24"/>
  <c r="J39" i="24"/>
  <c r="B40" i="24"/>
  <c r="C40" i="24"/>
  <c r="D40" i="24"/>
  <c r="E40" i="24"/>
  <c r="F40" i="24"/>
  <c r="G40" i="24"/>
  <c r="H40" i="24"/>
  <c r="I40" i="24"/>
  <c r="J40" i="24"/>
  <c r="B41" i="24"/>
  <c r="C41" i="24"/>
  <c r="D41" i="24"/>
  <c r="E41" i="24"/>
  <c r="F41" i="24"/>
  <c r="G41" i="24"/>
  <c r="H41" i="24"/>
  <c r="I41" i="24"/>
  <c r="J41" i="24"/>
  <c r="B42" i="24"/>
  <c r="C42" i="24"/>
  <c r="D42" i="24"/>
  <c r="E42" i="24"/>
  <c r="F42" i="24"/>
  <c r="G42" i="24"/>
  <c r="H42" i="24"/>
  <c r="I42" i="24"/>
  <c r="J42" i="24"/>
  <c r="B43" i="24"/>
  <c r="C43" i="24"/>
  <c r="D43" i="24"/>
  <c r="E43" i="24"/>
  <c r="F43" i="24"/>
  <c r="G43" i="24"/>
  <c r="H43" i="24"/>
  <c r="I43" i="24"/>
  <c r="J43" i="24"/>
  <c r="B44" i="24"/>
  <c r="C44" i="24"/>
  <c r="D44" i="24"/>
  <c r="E44" i="24"/>
  <c r="F44" i="24"/>
  <c r="G44" i="24"/>
  <c r="H44" i="24"/>
  <c r="I44" i="24"/>
  <c r="J44" i="24"/>
  <c r="B45" i="24"/>
  <c r="C45" i="24"/>
  <c r="D45" i="24"/>
  <c r="E45" i="24"/>
  <c r="F45" i="24"/>
  <c r="G45" i="24"/>
  <c r="H45" i="24"/>
  <c r="I45" i="24"/>
  <c r="J45" i="24"/>
  <c r="B46" i="24"/>
  <c r="C46" i="24"/>
  <c r="D46" i="24"/>
  <c r="E46" i="24"/>
  <c r="F46" i="24"/>
  <c r="G46" i="24"/>
  <c r="H46" i="24"/>
  <c r="I46" i="24"/>
  <c r="J46" i="24"/>
  <c r="B47" i="24"/>
  <c r="C47" i="24"/>
  <c r="D47" i="24"/>
  <c r="E47" i="24"/>
  <c r="F47" i="24"/>
  <c r="G47" i="24"/>
  <c r="H47" i="24"/>
  <c r="I47" i="24"/>
  <c r="J47" i="24"/>
  <c r="B48" i="24"/>
  <c r="C48" i="24"/>
  <c r="D48" i="24"/>
  <c r="E48" i="24"/>
  <c r="F48" i="24"/>
  <c r="G48" i="24"/>
  <c r="H48" i="24"/>
  <c r="I48" i="24"/>
  <c r="J48" i="24"/>
  <c r="B49" i="24"/>
  <c r="C49" i="24"/>
  <c r="D49" i="24"/>
  <c r="E49" i="24"/>
  <c r="F49" i="24"/>
  <c r="G49" i="24"/>
  <c r="H49" i="24"/>
  <c r="I49" i="24"/>
  <c r="J49" i="24"/>
  <c r="B50" i="24"/>
  <c r="C50" i="24"/>
  <c r="D50" i="24"/>
  <c r="E50" i="24"/>
  <c r="F50" i="24"/>
  <c r="G50" i="24"/>
  <c r="H50" i="24"/>
  <c r="I50" i="24"/>
  <c r="J50" i="24"/>
  <c r="B51" i="24"/>
  <c r="C51" i="24"/>
  <c r="D51" i="24"/>
  <c r="E51" i="24"/>
  <c r="F51" i="24"/>
  <c r="G51" i="24"/>
  <c r="H51" i="24"/>
  <c r="I51" i="24"/>
  <c r="J51" i="24"/>
  <c r="B52" i="24"/>
  <c r="C52" i="24"/>
  <c r="D52" i="24"/>
  <c r="E52" i="24"/>
  <c r="F52" i="24"/>
  <c r="G52" i="24"/>
  <c r="H52" i="24"/>
  <c r="I52" i="24"/>
  <c r="J52" i="24"/>
  <c r="B53" i="24"/>
  <c r="C53" i="24"/>
  <c r="D53" i="24"/>
  <c r="E53" i="24"/>
  <c r="F53" i="24"/>
  <c r="G53" i="24"/>
  <c r="H53" i="24"/>
  <c r="I53" i="24"/>
  <c r="J53" i="24"/>
  <c r="B54" i="24"/>
  <c r="C54" i="24"/>
  <c r="D54" i="24"/>
  <c r="E54" i="24"/>
  <c r="F54" i="24"/>
  <c r="G54" i="24"/>
  <c r="H54" i="24"/>
  <c r="I54" i="24"/>
  <c r="J54" i="24"/>
  <c r="B55" i="24"/>
  <c r="C55" i="24"/>
  <c r="D55" i="24"/>
  <c r="E55" i="24"/>
  <c r="F55" i="24"/>
  <c r="G55" i="24"/>
  <c r="H55" i="24"/>
  <c r="I55" i="24"/>
  <c r="J55" i="24"/>
  <c r="B56" i="24"/>
  <c r="C56" i="24"/>
  <c r="D56" i="24"/>
  <c r="E56" i="24"/>
  <c r="F56" i="24"/>
  <c r="G56" i="24"/>
  <c r="H56" i="24"/>
  <c r="I56" i="24"/>
  <c r="J56" i="24"/>
  <c r="B57" i="24"/>
  <c r="C57" i="24"/>
  <c r="D57" i="24"/>
  <c r="E57" i="24"/>
  <c r="F57" i="24"/>
  <c r="G57" i="24"/>
  <c r="H57" i="24"/>
  <c r="I57" i="24"/>
  <c r="J57" i="24"/>
  <c r="B58" i="24"/>
  <c r="C58" i="24"/>
  <c r="D58" i="24"/>
  <c r="E58" i="24"/>
  <c r="F58" i="24"/>
  <c r="G58" i="24"/>
  <c r="H58" i="24"/>
  <c r="I58" i="24"/>
  <c r="J58" i="24"/>
  <c r="B59" i="24"/>
  <c r="C59" i="24"/>
  <c r="D59" i="24"/>
  <c r="E59" i="24"/>
  <c r="F59" i="24"/>
  <c r="G59" i="24"/>
  <c r="H59" i="24"/>
  <c r="I59" i="24"/>
  <c r="J59" i="24"/>
  <c r="B60" i="24"/>
  <c r="C60" i="24"/>
  <c r="D60" i="24"/>
  <c r="E60" i="24"/>
  <c r="F60" i="24"/>
  <c r="G60" i="24"/>
  <c r="H60" i="24"/>
  <c r="I60" i="24"/>
  <c r="J60" i="24"/>
  <c r="B61" i="24"/>
  <c r="C61" i="24"/>
  <c r="D61" i="24"/>
  <c r="E61" i="24"/>
  <c r="F61" i="24"/>
  <c r="G61" i="24"/>
  <c r="H61" i="24"/>
  <c r="I61" i="24"/>
  <c r="J61" i="24"/>
  <c r="B62" i="24"/>
  <c r="C62" i="24"/>
  <c r="D62" i="24"/>
  <c r="E62" i="24"/>
  <c r="F62" i="24"/>
  <c r="G62" i="24"/>
  <c r="H62" i="24"/>
  <c r="I62" i="24"/>
  <c r="J62" i="24"/>
  <c r="B2" i="23"/>
  <c r="C2" i="23"/>
  <c r="D2" i="23"/>
  <c r="E2" i="23"/>
  <c r="F2" i="23"/>
  <c r="G2" i="23"/>
  <c r="B3" i="23"/>
  <c r="C3" i="23"/>
  <c r="D3" i="23"/>
  <c r="E3" i="23"/>
  <c r="F3" i="23"/>
  <c r="G3" i="23"/>
  <c r="B4" i="23"/>
  <c r="C4" i="23"/>
  <c r="D4" i="23"/>
  <c r="E4" i="23"/>
  <c r="F4" i="23"/>
  <c r="G4" i="23"/>
  <c r="B5" i="23"/>
  <c r="C5" i="23"/>
  <c r="D5" i="23"/>
  <c r="E5" i="23"/>
  <c r="F5" i="23"/>
  <c r="G5" i="23"/>
  <c r="B6" i="23"/>
  <c r="C6" i="23"/>
  <c r="D6" i="23"/>
  <c r="E6" i="23"/>
  <c r="F6" i="23"/>
  <c r="G6" i="23"/>
  <c r="B7" i="23"/>
  <c r="C7" i="23"/>
  <c r="D7" i="23"/>
  <c r="E7" i="23"/>
  <c r="F7" i="23"/>
  <c r="G7" i="23"/>
  <c r="B2" i="22"/>
  <c r="C2" i="22"/>
  <c r="D2" i="22"/>
  <c r="E2" i="22"/>
  <c r="F2" i="22"/>
  <c r="G2" i="22"/>
  <c r="H2" i="22"/>
  <c r="I2" i="22"/>
  <c r="J2" i="22"/>
  <c r="K2" i="22"/>
  <c r="B3" i="22"/>
  <c r="C3" i="22"/>
  <c r="D3" i="22"/>
  <c r="E3" i="22"/>
  <c r="F3" i="22"/>
  <c r="G3" i="22"/>
  <c r="H3" i="22"/>
  <c r="I3" i="22"/>
  <c r="J3" i="22"/>
  <c r="K3" i="22"/>
  <c r="B4" i="22"/>
  <c r="C4" i="22"/>
  <c r="D4" i="22"/>
  <c r="E4" i="22"/>
  <c r="F4" i="22"/>
  <c r="G4" i="22"/>
  <c r="H4" i="22"/>
  <c r="I4" i="22"/>
  <c r="J4" i="22"/>
  <c r="K4" i="22"/>
  <c r="B5" i="22"/>
  <c r="C5" i="22"/>
  <c r="D5" i="22"/>
  <c r="E5" i="22"/>
  <c r="F5" i="22"/>
  <c r="G5" i="22"/>
  <c r="H5" i="22"/>
  <c r="I5" i="22"/>
  <c r="J5" i="22"/>
  <c r="K5" i="22"/>
  <c r="B6" i="22"/>
  <c r="C6" i="22"/>
  <c r="D6" i="22"/>
  <c r="E6" i="22"/>
  <c r="F6" i="22"/>
  <c r="G6" i="22"/>
  <c r="H6" i="22"/>
  <c r="I6" i="22"/>
  <c r="J6" i="22"/>
  <c r="K6" i="22"/>
  <c r="B7" i="22"/>
  <c r="C7" i="22"/>
  <c r="D7" i="22"/>
  <c r="E7" i="22"/>
  <c r="F7" i="22"/>
  <c r="G7" i="22"/>
  <c r="H7" i="22"/>
  <c r="I7" i="22"/>
  <c r="J7" i="22"/>
  <c r="K7" i="22"/>
  <c r="B8" i="22"/>
  <c r="C8" i="22"/>
  <c r="D8" i="22"/>
  <c r="E8" i="22"/>
  <c r="F8" i="22"/>
  <c r="G8" i="22"/>
  <c r="H8" i="22"/>
  <c r="I8" i="22"/>
  <c r="J8" i="22"/>
  <c r="K8" i="22"/>
  <c r="B9" i="22"/>
  <c r="C9" i="22"/>
  <c r="D9" i="22"/>
  <c r="E9" i="22"/>
  <c r="F9" i="22"/>
  <c r="G9" i="22"/>
  <c r="H9" i="22"/>
  <c r="I9" i="22"/>
  <c r="J9" i="22"/>
  <c r="K9" i="22"/>
  <c r="B10" i="22"/>
  <c r="C10" i="22"/>
  <c r="D10" i="22"/>
  <c r="E10" i="22"/>
  <c r="F10" i="22"/>
  <c r="G10" i="22"/>
  <c r="H10" i="22"/>
  <c r="I10" i="22"/>
  <c r="J10" i="22"/>
  <c r="K10" i="22"/>
  <c r="B11" i="22"/>
  <c r="C11" i="22"/>
  <c r="D11" i="22"/>
  <c r="E11" i="22"/>
  <c r="F11" i="22"/>
  <c r="G11" i="22"/>
  <c r="H11" i="22"/>
  <c r="I11" i="22"/>
  <c r="J11" i="22"/>
  <c r="K11" i="22"/>
  <c r="B12" i="22"/>
  <c r="C12" i="22"/>
  <c r="D12" i="22"/>
  <c r="E12" i="22"/>
  <c r="F12" i="22"/>
  <c r="G12" i="22"/>
  <c r="H12" i="22"/>
  <c r="I12" i="22"/>
  <c r="J12" i="22"/>
  <c r="K12" i="22"/>
  <c r="B13" i="22"/>
  <c r="C13" i="22"/>
  <c r="D13" i="22"/>
  <c r="E13" i="22"/>
  <c r="F13" i="22"/>
  <c r="G13" i="22"/>
  <c r="H13" i="22"/>
  <c r="I13" i="22"/>
  <c r="J13" i="22"/>
  <c r="K13" i="22"/>
  <c r="B14" i="22"/>
  <c r="C14" i="22"/>
  <c r="D14" i="22"/>
  <c r="E14" i="22"/>
  <c r="F14" i="22"/>
  <c r="G14" i="22"/>
  <c r="H14" i="22"/>
  <c r="I14" i="22"/>
  <c r="J14" i="22"/>
  <c r="K14" i="22"/>
  <c r="B15" i="22"/>
  <c r="C15" i="22"/>
  <c r="D15" i="22"/>
  <c r="E15" i="22"/>
  <c r="F15" i="22"/>
  <c r="G15" i="22"/>
  <c r="H15" i="22"/>
  <c r="I15" i="22"/>
  <c r="J15" i="22"/>
  <c r="K15" i="22"/>
  <c r="B16" i="22"/>
  <c r="C16" i="22"/>
  <c r="D16" i="22"/>
  <c r="E16" i="22"/>
  <c r="F16" i="22"/>
  <c r="G16" i="22"/>
  <c r="H16" i="22"/>
  <c r="I16" i="22"/>
  <c r="J16" i="22"/>
  <c r="K16" i="22"/>
  <c r="B17" i="22"/>
  <c r="C17" i="22"/>
  <c r="D17" i="22"/>
  <c r="E17" i="22"/>
  <c r="F17" i="22"/>
  <c r="G17" i="22"/>
  <c r="H17" i="22"/>
  <c r="I17" i="22"/>
  <c r="J17" i="22"/>
  <c r="K17" i="22"/>
  <c r="B18" i="22"/>
  <c r="C18" i="22"/>
  <c r="D18" i="22"/>
  <c r="E18" i="22"/>
  <c r="F18" i="22"/>
  <c r="G18" i="22"/>
  <c r="H18" i="22"/>
  <c r="I18" i="22"/>
  <c r="J18" i="22"/>
  <c r="K18" i="22"/>
  <c r="G3" i="12" l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G517" i="12"/>
  <c r="G518" i="12"/>
  <c r="G519" i="12"/>
  <c r="G520" i="12"/>
  <c r="G521" i="12"/>
  <c r="G522" i="12"/>
  <c r="G523" i="12"/>
  <c r="G524" i="12"/>
  <c r="G525" i="12"/>
  <c r="G526" i="12"/>
  <c r="G527" i="12"/>
  <c r="G528" i="12"/>
  <c r="G529" i="12"/>
  <c r="G530" i="12"/>
  <c r="G531" i="12"/>
  <c r="G532" i="12"/>
  <c r="G533" i="12"/>
  <c r="G534" i="12"/>
  <c r="G535" i="12"/>
  <c r="G536" i="12"/>
  <c r="G537" i="12"/>
  <c r="G538" i="12"/>
  <c r="G539" i="12"/>
  <c r="G540" i="12"/>
  <c r="G541" i="12"/>
  <c r="G542" i="12"/>
  <c r="G543" i="12"/>
  <c r="G544" i="12"/>
  <c r="G545" i="12"/>
  <c r="G546" i="12"/>
  <c r="G547" i="12"/>
  <c r="G548" i="12"/>
  <c r="G549" i="12"/>
  <c r="G550" i="12"/>
  <c r="G551" i="12"/>
  <c r="G552" i="12"/>
  <c r="G553" i="12"/>
  <c r="G554" i="12"/>
  <c r="G555" i="12"/>
  <c r="G556" i="12"/>
  <c r="G557" i="12"/>
  <c r="G558" i="12"/>
  <c r="G559" i="12"/>
  <c r="G560" i="12"/>
  <c r="G561" i="12"/>
  <c r="G562" i="12"/>
  <c r="G563" i="12"/>
  <c r="G564" i="12"/>
  <c r="G565" i="12"/>
  <c r="G566" i="12"/>
  <c r="G567" i="12"/>
  <c r="G568" i="12"/>
  <c r="G569" i="12"/>
  <c r="G570" i="12"/>
  <c r="G571" i="12"/>
  <c r="G572" i="12"/>
  <c r="G573" i="12"/>
  <c r="G574" i="12"/>
  <c r="G575" i="12"/>
  <c r="G576" i="12"/>
  <c r="G577" i="12"/>
  <c r="G578" i="12"/>
  <c r="G579" i="12"/>
  <c r="G580" i="12"/>
  <c r="G581" i="12"/>
  <c r="G582" i="12"/>
  <c r="G583" i="12"/>
  <c r="G584" i="12"/>
  <c r="G585" i="12"/>
  <c r="G586" i="12"/>
  <c r="G587" i="12"/>
  <c r="G588" i="12"/>
  <c r="G589" i="12"/>
  <c r="G590" i="12"/>
  <c r="G591" i="12"/>
  <c r="G592" i="12"/>
  <c r="G593" i="12"/>
  <c r="G594" i="12"/>
  <c r="G595" i="12"/>
  <c r="G596" i="12"/>
  <c r="G597" i="12"/>
  <c r="G598" i="12"/>
  <c r="G599" i="12"/>
  <c r="G600" i="12"/>
  <c r="G601" i="12"/>
  <c r="G602" i="12"/>
  <c r="G603" i="12"/>
  <c r="G604" i="12"/>
  <c r="G605" i="12"/>
  <c r="G606" i="12"/>
  <c r="G607" i="12"/>
  <c r="G608" i="12"/>
  <c r="G609" i="12"/>
  <c r="G610" i="12"/>
  <c r="G611" i="12"/>
  <c r="G612" i="12"/>
  <c r="G613" i="12"/>
  <c r="G614" i="12"/>
  <c r="G615" i="12"/>
  <c r="G616" i="12"/>
  <c r="G617" i="12"/>
  <c r="G618" i="12"/>
  <c r="G619" i="12"/>
  <c r="G620" i="12"/>
  <c r="G621" i="12"/>
  <c r="G622" i="12"/>
  <c r="G623" i="12"/>
  <c r="G624" i="12"/>
  <c r="G625" i="12"/>
  <c r="G626" i="12"/>
  <c r="G627" i="12"/>
  <c r="G628" i="12"/>
  <c r="G629" i="12"/>
  <c r="G630" i="12"/>
  <c r="G631" i="12"/>
  <c r="G632" i="12"/>
  <c r="G633" i="12"/>
  <c r="G634" i="12"/>
  <c r="G635" i="12"/>
  <c r="G636" i="12"/>
  <c r="G637" i="12"/>
  <c r="G638" i="12"/>
  <c r="G639" i="12"/>
  <c r="G640" i="12"/>
  <c r="G641" i="12"/>
  <c r="G642" i="12"/>
  <c r="G643" i="12"/>
  <c r="G644" i="12"/>
  <c r="G645" i="12"/>
  <c r="G646" i="12"/>
  <c r="G647" i="12"/>
  <c r="G648" i="12"/>
  <c r="G649" i="12"/>
  <c r="G650" i="12"/>
  <c r="G651" i="12"/>
  <c r="G652" i="12"/>
  <c r="G653" i="12"/>
  <c r="G654" i="12"/>
  <c r="G655" i="12"/>
  <c r="G656" i="12"/>
  <c r="G657" i="12"/>
  <c r="G658" i="12"/>
  <c r="G659" i="12"/>
  <c r="G660" i="12"/>
  <c r="G661" i="12"/>
  <c r="G662" i="12"/>
  <c r="G663" i="12"/>
  <c r="G664" i="12"/>
  <c r="G665" i="12"/>
  <c r="G666" i="12"/>
  <c r="G667" i="12"/>
  <c r="G668" i="12"/>
  <c r="G669" i="12"/>
  <c r="G670" i="12"/>
  <c r="G671" i="12"/>
  <c r="G672" i="12"/>
  <c r="G673" i="12"/>
  <c r="G674" i="12"/>
  <c r="G675" i="12"/>
  <c r="G676" i="12"/>
  <c r="G677" i="12"/>
  <c r="G678" i="12"/>
  <c r="G679" i="12"/>
  <c r="G680" i="12"/>
  <c r="G681" i="12"/>
  <c r="G682" i="12"/>
  <c r="G683" i="12"/>
  <c r="G684" i="12"/>
  <c r="G685" i="12"/>
  <c r="G686" i="12"/>
  <c r="G687" i="12"/>
  <c r="G688" i="12"/>
  <c r="G689" i="12"/>
  <c r="G690" i="12"/>
  <c r="G691" i="12"/>
  <c r="G692" i="12"/>
  <c r="G693" i="12"/>
  <c r="G694" i="12"/>
  <c r="G695" i="12"/>
  <c r="G696" i="12"/>
  <c r="G697" i="12"/>
  <c r="G698" i="12"/>
  <c r="G699" i="12"/>
  <c r="G700" i="12"/>
  <c r="G701" i="12"/>
  <c r="G702" i="12"/>
  <c r="G703" i="12"/>
  <c r="G704" i="12"/>
  <c r="G705" i="12"/>
  <c r="G706" i="12"/>
  <c r="G707" i="12"/>
  <c r="G708" i="12"/>
  <c r="G709" i="12"/>
  <c r="G710" i="12"/>
  <c r="G711" i="12"/>
  <c r="G712" i="12"/>
  <c r="G713" i="12"/>
  <c r="G714" i="12"/>
  <c r="G715" i="12"/>
  <c r="G716" i="12"/>
  <c r="G717" i="12"/>
  <c r="G718" i="12"/>
  <c r="G719" i="12"/>
  <c r="G720" i="12"/>
  <c r="G721" i="12"/>
  <c r="G722" i="12"/>
  <c r="G723" i="12"/>
  <c r="G724" i="12"/>
  <c r="G725" i="12"/>
  <c r="G726" i="12"/>
  <c r="G727" i="12"/>
  <c r="G728" i="12"/>
  <c r="G729" i="12"/>
  <c r="G730" i="12"/>
  <c r="G731" i="12"/>
  <c r="G732" i="12"/>
  <c r="G733" i="12"/>
  <c r="G734" i="12"/>
  <c r="G735" i="12"/>
  <c r="G736" i="12"/>
  <c r="G737" i="12"/>
  <c r="G738" i="12"/>
  <c r="G739" i="12"/>
  <c r="G740" i="12"/>
  <c r="G741" i="12"/>
  <c r="G742" i="12"/>
  <c r="G743" i="12"/>
  <c r="G744" i="12"/>
  <c r="G745" i="12"/>
  <c r="G746" i="12"/>
  <c r="G747" i="12"/>
  <c r="G748" i="12"/>
  <c r="G749" i="12"/>
  <c r="G750" i="12"/>
  <c r="G751" i="12"/>
  <c r="G752" i="12"/>
  <c r="G753" i="12"/>
  <c r="G754" i="12"/>
  <c r="G755" i="12"/>
  <c r="G756" i="12"/>
  <c r="G757" i="12"/>
  <c r="G758" i="12"/>
  <c r="G759" i="12"/>
  <c r="G760" i="12"/>
  <c r="G761" i="12"/>
  <c r="G762" i="12"/>
  <c r="G763" i="12"/>
  <c r="G764" i="12"/>
  <c r="G765" i="12"/>
  <c r="G766" i="12"/>
  <c r="G767" i="12"/>
  <c r="G768" i="12"/>
  <c r="G769" i="12"/>
  <c r="G770" i="12"/>
  <c r="G771" i="12"/>
  <c r="G772" i="12"/>
  <c r="G773" i="12"/>
  <c r="G774" i="12"/>
  <c r="G775" i="12"/>
  <c r="G776" i="12"/>
  <c r="G777" i="12"/>
  <c r="G778" i="12"/>
  <c r="G779" i="12"/>
  <c r="G780" i="12"/>
  <c r="G781" i="12"/>
  <c r="G782" i="12"/>
  <c r="G783" i="12"/>
  <c r="G784" i="12"/>
  <c r="G785" i="12"/>
  <c r="G786" i="12"/>
  <c r="G787" i="12"/>
  <c r="G788" i="12"/>
  <c r="G789" i="12"/>
  <c r="G790" i="12"/>
  <c r="G791" i="12"/>
  <c r="G792" i="12"/>
  <c r="G793" i="12"/>
  <c r="G794" i="12"/>
  <c r="G795" i="12"/>
  <c r="G796" i="12"/>
  <c r="G797" i="12"/>
  <c r="G798" i="12"/>
  <c r="G799" i="12"/>
  <c r="G800" i="12"/>
  <c r="G801" i="12"/>
  <c r="G802" i="12"/>
  <c r="G803" i="12"/>
  <c r="G804" i="12"/>
  <c r="G805" i="12"/>
  <c r="G806" i="12"/>
  <c r="G807" i="12"/>
  <c r="G808" i="12"/>
  <c r="G809" i="12"/>
  <c r="G810" i="12"/>
  <c r="G811" i="12"/>
  <c r="G812" i="12"/>
  <c r="G813" i="12"/>
  <c r="G814" i="12"/>
  <c r="G815" i="12"/>
  <c r="G816" i="12"/>
  <c r="G817" i="12"/>
  <c r="G818" i="12"/>
  <c r="G819" i="12"/>
  <c r="G820" i="12"/>
  <c r="G821" i="12"/>
  <c r="G822" i="12"/>
  <c r="G823" i="12"/>
  <c r="G824" i="12"/>
  <c r="G825" i="12"/>
  <c r="G826" i="12"/>
  <c r="G827" i="12"/>
  <c r="G828" i="12"/>
  <c r="G829" i="12"/>
  <c r="G830" i="12"/>
  <c r="G831" i="12"/>
  <c r="G832" i="12"/>
  <c r="G833" i="12"/>
  <c r="G834" i="12"/>
  <c r="G835" i="12"/>
  <c r="G836" i="12"/>
  <c r="G837" i="12"/>
  <c r="G838" i="12"/>
  <c r="G839" i="12"/>
  <c r="G840" i="12"/>
  <c r="G841" i="12"/>
  <c r="G842" i="12"/>
  <c r="G843" i="12"/>
  <c r="G844" i="12"/>
  <c r="G845" i="12"/>
  <c r="G846" i="12"/>
  <c r="G847" i="12"/>
  <c r="G848" i="12"/>
  <c r="G849" i="12"/>
  <c r="G850" i="12"/>
  <c r="G851" i="12"/>
  <c r="G852" i="12"/>
  <c r="G853" i="12"/>
  <c r="G854" i="12"/>
  <c r="G855" i="12"/>
  <c r="G856" i="12"/>
  <c r="G857" i="12"/>
  <c r="G858" i="12"/>
  <c r="G859" i="12"/>
  <c r="G860" i="12"/>
  <c r="G861" i="12"/>
  <c r="G862" i="12"/>
  <c r="G863" i="12"/>
  <c r="G864" i="12"/>
  <c r="G865" i="12"/>
  <c r="G866" i="12"/>
  <c r="G867" i="12"/>
  <c r="G868" i="12"/>
  <c r="G869" i="12"/>
  <c r="G870" i="12"/>
  <c r="G871" i="12"/>
  <c r="G872" i="12"/>
  <c r="G873" i="12"/>
  <c r="G874" i="12"/>
  <c r="G875" i="12"/>
  <c r="G876" i="12"/>
  <c r="G877" i="12"/>
  <c r="G878" i="12"/>
  <c r="G879" i="12"/>
  <c r="G880" i="12"/>
  <c r="G881" i="12"/>
  <c r="G882" i="12"/>
  <c r="G883" i="12"/>
  <c r="G884" i="12"/>
  <c r="G885" i="12"/>
  <c r="G886" i="12"/>
  <c r="G887" i="12"/>
  <c r="G888" i="12"/>
  <c r="G889" i="12"/>
  <c r="G890" i="12"/>
  <c r="G891" i="12"/>
  <c r="G892" i="12"/>
  <c r="G893" i="12"/>
  <c r="G894" i="12"/>
  <c r="G895" i="12"/>
  <c r="G896" i="12"/>
  <c r="G897" i="12"/>
  <c r="G898" i="12"/>
  <c r="G899" i="12"/>
  <c r="G900" i="12"/>
  <c r="G901" i="12"/>
  <c r="G902" i="12"/>
  <c r="G903" i="12"/>
  <c r="G904" i="12"/>
  <c r="G905" i="12"/>
  <c r="G906" i="12"/>
  <c r="G907" i="12"/>
  <c r="G908" i="12"/>
  <c r="G909" i="12"/>
  <c r="G910" i="12"/>
  <c r="G911" i="12"/>
  <c r="G912" i="12"/>
  <c r="G913" i="12"/>
  <c r="G914" i="12"/>
  <c r="G915" i="12"/>
  <c r="G916" i="12"/>
  <c r="G917" i="12"/>
  <c r="G918" i="12"/>
  <c r="G919" i="12"/>
  <c r="G920" i="12"/>
  <c r="G921" i="12"/>
  <c r="G922" i="12"/>
  <c r="G923" i="12"/>
  <c r="G924" i="12"/>
  <c r="G925" i="12"/>
  <c r="G926" i="12"/>
  <c r="G927" i="12"/>
  <c r="G928" i="12"/>
  <c r="G929" i="12"/>
  <c r="G930" i="12"/>
  <c r="G931" i="12"/>
  <c r="G932" i="12"/>
  <c r="G933" i="12"/>
  <c r="G934" i="12"/>
  <c r="G935" i="12"/>
  <c r="G936" i="12"/>
  <c r="G937" i="12"/>
  <c r="G938" i="12"/>
  <c r="G939" i="12"/>
  <c r="G940" i="12"/>
  <c r="G941" i="12"/>
  <c r="G942" i="12"/>
  <c r="G943" i="12"/>
  <c r="G944" i="12"/>
  <c r="G945" i="12"/>
  <c r="G946" i="12"/>
  <c r="G947" i="12"/>
  <c r="G948" i="12"/>
  <c r="G949" i="12"/>
  <c r="G950" i="12"/>
  <c r="G951" i="12"/>
  <c r="G952" i="12"/>
  <c r="G953" i="12"/>
  <c r="G954" i="12"/>
  <c r="G955" i="12"/>
  <c r="G956" i="12"/>
  <c r="G957" i="12"/>
  <c r="G958" i="12"/>
  <c r="G959" i="12"/>
  <c r="G960" i="12"/>
  <c r="G961" i="12"/>
  <c r="G962" i="12"/>
  <c r="G963" i="12"/>
  <c r="G964" i="12"/>
  <c r="G965" i="12"/>
  <c r="G966" i="12"/>
  <c r="G967" i="12"/>
  <c r="G968" i="12"/>
  <c r="G969" i="12"/>
  <c r="G970" i="12"/>
  <c r="G971" i="12"/>
  <c r="G972" i="12"/>
  <c r="G973" i="12"/>
  <c r="G974" i="12"/>
  <c r="G975" i="12"/>
  <c r="G976" i="12"/>
  <c r="G977" i="12"/>
  <c r="G978" i="12"/>
  <c r="G979" i="12"/>
  <c r="G980" i="12"/>
  <c r="G981" i="12"/>
  <c r="G982" i="12"/>
  <c r="G983" i="12"/>
  <c r="G984" i="12"/>
  <c r="G985" i="12"/>
  <c r="G986" i="12"/>
  <c r="G987" i="12"/>
  <c r="G988" i="12"/>
  <c r="G989" i="12"/>
  <c r="G990" i="12"/>
  <c r="G991" i="12"/>
  <c r="G992" i="12"/>
  <c r="G993" i="12"/>
  <c r="G994" i="12"/>
  <c r="G995" i="12"/>
  <c r="G996" i="12"/>
  <c r="G997" i="12"/>
  <c r="G998" i="12"/>
  <c r="G999" i="12"/>
  <c r="G1000" i="12"/>
  <c r="G1001" i="12"/>
  <c r="G1002" i="12"/>
  <c r="G1003" i="12"/>
  <c r="G1004" i="12"/>
  <c r="G1005" i="12"/>
  <c r="G1006" i="12"/>
  <c r="G1007" i="12"/>
  <c r="G1008" i="12"/>
  <c r="G1009" i="12"/>
  <c r="G1010" i="12"/>
  <c r="G1011" i="12"/>
  <c r="G1012" i="12"/>
  <c r="G1013" i="12"/>
  <c r="G1014" i="12"/>
  <c r="G1015" i="12"/>
  <c r="G1016" i="12"/>
  <c r="G1017" i="12"/>
  <c r="G1018" i="12"/>
  <c r="G1019" i="12"/>
  <c r="G1020" i="12"/>
  <c r="G1021" i="12"/>
  <c r="G1022" i="12"/>
  <c r="G1023" i="12"/>
  <c r="G1024" i="12"/>
  <c r="G1025" i="12"/>
  <c r="G1026" i="12"/>
  <c r="G1027" i="12"/>
  <c r="G1028" i="12"/>
  <c r="G1029" i="12"/>
  <c r="G1030" i="12"/>
  <c r="G1031" i="12"/>
  <c r="G1032" i="12"/>
  <c r="G1033" i="12"/>
  <c r="G1034" i="12"/>
  <c r="G1035" i="12"/>
  <c r="G1036" i="12"/>
  <c r="G1037" i="12"/>
  <c r="G1038" i="12"/>
  <c r="G1039" i="12"/>
  <c r="G1040" i="12"/>
  <c r="G1041" i="12"/>
  <c r="G1042" i="12"/>
  <c r="G1043" i="12"/>
  <c r="G1044" i="12"/>
  <c r="G1045" i="12"/>
  <c r="G1046" i="12"/>
  <c r="G1047" i="12"/>
  <c r="G1048" i="12"/>
  <c r="G1049" i="12"/>
  <c r="G1050" i="12"/>
  <c r="G1051" i="12"/>
  <c r="G1052" i="12"/>
  <c r="G1053" i="12"/>
  <c r="G1054" i="12"/>
  <c r="G1055" i="12"/>
  <c r="G1056" i="12"/>
  <c r="G1057" i="12"/>
  <c r="G1058" i="12"/>
  <c r="G1059" i="12"/>
  <c r="G1060" i="12"/>
  <c r="G1061" i="12"/>
  <c r="G1062" i="12"/>
  <c r="G1063" i="12"/>
  <c r="G1064" i="12"/>
  <c r="G1065" i="12"/>
  <c r="G1066" i="12"/>
  <c r="G1067" i="12"/>
  <c r="G1068" i="12"/>
  <c r="G1069" i="12"/>
  <c r="G1070" i="12"/>
  <c r="G1071" i="12"/>
  <c r="G1072" i="12"/>
  <c r="G1073" i="12"/>
  <c r="G1074" i="12"/>
  <c r="G1075" i="12"/>
  <c r="G1076" i="12"/>
  <c r="G1077" i="12"/>
  <c r="G1078" i="12"/>
  <c r="G1079" i="12"/>
  <c r="G1080" i="12"/>
  <c r="G1081" i="12"/>
  <c r="G1082" i="12"/>
  <c r="G1083" i="12"/>
  <c r="G1084" i="12"/>
  <c r="G1085" i="12"/>
  <c r="G1086" i="12"/>
  <c r="G1087" i="12"/>
  <c r="G1088" i="12"/>
  <c r="G1089" i="12"/>
  <c r="G1090" i="12"/>
  <c r="G1091" i="12"/>
  <c r="G1092" i="12"/>
  <c r="G1093" i="12"/>
  <c r="G1094" i="12"/>
  <c r="G1095" i="12"/>
  <c r="G1096" i="12"/>
  <c r="G1097" i="12"/>
  <c r="G1098" i="12"/>
  <c r="G1099" i="12"/>
  <c r="G1100" i="12"/>
  <c r="G1101" i="12"/>
  <c r="G1102" i="12"/>
  <c r="G1103" i="12"/>
  <c r="G1104" i="12"/>
  <c r="G1105" i="12"/>
  <c r="G1106" i="12"/>
  <c r="G1107" i="12"/>
  <c r="G1108" i="12"/>
  <c r="G1109" i="12"/>
  <c r="G1110" i="12"/>
  <c r="G1111" i="12"/>
  <c r="G1112" i="12"/>
  <c r="G1113" i="12"/>
  <c r="G1114" i="12"/>
  <c r="G1115" i="12"/>
  <c r="G1116" i="12"/>
  <c r="G1117" i="12"/>
  <c r="G1118" i="12"/>
  <c r="G1119" i="12"/>
  <c r="G1120" i="12"/>
  <c r="G1121" i="12"/>
  <c r="G1122" i="12"/>
  <c r="G1123" i="12"/>
  <c r="G1124" i="12"/>
  <c r="G1125" i="12"/>
  <c r="G1126" i="12"/>
  <c r="G1127" i="12"/>
  <c r="G1128" i="12"/>
  <c r="G1129" i="12"/>
  <c r="G1130" i="12"/>
  <c r="G1131" i="12"/>
  <c r="G1132" i="12"/>
  <c r="G1133" i="12"/>
  <c r="G1134" i="12"/>
  <c r="G1135" i="12"/>
  <c r="G1136" i="12"/>
  <c r="G1137" i="12"/>
  <c r="G1138" i="12"/>
  <c r="G1139" i="12"/>
  <c r="G1140" i="12"/>
  <c r="G1141" i="12"/>
  <c r="G1142" i="12"/>
  <c r="G1143" i="12"/>
  <c r="G1144" i="12"/>
  <c r="G1145" i="12"/>
  <c r="G1146" i="12"/>
  <c r="G1147" i="12"/>
  <c r="G1148" i="12"/>
  <c r="G1149" i="12"/>
  <c r="G1150" i="12"/>
  <c r="G1151" i="12"/>
  <c r="G1152" i="12"/>
  <c r="G1153" i="12"/>
  <c r="G1154" i="12"/>
  <c r="G1155" i="12"/>
  <c r="G1156" i="12"/>
  <c r="G1157" i="12"/>
  <c r="G1158" i="12"/>
  <c r="G1159" i="12"/>
  <c r="G1160" i="12"/>
  <c r="G1161" i="12"/>
  <c r="G1162" i="12"/>
  <c r="G1163" i="12"/>
  <c r="G1164" i="12"/>
  <c r="G1165" i="12"/>
  <c r="G1166" i="12"/>
  <c r="G1167" i="12"/>
  <c r="G1168" i="12"/>
  <c r="G1169" i="12"/>
  <c r="G1170" i="12"/>
  <c r="G1171" i="12"/>
  <c r="G1172" i="12"/>
  <c r="G1173" i="12"/>
  <c r="G1174" i="12"/>
  <c r="G1175" i="12"/>
  <c r="G1176" i="12"/>
  <c r="G1177" i="12"/>
  <c r="G1178" i="12"/>
  <c r="G1179" i="12"/>
  <c r="G1180" i="12"/>
  <c r="G1181" i="12"/>
  <c r="G1182" i="12"/>
  <c r="G1183" i="12"/>
  <c r="G1184" i="12"/>
  <c r="G1185" i="12"/>
  <c r="G1186" i="12"/>
  <c r="G1187" i="12"/>
  <c r="G1188" i="12"/>
  <c r="G1189" i="12"/>
  <c r="G1190" i="12"/>
  <c r="G1191" i="12"/>
  <c r="G1192" i="12"/>
  <c r="G1193" i="12"/>
  <c r="G1194" i="12"/>
  <c r="G1195" i="12"/>
  <c r="G1196" i="12"/>
  <c r="G1197" i="12"/>
  <c r="G1198" i="12"/>
  <c r="G1199" i="12"/>
  <c r="G1200" i="12"/>
  <c r="G1201" i="12"/>
  <c r="G1202" i="12"/>
  <c r="G1203" i="12"/>
  <c r="G1204" i="12"/>
  <c r="G1205" i="12"/>
  <c r="G1206" i="12"/>
  <c r="G1207" i="12"/>
  <c r="G1208" i="12"/>
  <c r="G1209" i="12"/>
  <c r="G1210" i="12"/>
  <c r="G1211" i="12"/>
  <c r="G1212" i="12"/>
  <c r="G1213" i="12"/>
  <c r="G1214" i="12"/>
  <c r="G1215" i="12"/>
  <c r="G1216" i="12"/>
  <c r="G1217" i="12"/>
  <c r="G1218" i="12"/>
  <c r="G1219" i="12"/>
  <c r="G1220" i="12"/>
  <c r="G1221" i="12"/>
  <c r="G1222" i="12"/>
  <c r="G1223" i="12"/>
  <c r="G1224" i="12"/>
  <c r="G1225" i="12"/>
  <c r="G1226" i="12"/>
  <c r="G1227" i="12"/>
  <c r="G1228" i="12"/>
  <c r="G1229" i="12"/>
  <c r="G1230" i="12"/>
  <c r="G1231" i="12"/>
  <c r="G1232" i="12"/>
  <c r="G1233" i="12"/>
  <c r="G1234" i="12"/>
  <c r="G1235" i="12"/>
  <c r="G1236" i="12"/>
  <c r="G1237" i="12"/>
  <c r="G1238" i="12"/>
  <c r="G1239" i="12"/>
  <c r="G1240" i="12"/>
  <c r="G1241" i="12"/>
  <c r="G1242" i="12"/>
  <c r="G1243" i="12"/>
  <c r="G1244" i="12"/>
  <c r="G1245" i="12"/>
  <c r="G1246" i="12"/>
  <c r="G1247" i="12"/>
  <c r="G1248" i="12"/>
  <c r="G1249" i="12"/>
  <c r="G1250" i="12"/>
  <c r="G1251" i="12"/>
  <c r="G1252" i="12"/>
  <c r="G1253" i="12"/>
  <c r="G1254" i="12"/>
  <c r="G1255" i="12"/>
  <c r="G1256" i="12"/>
  <c r="G1257" i="12"/>
  <c r="G1258" i="12"/>
  <c r="G1259" i="12"/>
  <c r="G1260" i="12"/>
  <c r="G1261" i="12"/>
  <c r="G1262" i="12"/>
  <c r="G1263" i="12"/>
  <c r="G1264" i="12"/>
  <c r="G1265" i="12"/>
  <c r="G1266" i="12"/>
  <c r="G1267" i="12"/>
  <c r="G1268" i="12"/>
  <c r="G1269" i="12"/>
  <c r="G1270" i="12"/>
  <c r="G1271" i="12"/>
  <c r="G1272" i="12"/>
  <c r="G1273" i="12"/>
  <c r="G1274" i="12"/>
  <c r="G1275" i="12"/>
  <c r="G1276" i="12"/>
  <c r="G1277" i="12"/>
  <c r="G1278" i="12"/>
  <c r="G1279" i="12"/>
  <c r="G1280" i="12"/>
  <c r="G1281" i="12"/>
  <c r="G1282" i="12"/>
  <c r="G1283" i="12"/>
  <c r="G1284" i="12"/>
  <c r="G1285" i="12"/>
  <c r="G1286" i="12"/>
  <c r="G1287" i="12"/>
  <c r="G1288" i="12"/>
  <c r="G1289" i="12"/>
  <c r="G1290" i="12"/>
  <c r="G1291" i="12"/>
  <c r="G1292" i="12"/>
  <c r="G1293" i="12"/>
  <c r="G1294" i="12"/>
  <c r="G1295" i="12"/>
  <c r="G1296" i="12"/>
  <c r="G1297" i="12"/>
  <c r="G1298" i="12"/>
  <c r="G1299" i="12"/>
  <c r="G1300" i="12"/>
  <c r="G1301" i="12"/>
  <c r="G1302" i="12"/>
  <c r="G1303" i="12"/>
  <c r="G1304" i="12"/>
  <c r="G1305" i="12"/>
  <c r="G1306" i="12"/>
  <c r="G1307" i="12"/>
  <c r="G1308" i="12"/>
  <c r="G1309" i="12"/>
  <c r="G1310" i="12"/>
  <c r="G1311" i="12"/>
  <c r="G1312" i="12"/>
  <c r="G1313" i="12"/>
  <c r="G1314" i="12"/>
  <c r="G1315" i="12"/>
  <c r="G1316" i="12"/>
  <c r="G1317" i="12"/>
  <c r="G1318" i="12"/>
  <c r="G1319" i="12"/>
  <c r="G1320" i="12"/>
  <c r="G1321" i="12"/>
  <c r="G1322" i="12"/>
  <c r="G1323" i="12"/>
  <c r="G1324" i="12"/>
  <c r="G1325" i="12"/>
  <c r="G1326" i="12"/>
  <c r="G1327" i="12"/>
  <c r="G2" i="12"/>
</calcChain>
</file>

<file path=xl/connections.xml><?xml version="1.0" encoding="utf-8"?>
<connections xmlns="http://schemas.openxmlformats.org/spreadsheetml/2006/main">
  <connection id="1" name="Query from MS Access Database" type="1" refreshedVersion="5" background="1" saveData="1">
    <dbPr connection="DSN=MS Access Database;DBQ=C:\Users\stanley\Desktop\MIS598_VendingMachine_v4.accdb;DefaultDir=C:\Users\stanley\Desktop;DriverId=25;FIL=MS Access;MaxBufferSize=2048;PageTimeout=5;" command="SELECT Dim_Mac_Lcn_Data.mac_id, Dim_Mac_Lcn_Data.mac_ctrgy_id, Dim_Mac_Lcn_Data.mac_ctrgy_desc, Dim_Mac_Lcn_Data.mac_lcn_id, Dim_Mac_Lcn_Data.mac_lcn_ctrgy_id, Dim_Mac_Lcn_Data.mac_lcn_ctrgy_desc, Dim_Mac_Lcn_Data.mac_lcn_adrs_frst_line, Dim_Mac_Lcn_Data.mac_lcn_adrs_scnd_line, Dim_Mac_Lcn_Data.mac_lcn_city, Dim_Mac_Lcn_Data.mac_lcn_state, Dim_Mac_Lcn_Data.mac_lcn_zip, Dim_Prod_Data.Prod_id, Dim_Prod_Data.Prod_ctrgy_id, Dim_Prod_Data.Prod_ctrgy_desc, Dim_Prod_Data.Prod_desc, Dim_Prod_Data.Prod_price_per_unit, Dim_Prod_Data.Prod_cost_per_unit, Dim_Prod_Data.rate_at_time, Dim_Time_Data.`Actaul date`, Dim_Time_Data.Time_Dim_Key, Dim_Time_Data.time_day_num, Dim_Time_Data.time_day_num_in_week, Dim_Time_Data.time_day_in_yr_num, Dim_Time_Data.time_day_name, Dim_Time_Data.time_wk_in_yr_num, Dim_Time_Data.time_mnth_in_yr_num, Dim_Time_Data.time_yr_num, Dim_Time_Data.time_mnth_name, Fact_Stake_Restock_Units.fact_time_dim_key, Fact_Stake_Restock_Units.fact_Prod_id, Fact_Stake_Restock_Units.fact_mac_id, Fact_Stake_Restock_Units.fact_stale_unit_cnt, Fact_Stake_Restock_Units.fact_restock_unit_cnt_x000d__x000a_FROM `C:\Users\stanley\Desktop\MIS598_VendingMachine_v4.accdb`.Dim_Mac_Lcn_Data Dim_Mac_Lcn_Data, `C:\Users\stanley\Desktop\MIS598_VendingMachine_v4.accdb`.Dim_Prod_Data Dim_Prod_Data, `C:\Users\stanley\Desktop\MIS598_VendingMachine_v4.accdb`.Dim_Time_Data Dim_Time_Data, `C:\Users\stanley\Desktop\MIS598_VendingMachine_v4.accdb`.Fact_Stake_Restock_Units Fact_Stake_Restock_Units_x000d__x000a_WHERE Fact_Stake_Restock_Units.fact_mac_id = Dim_Mac_Lcn_Data.mac_id AND Fact_Stake_Restock_Units.fact_Prod_id = Dim_Prod_Data.Prod_id AND Fact_Stake_Restock_Units.fact_time_dim_key = Dim_Time_Data.Time_Dim_Key"/>
  </connection>
</connections>
</file>

<file path=xl/sharedStrings.xml><?xml version="1.0" encoding="utf-8"?>
<sst xmlns="http://schemas.openxmlformats.org/spreadsheetml/2006/main" count="33354" uniqueCount="104">
  <si>
    <t>mac_id</t>
  </si>
  <si>
    <t>mac_ctrgy_id</t>
  </si>
  <si>
    <t>mac_ctrgy_desc</t>
  </si>
  <si>
    <t>mac_lcn_id</t>
  </si>
  <si>
    <t>mac_lcn_ctrgy_id</t>
  </si>
  <si>
    <t>mac_lcn_ctrgy_desc</t>
  </si>
  <si>
    <t>mac_lcn_adrs_frst_line</t>
  </si>
  <si>
    <t>mac_lcn_adrs_scnd_line</t>
  </si>
  <si>
    <t>mac_lcn_city</t>
  </si>
  <si>
    <t>mac_lcn_state</t>
  </si>
  <si>
    <t>mac_lcn_zip</t>
  </si>
  <si>
    <t>Prod_id</t>
  </si>
  <si>
    <t>Prod_ctrgy_id</t>
  </si>
  <si>
    <t>Prod_ctrgy_desc</t>
  </si>
  <si>
    <t>Prod_desc</t>
  </si>
  <si>
    <t>Prod_price_per_unit</t>
  </si>
  <si>
    <t>Prod_cost_per_unit</t>
  </si>
  <si>
    <t>rate_at_time</t>
  </si>
  <si>
    <t>Actaul date</t>
  </si>
  <si>
    <t>Time_Dim_Key</t>
  </si>
  <si>
    <t>time_day_num</t>
  </si>
  <si>
    <t>time_day_num_in_week</t>
  </si>
  <si>
    <t>time_day_in_yr_num</t>
  </si>
  <si>
    <t>time_day_name</t>
  </si>
  <si>
    <t>time_wk_in_yr_num</t>
  </si>
  <si>
    <t>time_mnth_in_yr_num</t>
  </si>
  <si>
    <t>time_yr_num</t>
  </si>
  <si>
    <t>time_mnth_name</t>
  </si>
  <si>
    <t>fact_time_dim_key</t>
  </si>
  <si>
    <t>fact_Prod_id</t>
  </si>
  <si>
    <t>fact_mac_id</t>
  </si>
  <si>
    <t>fact_stale_unit_cnt</t>
  </si>
  <si>
    <t>fact_restock_unit_cnt</t>
  </si>
  <si>
    <t>001</t>
  </si>
  <si>
    <t>Carbonated soft drink and Water</t>
  </si>
  <si>
    <t>School</t>
  </si>
  <si>
    <t>100 Institute Road</t>
  </si>
  <si>
    <t>Washburn Bldg 2nd floor</t>
  </si>
  <si>
    <t>Worcester</t>
  </si>
  <si>
    <t>MA</t>
  </si>
  <si>
    <t>01609</t>
  </si>
  <si>
    <t>Coke</t>
  </si>
  <si>
    <t>Fri</t>
  </si>
  <si>
    <t>2011</t>
  </si>
  <si>
    <t>Dec</t>
  </si>
  <si>
    <t>002</t>
  </si>
  <si>
    <t>Salisbury Lab Bldg 2nd floor</t>
  </si>
  <si>
    <t>004</t>
  </si>
  <si>
    <t>Gordon Lib Bldg 3rdd floor</t>
  </si>
  <si>
    <t>Company</t>
  </si>
  <si>
    <t>440 Lincoln Street</t>
  </si>
  <si>
    <t>The Hannover Insrncs1st flr</t>
  </si>
  <si>
    <t>01653</t>
  </si>
  <si>
    <t>003</t>
  </si>
  <si>
    <t>The Hannover Insrncs 3rd flr</t>
  </si>
  <si>
    <t>Mall</t>
  </si>
  <si>
    <t>7 Neponset Street</t>
  </si>
  <si>
    <t>Greendale Mall west end</t>
  </si>
  <si>
    <t>Greendale Mall East end</t>
  </si>
  <si>
    <t>Mon</t>
  </si>
  <si>
    <t>Wed</t>
  </si>
  <si>
    <t>2012</t>
  </si>
  <si>
    <t>Jan</t>
  </si>
  <si>
    <t>Diet Coke</t>
  </si>
  <si>
    <t>XXX Brand Water</t>
  </si>
  <si>
    <t>Snacks</t>
  </si>
  <si>
    <t>Doritos</t>
  </si>
  <si>
    <t>Alumini Gym Bldg 1st floor</t>
  </si>
  <si>
    <t>The Hannover Insrncs 2nd flr</t>
  </si>
  <si>
    <t>The Hannover Insrncs food crt</t>
  </si>
  <si>
    <t>Greendale Mall Food crt</t>
  </si>
  <si>
    <t>Lays</t>
  </si>
  <si>
    <t>Candies</t>
  </si>
  <si>
    <t>Profit</t>
  </si>
  <si>
    <t>Row Labels</t>
  </si>
  <si>
    <t>Grand Total</t>
  </si>
  <si>
    <t>1 Total</t>
  </si>
  <si>
    <t>2 Total</t>
  </si>
  <si>
    <t>3 Total</t>
  </si>
  <si>
    <t>4 Total</t>
  </si>
  <si>
    <t>5 Total</t>
  </si>
  <si>
    <t>6 Total</t>
  </si>
  <si>
    <t>7 Total</t>
  </si>
  <si>
    <t>8 Total</t>
  </si>
  <si>
    <t>9 Total</t>
  </si>
  <si>
    <t>10 Total</t>
  </si>
  <si>
    <t>Sum of Profit</t>
  </si>
  <si>
    <t>001 Total</t>
  </si>
  <si>
    <t>002 Total</t>
  </si>
  <si>
    <t>Sum of fact_stale_unit_cnt</t>
  </si>
  <si>
    <t>(All)</t>
  </si>
  <si>
    <t>Usage</t>
  </si>
  <si>
    <t>Sum of Usage</t>
  </si>
  <si>
    <t>time_yr_num</t>
    <phoneticPr fontId="0" type="noConversion"/>
  </si>
  <si>
    <t>time_mnth_in_yr_num</t>
    <phoneticPr fontId="0" type="noConversion"/>
  </si>
  <si>
    <t>many</t>
    <phoneticPr fontId="0" type="noConversion"/>
  </si>
  <si>
    <t>Dim_Mac_Lcn_Data</t>
    <phoneticPr fontId="0" type="noConversion"/>
  </si>
  <si>
    <t>fact_time_dim_key</t>
    <phoneticPr fontId="0" type="noConversion"/>
  </si>
  <si>
    <t>Fact_Stale_Restock</t>
    <phoneticPr fontId="0" type="noConversion"/>
  </si>
  <si>
    <t>Actaul date</t>
    <phoneticPr fontId="0" type="noConversion"/>
  </si>
  <si>
    <t>Dim_Time_Data</t>
    <phoneticPr fontId="0" type="noConversion"/>
  </si>
  <si>
    <t>Prod_id</t>
    <phoneticPr fontId="0" type="noConversion"/>
  </si>
  <si>
    <t>Dim_Prod_Data</t>
    <phoneticPr fontId="0" type="noConversion"/>
  </si>
  <si>
    <t>Star Schema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</si>
</sst>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 diagonalUp="1">
      <left/>
      <right/>
      <top/>
      <bottom/>
      <diagonal style="medium">
        <color auto="1"/>
      </diagonal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Down="1">
      <left/>
      <right/>
      <top/>
      <bottom/>
      <diagonal style="medium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left" indent="2"/>
    </xf>
    <xf numFmtId="0" fontId="3" fillId="0" borderId="1" xfId="0" applyFont="1" applyFill="1" applyBorder="1"/>
    <xf numFmtId="0" fontId="3" fillId="0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2" fillId="0" borderId="5" xfId="0" applyFont="1" applyFill="1" applyBorder="1"/>
    <xf numFmtId="0" fontId="2" fillId="0" borderId="6" xfId="0" applyFont="1" applyFill="1" applyBorder="1"/>
    <xf numFmtId="0" fontId="3" fillId="0" borderId="6" xfId="0" applyFont="1" applyFill="1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3" fillId="0" borderId="5" xfId="0" applyFont="1" applyFill="1" applyBorder="1"/>
    <xf numFmtId="0" fontId="4" fillId="3" borderId="0" xfId="0" applyFont="1" applyFill="1"/>
    <xf numFmtId="0" fontId="0" fillId="0" borderId="0" xfId="0" applyBorder="1"/>
    <xf numFmtId="0" fontId="4" fillId="3" borderId="10" xfId="0" applyFont="1" applyFill="1" applyBorder="1"/>
    <xf numFmtId="0" fontId="5" fillId="0" borderId="0" xfId="0" applyFont="1" applyAlignment="1">
      <alignment horizontal="center"/>
    </xf>
    <xf numFmtId="0" fontId="0" fillId="0" borderId="11" xfId="0" applyFont="1" applyFill="1" applyBorder="1"/>
    <xf numFmtId="0" fontId="0" fillId="0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164" fontId="0" fillId="0" borderId="0" xfId="0" applyNumberFormat="1"/>
    <xf numFmtId="164" fontId="1" fillId="2" borderId="13" xfId="0" applyNumberFormat="1" applyFont="1" applyFill="1" applyBorder="1"/>
    <xf numFmtId="0" fontId="1" fillId="2" borderId="15" xfId="0" applyFont="1" applyFill="1" applyBorder="1"/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[DW_Assignment-inExcel_Dataset.xlsx]Question 1!PivotTable7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hade val="51000"/>
                  <a:satMod val="130000"/>
                </a:schemeClr>
              </a:gs>
              <a:gs pos="80000">
                <a:schemeClr val="accent2">
                  <a:shade val="93000"/>
                  <a:satMod val="130000"/>
                </a:schemeClr>
              </a:gs>
              <a:gs pos="100000">
                <a:schemeClr val="accent2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1'!$B$3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'Question 1'!$A$4:$A$54</c:f>
              <c:multiLvlStrCache>
                <c:ptCount val="10"/>
                <c:lvl>
                  <c:pt idx="0">
                    <c:v>Gordon Lib Bldg 3rdd floor</c:v>
                  </c:pt>
                  <c:pt idx="1">
                    <c:v>Gordon Lib Bldg 3rdd floor</c:v>
                  </c:pt>
                  <c:pt idx="2">
                    <c:v>Washburn Bldg 2nd floor</c:v>
                  </c:pt>
                  <c:pt idx="3">
                    <c:v>Washburn Bldg 2nd floor</c:v>
                  </c:pt>
                  <c:pt idx="4">
                    <c:v>Salisbury Lab Bldg 2nd floor</c:v>
                  </c:pt>
                  <c:pt idx="5">
                    <c:v>Gordon Lib Bldg 3rdd floor</c:v>
                  </c:pt>
                  <c:pt idx="6">
                    <c:v>Salisbury Lab Bldg 2nd floor</c:v>
                  </c:pt>
                  <c:pt idx="7">
                    <c:v>Washburn Bldg 2nd floor</c:v>
                  </c:pt>
                  <c:pt idx="8">
                    <c:v>Washburn Bldg 2nd floor</c:v>
                  </c:pt>
                  <c:pt idx="9">
                    <c:v>Alumini Gym Bldg 1st floor</c:v>
                  </c:pt>
                </c:lvl>
                <c:lvl>
                  <c:pt idx="0">
                    <c:v>001</c:v>
                  </c:pt>
                  <c:pt idx="1">
                    <c:v>001</c:v>
                  </c:pt>
                  <c:pt idx="2">
                    <c:v>001</c:v>
                  </c:pt>
                  <c:pt idx="3">
                    <c:v>001</c:v>
                  </c:pt>
                  <c:pt idx="4">
                    <c:v>001</c:v>
                  </c:pt>
                  <c:pt idx="5">
                    <c:v>002</c:v>
                  </c:pt>
                  <c:pt idx="6">
                    <c:v>002</c:v>
                  </c:pt>
                  <c:pt idx="7">
                    <c:v>002</c:v>
                  </c:pt>
                  <c:pt idx="8">
                    <c:v>002</c:v>
                  </c:pt>
                  <c:pt idx="9">
                    <c:v>002</c:v>
                  </c:pt>
                </c:lvl>
                <c:lvl>
                  <c:pt idx="0">
                    <c:v>8</c:v>
                  </c:pt>
                  <c:pt idx="1">
                    <c:v>9</c:v>
                  </c:pt>
                  <c:pt idx="2">
                    <c:v>1</c:v>
                  </c:pt>
                  <c:pt idx="3">
                    <c:v>2</c:v>
                  </c:pt>
                  <c:pt idx="4">
                    <c:v>5</c:v>
                  </c:pt>
                  <c:pt idx="5">
                    <c:v>10</c:v>
                  </c:pt>
                  <c:pt idx="6">
                    <c:v>6</c:v>
                  </c:pt>
                  <c:pt idx="7">
                    <c:v>3</c:v>
                  </c:pt>
                  <c:pt idx="8">
                    <c:v>4</c:v>
                  </c:pt>
                  <c:pt idx="9">
                    <c:v>7</c:v>
                  </c:pt>
                </c:lvl>
              </c:multiLvlStrCache>
            </c:multiLvlStrRef>
          </c:cat>
          <c:val>
            <c:numRef>
              <c:f>'Question 1'!$B$4:$B$54</c:f>
              <c:numCache>
                <c:formatCode>General</c:formatCode>
                <c:ptCount val="10"/>
                <c:pt idx="0">
                  <c:v>4040.0299999999997</c:v>
                </c:pt>
                <c:pt idx="1">
                  <c:v>4040.0299999999997</c:v>
                </c:pt>
                <c:pt idx="2">
                  <c:v>4042.5699999999993</c:v>
                </c:pt>
                <c:pt idx="3">
                  <c:v>4047.1899999999991</c:v>
                </c:pt>
                <c:pt idx="4">
                  <c:v>4061.5100000000007</c:v>
                </c:pt>
                <c:pt idx="5">
                  <c:v>7036.6199999999972</c:v>
                </c:pt>
                <c:pt idx="6">
                  <c:v>7088.4899999999971</c:v>
                </c:pt>
                <c:pt idx="7">
                  <c:v>7226.8699999999972</c:v>
                </c:pt>
                <c:pt idx="8">
                  <c:v>7248.7199999999966</c:v>
                </c:pt>
                <c:pt idx="9">
                  <c:v>7287.6899999999978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3-48F5-A5AB-6705066C11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62807592"/>
        <c:axId val="562799720"/>
      </c:barChart>
      <c:catAx>
        <c:axId val="562807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Machine ID and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99720"/>
        <c:crosses val="autoZero"/>
        <c:auto val="1"/>
        <c:lblAlgn val="ctr"/>
        <c:lblOffset val="100"/>
        <c:noMultiLvlLbl val="0"/>
      </c:catAx>
      <c:valAx>
        <c:axId val="56279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807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[DW_Assignment-inExcel_Dataset.xlsx]Question 2!PivotTable10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'Question 2'!$B$5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794-4DFF-AD28-85B3E3EC2CA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794-4DFF-AD28-85B3E3EC2CA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7794-4DFF-AD28-85B3E3EC2CA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'Question 2'!$A$6:$A$9</c:f>
              <c:strCache>
                <c:ptCount val="3"/>
                <c:pt idx="0">
                  <c:v>Company</c:v>
                </c:pt>
                <c:pt idx="1">
                  <c:v>Mall</c:v>
                </c:pt>
                <c:pt idx="2">
                  <c:v>School</c:v>
                </c:pt>
              </c:strCache>
            </c:strRef>
          </c:cat>
          <c:val>
            <c:numRef>
              <c:f>'Question 2'!$B$6:$B$9</c:f>
              <c:numCache>
                <c:formatCode>General</c:formatCode>
                <c:ptCount val="3"/>
                <c:pt idx="0">
                  <c:v>22536</c:v>
                </c:pt>
                <c:pt idx="1">
                  <c:v>20635</c:v>
                </c:pt>
                <c:pt idx="2">
                  <c:v>72518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F-4983-A3F6-285ADD4A1F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[DW_Assignment-inExcel_Dataset.xlsx]Question 3!PivotTable3</c:name>
    <c:fmtId val="5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7592592592592593"/>
          <c:w val="0.89019685039370078"/>
          <c:h val="0.639367891513560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'Question 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'Question 3'!$A$4:$A$40</c:f>
              <c:multiLvlStrCache>
                <c:ptCount val="17"/>
                <c:lvl>
                  <c:pt idx="0">
                    <c:v>School</c:v>
                  </c:pt>
                  <c:pt idx="1">
                    <c:v>School</c:v>
                  </c:pt>
                  <c:pt idx="2">
                    <c:v>School</c:v>
                  </c:pt>
                  <c:pt idx="3">
                    <c:v>School</c:v>
                  </c:pt>
                  <c:pt idx="4">
                    <c:v>School</c:v>
                  </c:pt>
                  <c:pt idx="5">
                    <c:v>Company</c:v>
                  </c:pt>
                  <c:pt idx="6">
                    <c:v>Company</c:v>
                  </c:pt>
                  <c:pt idx="7">
                    <c:v>Mall</c:v>
                  </c:pt>
                  <c:pt idx="8">
                    <c:v>Mall</c:v>
                  </c:pt>
                  <c:pt idx="9">
                    <c:v>School</c:v>
                  </c:pt>
                  <c:pt idx="10">
                    <c:v>School</c:v>
                  </c:pt>
                  <c:pt idx="11">
                    <c:v>School</c:v>
                  </c:pt>
                  <c:pt idx="12">
                    <c:v>School</c:v>
                  </c:pt>
                  <c:pt idx="13">
                    <c:v>School</c:v>
                  </c:pt>
                  <c:pt idx="14">
                    <c:v>Company</c:v>
                  </c:pt>
                  <c:pt idx="15">
                    <c:v>Company</c:v>
                  </c:pt>
                  <c:pt idx="16">
                    <c:v>Mall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5</c:v>
                  </c:pt>
                  <c:pt idx="3">
                    <c:v>8</c:v>
                  </c:pt>
                  <c:pt idx="4">
                    <c:v>9</c:v>
                  </c:pt>
                  <c:pt idx="5">
                    <c:v>11</c:v>
                  </c:pt>
                  <c:pt idx="6">
                    <c:v>13</c:v>
                  </c:pt>
                  <c:pt idx="7">
                    <c:v>15</c:v>
                  </c:pt>
                  <c:pt idx="8">
                    <c:v>16</c:v>
                  </c:pt>
                  <c:pt idx="9">
                    <c:v>3</c:v>
                  </c:pt>
                  <c:pt idx="10">
                    <c:v>4</c:v>
                  </c:pt>
                  <c:pt idx="11">
                    <c:v>6</c:v>
                  </c:pt>
                  <c:pt idx="12">
                    <c:v>7</c:v>
                  </c:pt>
                  <c:pt idx="13">
                    <c:v>10</c:v>
                  </c:pt>
                  <c:pt idx="14">
                    <c:v>12</c:v>
                  </c:pt>
                  <c:pt idx="15">
                    <c:v>14</c:v>
                  </c:pt>
                  <c:pt idx="16">
                    <c:v>17</c:v>
                  </c:pt>
                </c:lvl>
                <c:lvl>
                  <c:pt idx="0">
                    <c:v>001</c:v>
                  </c:pt>
                  <c:pt idx="9">
                    <c:v>002</c:v>
                  </c:pt>
                </c:lvl>
              </c:multiLvlStrCache>
            </c:multiLvlStrRef>
          </c:cat>
          <c:val>
            <c:numRef>
              <c:f>'Question 3'!$B$4:$B$40</c:f>
              <c:numCache>
                <c:formatCode>General</c:formatCode>
                <c:ptCount val="17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336</c:v>
                </c:pt>
                <c:pt idx="10">
                  <c:v>292</c:v>
                </c:pt>
                <c:pt idx="11">
                  <c:v>603</c:v>
                </c:pt>
                <c:pt idx="12">
                  <c:v>241</c:v>
                </c:pt>
                <c:pt idx="13">
                  <c:v>603</c:v>
                </c:pt>
                <c:pt idx="14">
                  <c:v>717</c:v>
                </c:pt>
                <c:pt idx="15">
                  <c:v>630</c:v>
                </c:pt>
                <c:pt idx="16">
                  <c:v>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E-420D-94B8-AC37E130B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2934376"/>
        <c:axId val="452939952"/>
      </c:barChart>
      <c:catAx>
        <c:axId val="45293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9952"/>
        <c:crosses val="autoZero"/>
        <c:auto val="1"/>
        <c:lblAlgn val="ctr"/>
        <c:lblOffset val="100"/>
        <c:noMultiLvlLbl val="0"/>
      </c:catAx>
      <c:valAx>
        <c:axId val="4529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93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9</xdr:row>
      <xdr:rowOff>161924</xdr:rowOff>
    </xdr:from>
    <xdr:to>
      <xdr:col>14</xdr:col>
      <xdr:colOff>38100</xdr:colOff>
      <xdr:row>29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292ED2-7126-4BF4-922E-EB1DE9ECC0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4</xdr:row>
      <xdr:rowOff>19050</xdr:rowOff>
    </xdr:from>
    <xdr:to>
      <xdr:col>11</xdr:col>
      <xdr:colOff>542925</xdr:colOff>
      <xdr:row>20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06BA4C-5B47-4D46-9FB6-FA4496E13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57149</xdr:colOff>
      <xdr:row>7</xdr:row>
      <xdr:rowOff>140492</xdr:rowOff>
    </xdr:from>
    <xdr:to>
      <xdr:col>16</xdr:col>
      <xdr:colOff>542925</xdr:colOff>
      <xdr:row>35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0.42852</cdr:x>
      <cdr:y>0.08247</cdr:y>
    </cdr:from>
    <cdr:to>
      <cdr:x>0.62852</cdr:x>
      <cdr:y>0.21788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685728" y="442448"/>
          <a:ext cx="1720215" cy="7264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No.</a:t>
          </a:r>
          <a:r>
            <a:rPr lang="en-US" sz="1100" baseline="0"/>
            <a:t> of Stales vs MachineID</a:t>
          </a:r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208034/Downloads/VM_Three%20Dimensions%20and%20One%20Fa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Table"/>
    </sheetNames>
    <sheetDataSet>
      <sheetData sheetId="0">
        <row r="2">
          <cell r="A2">
            <v>1</v>
          </cell>
          <cell r="B2" t="str">
            <v>001</v>
          </cell>
          <cell r="C2" t="str">
            <v>Carbonated soft drink and Water</v>
          </cell>
          <cell r="D2" t="str">
            <v>001</v>
          </cell>
          <cell r="E2" t="str">
            <v>001</v>
          </cell>
          <cell r="F2" t="str">
            <v>School</v>
          </cell>
          <cell r="G2" t="str">
            <v>100 Institute Road</v>
          </cell>
          <cell r="H2" t="str">
            <v>Washburn Bldg 2nd floor</v>
          </cell>
          <cell r="I2" t="str">
            <v>Worcester</v>
          </cell>
          <cell r="J2" t="str">
            <v>MA</v>
          </cell>
          <cell r="K2" t="str">
            <v>01609</v>
          </cell>
          <cell r="L2">
            <v>1</v>
          </cell>
          <cell r="M2" t="str">
            <v>001</v>
          </cell>
          <cell r="N2" t="str">
            <v>Carbonated soft drink and Water</v>
          </cell>
          <cell r="O2" t="str">
            <v>Coke</v>
          </cell>
          <cell r="P2">
            <v>0.99</v>
          </cell>
          <cell r="Q2">
            <v>0.42</v>
          </cell>
          <cell r="R2">
            <v>40877</v>
          </cell>
          <cell r="S2">
            <v>40879</v>
          </cell>
          <cell r="T2">
            <v>2</v>
          </cell>
          <cell r="U2">
            <v>2</v>
          </cell>
          <cell r="V2">
            <v>5</v>
          </cell>
          <cell r="W2">
            <v>337</v>
          </cell>
          <cell r="X2" t="str">
            <v>Fri</v>
          </cell>
          <cell r="Y2">
            <v>49</v>
          </cell>
          <cell r="Z2">
            <v>12</v>
          </cell>
          <cell r="AA2" t="str">
            <v>2011</v>
          </cell>
          <cell r="AB2" t="str">
            <v>Dec</v>
          </cell>
          <cell r="AC2">
            <v>2</v>
          </cell>
          <cell r="AD2">
            <v>1</v>
          </cell>
          <cell r="AE2">
            <v>1</v>
          </cell>
          <cell r="AF2">
            <v>0</v>
          </cell>
          <cell r="AG2">
            <v>100</v>
          </cell>
        </row>
        <row r="3">
          <cell r="A3">
            <v>1</v>
          </cell>
          <cell r="B3" t="str">
            <v>001</v>
          </cell>
          <cell r="C3" t="str">
            <v>Carbonated soft drink and Water</v>
          </cell>
          <cell r="D3" t="str">
            <v>001</v>
          </cell>
          <cell r="E3" t="str">
            <v>001</v>
          </cell>
          <cell r="F3" t="str">
            <v>School</v>
          </cell>
          <cell r="G3" t="str">
            <v>100 Institute Road</v>
          </cell>
          <cell r="H3" t="str">
            <v>Washburn Bldg 2nd floor</v>
          </cell>
          <cell r="I3" t="str">
            <v>Worcester</v>
          </cell>
          <cell r="J3" t="str">
            <v>MA</v>
          </cell>
          <cell r="K3" t="str">
            <v>01609</v>
          </cell>
          <cell r="L3">
            <v>2</v>
          </cell>
          <cell r="M3" t="str">
            <v>001</v>
          </cell>
          <cell r="N3" t="str">
            <v>Carbonated soft drink and Water</v>
          </cell>
          <cell r="O3" t="str">
            <v>Diet Coke</v>
          </cell>
          <cell r="P3">
            <v>1</v>
          </cell>
          <cell r="Q3">
            <v>0.57999999999999996</v>
          </cell>
          <cell r="R3">
            <v>40877</v>
          </cell>
          <cell r="S3">
            <v>40879</v>
          </cell>
          <cell r="T3">
            <v>2</v>
          </cell>
          <cell r="U3">
            <v>2</v>
          </cell>
          <cell r="V3">
            <v>5</v>
          </cell>
          <cell r="W3">
            <v>337</v>
          </cell>
          <cell r="X3" t="str">
            <v>Fri</v>
          </cell>
          <cell r="Y3">
            <v>49</v>
          </cell>
          <cell r="Z3">
            <v>12</v>
          </cell>
          <cell r="AA3" t="str">
            <v>2011</v>
          </cell>
          <cell r="AB3" t="str">
            <v>Dec</v>
          </cell>
          <cell r="AC3">
            <v>2</v>
          </cell>
          <cell r="AD3">
            <v>2</v>
          </cell>
          <cell r="AE3">
            <v>1</v>
          </cell>
          <cell r="AF3">
            <v>0</v>
          </cell>
          <cell r="AG3">
            <v>100</v>
          </cell>
        </row>
        <row r="4">
          <cell r="A4">
            <v>1</v>
          </cell>
          <cell r="B4" t="str">
            <v>001</v>
          </cell>
          <cell r="C4" t="str">
            <v>Carbonated soft drink and Water</v>
          </cell>
          <cell r="D4" t="str">
            <v>001</v>
          </cell>
          <cell r="E4" t="str">
            <v>001</v>
          </cell>
          <cell r="F4" t="str">
            <v>School</v>
          </cell>
          <cell r="G4" t="str">
            <v>100 Institute Road</v>
          </cell>
          <cell r="H4" t="str">
            <v>Washburn Bldg 2nd floor</v>
          </cell>
          <cell r="I4" t="str">
            <v>Worcester</v>
          </cell>
          <cell r="J4" t="str">
            <v>MA</v>
          </cell>
          <cell r="K4" t="str">
            <v>01609</v>
          </cell>
          <cell r="L4">
            <v>3</v>
          </cell>
          <cell r="M4" t="str">
            <v>001</v>
          </cell>
          <cell r="N4" t="str">
            <v>Carbonated soft drink and Water</v>
          </cell>
          <cell r="O4" t="str">
            <v>XXX Brand Water</v>
          </cell>
          <cell r="P4">
            <v>1</v>
          </cell>
          <cell r="Q4">
            <v>0.2</v>
          </cell>
          <cell r="R4">
            <v>40877</v>
          </cell>
          <cell r="S4">
            <v>40879</v>
          </cell>
          <cell r="T4">
            <v>2</v>
          </cell>
          <cell r="U4">
            <v>2</v>
          </cell>
          <cell r="V4">
            <v>5</v>
          </cell>
          <cell r="W4">
            <v>337</v>
          </cell>
          <cell r="X4" t="str">
            <v>Fri</v>
          </cell>
          <cell r="Y4">
            <v>49</v>
          </cell>
          <cell r="Z4">
            <v>12</v>
          </cell>
          <cell r="AA4" t="str">
            <v>2011</v>
          </cell>
          <cell r="AB4" t="str">
            <v>Dec</v>
          </cell>
          <cell r="AC4">
            <v>2</v>
          </cell>
          <cell r="AD4">
            <v>3</v>
          </cell>
          <cell r="AE4">
            <v>1</v>
          </cell>
          <cell r="AF4">
            <v>0</v>
          </cell>
          <cell r="AG4">
            <v>100</v>
          </cell>
        </row>
        <row r="5">
          <cell r="A5">
            <v>2</v>
          </cell>
          <cell r="B5" t="str">
            <v>001</v>
          </cell>
          <cell r="C5" t="str">
            <v>Carbonated soft drink and Water</v>
          </cell>
          <cell r="D5" t="str">
            <v>001</v>
          </cell>
          <cell r="E5" t="str">
            <v>001</v>
          </cell>
          <cell r="F5" t="str">
            <v>School</v>
          </cell>
          <cell r="G5" t="str">
            <v>100 Institute Road</v>
          </cell>
          <cell r="H5" t="str">
            <v>Washburn Bldg 2nd floor</v>
          </cell>
          <cell r="I5" t="str">
            <v>Worcester</v>
          </cell>
          <cell r="J5" t="str">
            <v>MA</v>
          </cell>
          <cell r="K5" t="str">
            <v>01609</v>
          </cell>
          <cell r="L5">
            <v>1</v>
          </cell>
          <cell r="M5" t="str">
            <v>001</v>
          </cell>
          <cell r="N5" t="str">
            <v>Carbonated soft drink and Water</v>
          </cell>
          <cell r="O5" t="str">
            <v>Coke</v>
          </cell>
          <cell r="P5">
            <v>0.99</v>
          </cell>
          <cell r="Q5">
            <v>0.42</v>
          </cell>
          <cell r="R5">
            <v>40877</v>
          </cell>
          <cell r="S5">
            <v>40879</v>
          </cell>
          <cell r="T5">
            <v>2</v>
          </cell>
          <cell r="U5">
            <v>2</v>
          </cell>
          <cell r="V5">
            <v>5</v>
          </cell>
          <cell r="W5">
            <v>337</v>
          </cell>
          <cell r="X5" t="str">
            <v>Fri</v>
          </cell>
          <cell r="Y5">
            <v>49</v>
          </cell>
          <cell r="Z5">
            <v>12</v>
          </cell>
          <cell r="AA5" t="str">
            <v>2011</v>
          </cell>
          <cell r="AB5" t="str">
            <v>Dec</v>
          </cell>
          <cell r="AC5">
            <v>2</v>
          </cell>
          <cell r="AD5">
            <v>1</v>
          </cell>
          <cell r="AE5">
            <v>2</v>
          </cell>
          <cell r="AF5">
            <v>0</v>
          </cell>
          <cell r="AG5">
            <v>100</v>
          </cell>
        </row>
        <row r="6">
          <cell r="A6">
            <v>2</v>
          </cell>
          <cell r="B6" t="str">
            <v>001</v>
          </cell>
          <cell r="C6" t="str">
            <v>Carbonated soft drink and Water</v>
          </cell>
          <cell r="D6" t="str">
            <v>001</v>
          </cell>
          <cell r="E6" t="str">
            <v>001</v>
          </cell>
          <cell r="F6" t="str">
            <v>School</v>
          </cell>
          <cell r="G6" t="str">
            <v>100 Institute Road</v>
          </cell>
          <cell r="H6" t="str">
            <v>Washburn Bldg 2nd floor</v>
          </cell>
          <cell r="I6" t="str">
            <v>Worcester</v>
          </cell>
          <cell r="J6" t="str">
            <v>MA</v>
          </cell>
          <cell r="K6" t="str">
            <v>01609</v>
          </cell>
          <cell r="L6">
            <v>2</v>
          </cell>
          <cell r="M6" t="str">
            <v>001</v>
          </cell>
          <cell r="N6" t="str">
            <v>Carbonated soft drink and Water</v>
          </cell>
          <cell r="O6" t="str">
            <v>Diet Coke</v>
          </cell>
          <cell r="P6">
            <v>1</v>
          </cell>
          <cell r="Q6">
            <v>0.57999999999999996</v>
          </cell>
          <cell r="R6">
            <v>40877</v>
          </cell>
          <cell r="S6">
            <v>40879</v>
          </cell>
          <cell r="T6">
            <v>2</v>
          </cell>
          <cell r="U6">
            <v>2</v>
          </cell>
          <cell r="V6">
            <v>5</v>
          </cell>
          <cell r="W6">
            <v>337</v>
          </cell>
          <cell r="X6" t="str">
            <v>Fri</v>
          </cell>
          <cell r="Y6">
            <v>49</v>
          </cell>
          <cell r="Z6">
            <v>12</v>
          </cell>
          <cell r="AA6" t="str">
            <v>2011</v>
          </cell>
          <cell r="AB6" t="str">
            <v>Dec</v>
          </cell>
          <cell r="AC6">
            <v>2</v>
          </cell>
          <cell r="AD6">
            <v>2</v>
          </cell>
          <cell r="AE6">
            <v>2</v>
          </cell>
          <cell r="AF6">
            <v>0</v>
          </cell>
          <cell r="AG6">
            <v>100</v>
          </cell>
        </row>
        <row r="7">
          <cell r="A7">
            <v>2</v>
          </cell>
          <cell r="B7" t="str">
            <v>001</v>
          </cell>
          <cell r="C7" t="str">
            <v>Carbonated soft drink and Water</v>
          </cell>
          <cell r="D7" t="str">
            <v>001</v>
          </cell>
          <cell r="E7" t="str">
            <v>001</v>
          </cell>
          <cell r="F7" t="str">
            <v>School</v>
          </cell>
          <cell r="G7" t="str">
            <v>100 Institute Road</v>
          </cell>
          <cell r="H7" t="str">
            <v>Washburn Bldg 2nd floor</v>
          </cell>
          <cell r="I7" t="str">
            <v>Worcester</v>
          </cell>
          <cell r="J7" t="str">
            <v>MA</v>
          </cell>
          <cell r="K7" t="str">
            <v>01609</v>
          </cell>
          <cell r="L7">
            <v>3</v>
          </cell>
          <cell r="M7" t="str">
            <v>001</v>
          </cell>
          <cell r="N7" t="str">
            <v>Carbonated soft drink and Water</v>
          </cell>
          <cell r="O7" t="str">
            <v>XXX Brand Water</v>
          </cell>
          <cell r="P7">
            <v>1</v>
          </cell>
          <cell r="Q7">
            <v>0.2</v>
          </cell>
          <cell r="R7">
            <v>40877</v>
          </cell>
          <cell r="S7">
            <v>40879</v>
          </cell>
          <cell r="T7">
            <v>2</v>
          </cell>
          <cell r="U7">
            <v>2</v>
          </cell>
          <cell r="V7">
            <v>5</v>
          </cell>
          <cell r="W7">
            <v>337</v>
          </cell>
          <cell r="X7" t="str">
            <v>Fri</v>
          </cell>
          <cell r="Y7">
            <v>49</v>
          </cell>
          <cell r="Z7">
            <v>12</v>
          </cell>
          <cell r="AA7" t="str">
            <v>2011</v>
          </cell>
          <cell r="AB7" t="str">
            <v>Dec</v>
          </cell>
          <cell r="AC7">
            <v>2</v>
          </cell>
          <cell r="AD7">
            <v>3</v>
          </cell>
          <cell r="AE7">
            <v>2</v>
          </cell>
          <cell r="AF7">
            <v>0</v>
          </cell>
          <cell r="AG7">
            <v>100</v>
          </cell>
        </row>
        <row r="8">
          <cell r="A8">
            <v>3</v>
          </cell>
          <cell r="B8" t="str">
            <v>002</v>
          </cell>
          <cell r="C8" t="str">
            <v>Snacks</v>
          </cell>
          <cell r="D8" t="str">
            <v>001</v>
          </cell>
          <cell r="E8" t="str">
            <v>001</v>
          </cell>
          <cell r="F8" t="str">
            <v>School</v>
          </cell>
          <cell r="G8" t="str">
            <v>100 Institute Road</v>
          </cell>
          <cell r="H8" t="str">
            <v>Washburn Bldg 2nd floor</v>
          </cell>
          <cell r="I8" t="str">
            <v>Worcester</v>
          </cell>
          <cell r="J8" t="str">
            <v>MA</v>
          </cell>
          <cell r="K8" t="str">
            <v>01609</v>
          </cell>
          <cell r="L8">
            <v>4</v>
          </cell>
          <cell r="M8" t="str">
            <v>002</v>
          </cell>
          <cell r="N8" t="str">
            <v>Snacks</v>
          </cell>
          <cell r="O8" t="str">
            <v>Doritos</v>
          </cell>
          <cell r="P8">
            <v>1.49</v>
          </cell>
          <cell r="Q8">
            <v>0.5</v>
          </cell>
          <cell r="R8">
            <v>40877</v>
          </cell>
          <cell r="S8">
            <v>40879</v>
          </cell>
          <cell r="T8">
            <v>2</v>
          </cell>
          <cell r="U8">
            <v>2</v>
          </cell>
          <cell r="V8">
            <v>5</v>
          </cell>
          <cell r="W8">
            <v>337</v>
          </cell>
          <cell r="X8" t="str">
            <v>Fri</v>
          </cell>
          <cell r="Y8">
            <v>49</v>
          </cell>
          <cell r="Z8">
            <v>12</v>
          </cell>
          <cell r="AA8" t="str">
            <v>2011</v>
          </cell>
          <cell r="AB8" t="str">
            <v>Dec</v>
          </cell>
          <cell r="AC8">
            <v>2</v>
          </cell>
          <cell r="AD8">
            <v>4</v>
          </cell>
          <cell r="AE8">
            <v>3</v>
          </cell>
          <cell r="AF8">
            <v>0</v>
          </cell>
          <cell r="AG8">
            <v>150</v>
          </cell>
        </row>
        <row r="9">
          <cell r="A9">
            <v>3</v>
          </cell>
          <cell r="B9" t="str">
            <v>002</v>
          </cell>
          <cell r="C9" t="str">
            <v>Snacks</v>
          </cell>
          <cell r="D9" t="str">
            <v>001</v>
          </cell>
          <cell r="E9" t="str">
            <v>001</v>
          </cell>
          <cell r="F9" t="str">
            <v>School</v>
          </cell>
          <cell r="G9" t="str">
            <v>100 Institute Road</v>
          </cell>
          <cell r="H9" t="str">
            <v>Washburn Bldg 2nd floor</v>
          </cell>
          <cell r="I9" t="str">
            <v>Worcester</v>
          </cell>
          <cell r="J9" t="str">
            <v>MA</v>
          </cell>
          <cell r="K9" t="str">
            <v>01609</v>
          </cell>
          <cell r="L9">
            <v>5</v>
          </cell>
          <cell r="M9" t="str">
            <v>002</v>
          </cell>
          <cell r="N9" t="str">
            <v>Snacks</v>
          </cell>
          <cell r="O9" t="str">
            <v>Lays</v>
          </cell>
          <cell r="P9">
            <v>1.89</v>
          </cell>
          <cell r="Q9">
            <v>0.7</v>
          </cell>
          <cell r="R9">
            <v>40877</v>
          </cell>
          <cell r="S9">
            <v>40879</v>
          </cell>
          <cell r="T9">
            <v>2</v>
          </cell>
          <cell r="U9">
            <v>2</v>
          </cell>
          <cell r="V9">
            <v>5</v>
          </cell>
          <cell r="W9">
            <v>337</v>
          </cell>
          <cell r="X9" t="str">
            <v>Fri</v>
          </cell>
          <cell r="Y9">
            <v>49</v>
          </cell>
          <cell r="Z9">
            <v>12</v>
          </cell>
          <cell r="AA9" t="str">
            <v>2011</v>
          </cell>
          <cell r="AB9" t="str">
            <v>Dec</v>
          </cell>
          <cell r="AC9">
            <v>2</v>
          </cell>
          <cell r="AD9">
            <v>5</v>
          </cell>
          <cell r="AE9">
            <v>3</v>
          </cell>
          <cell r="AF9">
            <v>0</v>
          </cell>
          <cell r="AG9">
            <v>150</v>
          </cell>
        </row>
        <row r="10">
          <cell r="A10">
            <v>3</v>
          </cell>
          <cell r="B10" t="str">
            <v>002</v>
          </cell>
          <cell r="C10" t="str">
            <v>Snacks</v>
          </cell>
          <cell r="D10" t="str">
            <v>001</v>
          </cell>
          <cell r="E10" t="str">
            <v>001</v>
          </cell>
          <cell r="F10" t="str">
            <v>School</v>
          </cell>
          <cell r="G10" t="str">
            <v>100 Institute Road</v>
          </cell>
          <cell r="H10" t="str">
            <v>Washburn Bldg 2nd floor</v>
          </cell>
          <cell r="I10" t="str">
            <v>Worcester</v>
          </cell>
          <cell r="J10" t="str">
            <v>MA</v>
          </cell>
          <cell r="K10" t="str">
            <v>01609</v>
          </cell>
          <cell r="L10">
            <v>6</v>
          </cell>
          <cell r="M10" t="str">
            <v>002</v>
          </cell>
          <cell r="N10" t="str">
            <v>Snacks</v>
          </cell>
          <cell r="O10" t="str">
            <v>Candies</v>
          </cell>
          <cell r="P10">
            <v>1</v>
          </cell>
          <cell r="Q10">
            <v>0.45</v>
          </cell>
          <cell r="R10">
            <v>40877</v>
          </cell>
          <cell r="S10">
            <v>40879</v>
          </cell>
          <cell r="T10">
            <v>2</v>
          </cell>
          <cell r="U10">
            <v>2</v>
          </cell>
          <cell r="V10">
            <v>5</v>
          </cell>
          <cell r="W10">
            <v>337</v>
          </cell>
          <cell r="X10" t="str">
            <v>Fri</v>
          </cell>
          <cell r="Y10">
            <v>49</v>
          </cell>
          <cell r="Z10">
            <v>12</v>
          </cell>
          <cell r="AA10" t="str">
            <v>2011</v>
          </cell>
          <cell r="AB10" t="str">
            <v>Dec</v>
          </cell>
          <cell r="AC10">
            <v>2</v>
          </cell>
          <cell r="AD10">
            <v>6</v>
          </cell>
          <cell r="AE10">
            <v>3</v>
          </cell>
          <cell r="AF10">
            <v>0</v>
          </cell>
          <cell r="AG10">
            <v>150</v>
          </cell>
        </row>
        <row r="11">
          <cell r="A11">
            <v>4</v>
          </cell>
          <cell r="B11" t="str">
            <v>002</v>
          </cell>
          <cell r="C11" t="str">
            <v>Snacks</v>
          </cell>
          <cell r="D11" t="str">
            <v>001</v>
          </cell>
          <cell r="E11" t="str">
            <v>001</v>
          </cell>
          <cell r="F11" t="str">
            <v>School</v>
          </cell>
          <cell r="G11" t="str">
            <v>100 Institute Road</v>
          </cell>
          <cell r="H11" t="str">
            <v>Washburn Bldg 2nd floor</v>
          </cell>
          <cell r="I11" t="str">
            <v>Worcester</v>
          </cell>
          <cell r="J11" t="str">
            <v>MA</v>
          </cell>
          <cell r="K11" t="str">
            <v>01609</v>
          </cell>
          <cell r="L11">
            <v>4</v>
          </cell>
          <cell r="M11" t="str">
            <v>002</v>
          </cell>
          <cell r="N11" t="str">
            <v>Snacks</v>
          </cell>
          <cell r="O11" t="str">
            <v>Doritos</v>
          </cell>
          <cell r="P11">
            <v>1.49</v>
          </cell>
          <cell r="Q11">
            <v>0.5</v>
          </cell>
          <cell r="R11">
            <v>40877</v>
          </cell>
          <cell r="S11">
            <v>40879</v>
          </cell>
          <cell r="T11">
            <v>2</v>
          </cell>
          <cell r="U11">
            <v>2</v>
          </cell>
          <cell r="V11">
            <v>5</v>
          </cell>
          <cell r="W11">
            <v>337</v>
          </cell>
          <cell r="X11" t="str">
            <v>Fri</v>
          </cell>
          <cell r="Y11">
            <v>49</v>
          </cell>
          <cell r="Z11">
            <v>12</v>
          </cell>
          <cell r="AA11" t="str">
            <v>2011</v>
          </cell>
          <cell r="AB11" t="str">
            <v>Dec</v>
          </cell>
          <cell r="AC11">
            <v>2</v>
          </cell>
          <cell r="AD11">
            <v>4</v>
          </cell>
          <cell r="AE11">
            <v>4</v>
          </cell>
          <cell r="AF11">
            <v>0</v>
          </cell>
          <cell r="AG11">
            <v>150</v>
          </cell>
        </row>
        <row r="12">
          <cell r="A12">
            <v>4</v>
          </cell>
          <cell r="B12" t="str">
            <v>002</v>
          </cell>
          <cell r="C12" t="str">
            <v>Snacks</v>
          </cell>
          <cell r="D12" t="str">
            <v>001</v>
          </cell>
          <cell r="E12" t="str">
            <v>001</v>
          </cell>
          <cell r="F12" t="str">
            <v>School</v>
          </cell>
          <cell r="G12" t="str">
            <v>100 Institute Road</v>
          </cell>
          <cell r="H12" t="str">
            <v>Washburn Bldg 2nd floor</v>
          </cell>
          <cell r="I12" t="str">
            <v>Worcester</v>
          </cell>
          <cell r="J12" t="str">
            <v>MA</v>
          </cell>
          <cell r="K12" t="str">
            <v>01609</v>
          </cell>
          <cell r="L12">
            <v>5</v>
          </cell>
          <cell r="M12" t="str">
            <v>002</v>
          </cell>
          <cell r="N12" t="str">
            <v>Snacks</v>
          </cell>
          <cell r="O12" t="str">
            <v>Lays</v>
          </cell>
          <cell r="P12">
            <v>1.89</v>
          </cell>
          <cell r="Q12">
            <v>0.7</v>
          </cell>
          <cell r="R12">
            <v>40877</v>
          </cell>
          <cell r="S12">
            <v>40879</v>
          </cell>
          <cell r="T12">
            <v>2</v>
          </cell>
          <cell r="U12">
            <v>2</v>
          </cell>
          <cell r="V12">
            <v>5</v>
          </cell>
          <cell r="W12">
            <v>337</v>
          </cell>
          <cell r="X12" t="str">
            <v>Fri</v>
          </cell>
          <cell r="Y12">
            <v>49</v>
          </cell>
          <cell r="Z12">
            <v>12</v>
          </cell>
          <cell r="AA12" t="str">
            <v>2011</v>
          </cell>
          <cell r="AB12" t="str">
            <v>Dec</v>
          </cell>
          <cell r="AC12">
            <v>2</v>
          </cell>
          <cell r="AD12">
            <v>5</v>
          </cell>
          <cell r="AE12">
            <v>4</v>
          </cell>
          <cell r="AF12">
            <v>0</v>
          </cell>
          <cell r="AG12">
            <v>150</v>
          </cell>
        </row>
        <row r="13">
          <cell r="A13">
            <v>4</v>
          </cell>
          <cell r="B13" t="str">
            <v>002</v>
          </cell>
          <cell r="C13" t="str">
            <v>Snacks</v>
          </cell>
          <cell r="D13" t="str">
            <v>001</v>
          </cell>
          <cell r="E13" t="str">
            <v>001</v>
          </cell>
          <cell r="F13" t="str">
            <v>School</v>
          </cell>
          <cell r="G13" t="str">
            <v>100 Institute Road</v>
          </cell>
          <cell r="H13" t="str">
            <v>Washburn Bldg 2nd floor</v>
          </cell>
          <cell r="I13" t="str">
            <v>Worcester</v>
          </cell>
          <cell r="J13" t="str">
            <v>MA</v>
          </cell>
          <cell r="K13" t="str">
            <v>01609</v>
          </cell>
          <cell r="L13">
            <v>6</v>
          </cell>
          <cell r="M13" t="str">
            <v>002</v>
          </cell>
          <cell r="N13" t="str">
            <v>Snacks</v>
          </cell>
          <cell r="O13" t="str">
            <v>Candies</v>
          </cell>
          <cell r="P13">
            <v>1</v>
          </cell>
          <cell r="Q13">
            <v>0.45</v>
          </cell>
          <cell r="R13">
            <v>40877</v>
          </cell>
          <cell r="S13">
            <v>40879</v>
          </cell>
          <cell r="T13">
            <v>2</v>
          </cell>
          <cell r="U13">
            <v>2</v>
          </cell>
          <cell r="V13">
            <v>5</v>
          </cell>
          <cell r="W13">
            <v>337</v>
          </cell>
          <cell r="X13" t="str">
            <v>Fri</v>
          </cell>
          <cell r="Y13">
            <v>49</v>
          </cell>
          <cell r="Z13">
            <v>12</v>
          </cell>
          <cell r="AA13" t="str">
            <v>2011</v>
          </cell>
          <cell r="AB13" t="str">
            <v>Dec</v>
          </cell>
          <cell r="AC13">
            <v>2</v>
          </cell>
          <cell r="AD13">
            <v>6</v>
          </cell>
          <cell r="AE13">
            <v>4</v>
          </cell>
          <cell r="AF13">
            <v>0</v>
          </cell>
          <cell r="AG13">
            <v>150</v>
          </cell>
        </row>
        <row r="14">
          <cell r="A14">
            <v>5</v>
          </cell>
          <cell r="B14" t="str">
            <v>001</v>
          </cell>
          <cell r="C14" t="str">
            <v>Carbonated soft drink and Water</v>
          </cell>
          <cell r="D14" t="str">
            <v>002</v>
          </cell>
          <cell r="E14" t="str">
            <v>001</v>
          </cell>
          <cell r="F14" t="str">
            <v>School</v>
          </cell>
          <cell r="G14" t="str">
            <v>100 Institute Road</v>
          </cell>
          <cell r="H14" t="str">
            <v>Salisbury Lab Bldg 2nd floor</v>
          </cell>
          <cell r="I14" t="str">
            <v>Worcester</v>
          </cell>
          <cell r="J14" t="str">
            <v>MA</v>
          </cell>
          <cell r="K14" t="str">
            <v>01609</v>
          </cell>
          <cell r="L14">
            <v>1</v>
          </cell>
          <cell r="M14" t="str">
            <v>001</v>
          </cell>
          <cell r="N14" t="str">
            <v>Carbonated soft drink and Water</v>
          </cell>
          <cell r="O14" t="str">
            <v>Coke</v>
          </cell>
          <cell r="P14">
            <v>0.99</v>
          </cell>
          <cell r="Q14">
            <v>0.42</v>
          </cell>
          <cell r="R14">
            <v>40877</v>
          </cell>
          <cell r="S14">
            <v>40879</v>
          </cell>
          <cell r="T14">
            <v>2</v>
          </cell>
          <cell r="U14">
            <v>2</v>
          </cell>
          <cell r="V14">
            <v>5</v>
          </cell>
          <cell r="W14">
            <v>337</v>
          </cell>
          <cell r="X14" t="str">
            <v>Fri</v>
          </cell>
          <cell r="Y14">
            <v>49</v>
          </cell>
          <cell r="Z14">
            <v>12</v>
          </cell>
          <cell r="AA14" t="str">
            <v>2011</v>
          </cell>
          <cell r="AB14" t="str">
            <v>Dec</v>
          </cell>
          <cell r="AC14">
            <v>2</v>
          </cell>
          <cell r="AD14">
            <v>1</v>
          </cell>
          <cell r="AE14">
            <v>5</v>
          </cell>
          <cell r="AF14">
            <v>0</v>
          </cell>
          <cell r="AG14">
            <v>100</v>
          </cell>
        </row>
        <row r="15">
          <cell r="A15">
            <v>5</v>
          </cell>
          <cell r="B15" t="str">
            <v>001</v>
          </cell>
          <cell r="C15" t="str">
            <v>Carbonated soft drink and Water</v>
          </cell>
          <cell r="D15" t="str">
            <v>002</v>
          </cell>
          <cell r="E15" t="str">
            <v>001</v>
          </cell>
          <cell r="F15" t="str">
            <v>School</v>
          </cell>
          <cell r="G15" t="str">
            <v>100 Institute Road</v>
          </cell>
          <cell r="H15" t="str">
            <v>Salisbury Lab Bldg 2nd floor</v>
          </cell>
          <cell r="I15" t="str">
            <v>Worcester</v>
          </cell>
          <cell r="J15" t="str">
            <v>MA</v>
          </cell>
          <cell r="K15" t="str">
            <v>01609</v>
          </cell>
          <cell r="L15">
            <v>2</v>
          </cell>
          <cell r="M15" t="str">
            <v>001</v>
          </cell>
          <cell r="N15" t="str">
            <v>Carbonated soft drink and Water</v>
          </cell>
          <cell r="O15" t="str">
            <v>Diet Coke</v>
          </cell>
          <cell r="P15">
            <v>1</v>
          </cell>
          <cell r="Q15">
            <v>0.57999999999999996</v>
          </cell>
          <cell r="R15">
            <v>40877</v>
          </cell>
          <cell r="S15">
            <v>40879</v>
          </cell>
          <cell r="T15">
            <v>2</v>
          </cell>
          <cell r="U15">
            <v>2</v>
          </cell>
          <cell r="V15">
            <v>5</v>
          </cell>
          <cell r="W15">
            <v>337</v>
          </cell>
          <cell r="X15" t="str">
            <v>Fri</v>
          </cell>
          <cell r="Y15">
            <v>49</v>
          </cell>
          <cell r="Z15">
            <v>12</v>
          </cell>
          <cell r="AA15" t="str">
            <v>2011</v>
          </cell>
          <cell r="AB15" t="str">
            <v>Dec</v>
          </cell>
          <cell r="AC15">
            <v>2</v>
          </cell>
          <cell r="AD15">
            <v>2</v>
          </cell>
          <cell r="AE15">
            <v>5</v>
          </cell>
          <cell r="AF15">
            <v>0</v>
          </cell>
          <cell r="AG15">
            <v>100</v>
          </cell>
        </row>
        <row r="16">
          <cell r="A16">
            <v>5</v>
          </cell>
          <cell r="B16" t="str">
            <v>001</v>
          </cell>
          <cell r="C16" t="str">
            <v>Carbonated soft drink and Water</v>
          </cell>
          <cell r="D16" t="str">
            <v>002</v>
          </cell>
          <cell r="E16" t="str">
            <v>001</v>
          </cell>
          <cell r="F16" t="str">
            <v>School</v>
          </cell>
          <cell r="G16" t="str">
            <v>100 Institute Road</v>
          </cell>
          <cell r="H16" t="str">
            <v>Salisbury Lab Bldg 2nd floor</v>
          </cell>
          <cell r="I16" t="str">
            <v>Worcester</v>
          </cell>
          <cell r="J16" t="str">
            <v>MA</v>
          </cell>
          <cell r="K16" t="str">
            <v>01609</v>
          </cell>
          <cell r="L16">
            <v>3</v>
          </cell>
          <cell r="M16" t="str">
            <v>001</v>
          </cell>
          <cell r="N16" t="str">
            <v>Carbonated soft drink and Water</v>
          </cell>
          <cell r="O16" t="str">
            <v>XXX Brand Water</v>
          </cell>
          <cell r="P16">
            <v>1</v>
          </cell>
          <cell r="Q16">
            <v>0.2</v>
          </cell>
          <cell r="R16">
            <v>40877</v>
          </cell>
          <cell r="S16">
            <v>40879</v>
          </cell>
          <cell r="T16">
            <v>2</v>
          </cell>
          <cell r="U16">
            <v>2</v>
          </cell>
          <cell r="V16">
            <v>5</v>
          </cell>
          <cell r="W16">
            <v>337</v>
          </cell>
          <cell r="X16" t="str">
            <v>Fri</v>
          </cell>
          <cell r="Y16">
            <v>49</v>
          </cell>
          <cell r="Z16">
            <v>12</v>
          </cell>
          <cell r="AA16" t="str">
            <v>2011</v>
          </cell>
          <cell r="AB16" t="str">
            <v>Dec</v>
          </cell>
          <cell r="AC16">
            <v>2</v>
          </cell>
          <cell r="AD16">
            <v>3</v>
          </cell>
          <cell r="AE16">
            <v>5</v>
          </cell>
          <cell r="AF16">
            <v>0</v>
          </cell>
          <cell r="AG16">
            <v>100</v>
          </cell>
        </row>
        <row r="17">
          <cell r="A17">
            <v>6</v>
          </cell>
          <cell r="B17" t="str">
            <v>002</v>
          </cell>
          <cell r="C17" t="str">
            <v>Snacks</v>
          </cell>
          <cell r="D17" t="str">
            <v>002</v>
          </cell>
          <cell r="E17" t="str">
            <v>001</v>
          </cell>
          <cell r="F17" t="str">
            <v>School</v>
          </cell>
          <cell r="G17" t="str">
            <v>100 Institute Road</v>
          </cell>
          <cell r="H17" t="str">
            <v>Salisbury Lab Bldg 2nd floor</v>
          </cell>
          <cell r="I17" t="str">
            <v>Worcester</v>
          </cell>
          <cell r="J17" t="str">
            <v>MA</v>
          </cell>
          <cell r="K17" t="str">
            <v>01609</v>
          </cell>
          <cell r="L17">
            <v>4</v>
          </cell>
          <cell r="M17" t="str">
            <v>002</v>
          </cell>
          <cell r="N17" t="str">
            <v>Snacks</v>
          </cell>
          <cell r="O17" t="str">
            <v>Doritos</v>
          </cell>
          <cell r="P17">
            <v>1.49</v>
          </cell>
          <cell r="Q17">
            <v>0.5</v>
          </cell>
          <cell r="R17">
            <v>40877</v>
          </cell>
          <cell r="S17">
            <v>40879</v>
          </cell>
          <cell r="T17">
            <v>2</v>
          </cell>
          <cell r="U17">
            <v>2</v>
          </cell>
          <cell r="V17">
            <v>5</v>
          </cell>
          <cell r="W17">
            <v>337</v>
          </cell>
          <cell r="X17" t="str">
            <v>Fri</v>
          </cell>
          <cell r="Y17">
            <v>49</v>
          </cell>
          <cell r="Z17">
            <v>12</v>
          </cell>
          <cell r="AA17" t="str">
            <v>2011</v>
          </cell>
          <cell r="AB17" t="str">
            <v>Dec</v>
          </cell>
          <cell r="AC17">
            <v>2</v>
          </cell>
          <cell r="AD17">
            <v>4</v>
          </cell>
          <cell r="AE17">
            <v>6</v>
          </cell>
          <cell r="AF17">
            <v>0</v>
          </cell>
          <cell r="AG17">
            <v>150</v>
          </cell>
        </row>
        <row r="18">
          <cell r="A18">
            <v>6</v>
          </cell>
          <cell r="B18" t="str">
            <v>002</v>
          </cell>
          <cell r="C18" t="str">
            <v>Snacks</v>
          </cell>
          <cell r="D18" t="str">
            <v>002</v>
          </cell>
          <cell r="E18" t="str">
            <v>001</v>
          </cell>
          <cell r="F18" t="str">
            <v>School</v>
          </cell>
          <cell r="G18" t="str">
            <v>100 Institute Road</v>
          </cell>
          <cell r="H18" t="str">
            <v>Salisbury Lab Bldg 2nd floor</v>
          </cell>
          <cell r="I18" t="str">
            <v>Worcester</v>
          </cell>
          <cell r="J18" t="str">
            <v>MA</v>
          </cell>
          <cell r="K18" t="str">
            <v>01609</v>
          </cell>
          <cell r="L18">
            <v>5</v>
          </cell>
          <cell r="M18" t="str">
            <v>002</v>
          </cell>
          <cell r="N18" t="str">
            <v>Snacks</v>
          </cell>
          <cell r="O18" t="str">
            <v>Lays</v>
          </cell>
          <cell r="P18">
            <v>1.89</v>
          </cell>
          <cell r="Q18">
            <v>0.7</v>
          </cell>
          <cell r="R18">
            <v>40877</v>
          </cell>
          <cell r="S18">
            <v>40879</v>
          </cell>
          <cell r="T18">
            <v>2</v>
          </cell>
          <cell r="U18">
            <v>2</v>
          </cell>
          <cell r="V18">
            <v>5</v>
          </cell>
          <cell r="W18">
            <v>337</v>
          </cell>
          <cell r="X18" t="str">
            <v>Fri</v>
          </cell>
          <cell r="Y18">
            <v>49</v>
          </cell>
          <cell r="Z18">
            <v>12</v>
          </cell>
          <cell r="AA18" t="str">
            <v>2011</v>
          </cell>
          <cell r="AB18" t="str">
            <v>Dec</v>
          </cell>
          <cell r="AC18">
            <v>2</v>
          </cell>
          <cell r="AD18">
            <v>5</v>
          </cell>
          <cell r="AE18">
            <v>6</v>
          </cell>
          <cell r="AF18">
            <v>0</v>
          </cell>
          <cell r="AG18">
            <v>150</v>
          </cell>
        </row>
        <row r="19">
          <cell r="A19">
            <v>6</v>
          </cell>
          <cell r="B19" t="str">
            <v>002</v>
          </cell>
          <cell r="C19" t="str">
            <v>Snacks</v>
          </cell>
          <cell r="D19" t="str">
            <v>002</v>
          </cell>
          <cell r="E19" t="str">
            <v>001</v>
          </cell>
          <cell r="F19" t="str">
            <v>School</v>
          </cell>
          <cell r="G19" t="str">
            <v>100 Institute Road</v>
          </cell>
          <cell r="H19" t="str">
            <v>Salisbury Lab Bldg 2nd floor</v>
          </cell>
          <cell r="I19" t="str">
            <v>Worcester</v>
          </cell>
          <cell r="J19" t="str">
            <v>MA</v>
          </cell>
          <cell r="K19" t="str">
            <v>01609</v>
          </cell>
          <cell r="L19">
            <v>6</v>
          </cell>
          <cell r="M19" t="str">
            <v>002</v>
          </cell>
          <cell r="N19" t="str">
            <v>Snacks</v>
          </cell>
          <cell r="O19" t="str">
            <v>Candies</v>
          </cell>
          <cell r="P19">
            <v>1</v>
          </cell>
          <cell r="Q19">
            <v>0.45</v>
          </cell>
          <cell r="R19">
            <v>40877</v>
          </cell>
          <cell r="S19">
            <v>40879</v>
          </cell>
          <cell r="T19">
            <v>2</v>
          </cell>
          <cell r="U19">
            <v>2</v>
          </cell>
          <cell r="V19">
            <v>5</v>
          </cell>
          <cell r="W19">
            <v>337</v>
          </cell>
          <cell r="X19" t="str">
            <v>Fri</v>
          </cell>
          <cell r="Y19">
            <v>49</v>
          </cell>
          <cell r="Z19">
            <v>12</v>
          </cell>
          <cell r="AA19" t="str">
            <v>2011</v>
          </cell>
          <cell r="AB19" t="str">
            <v>Dec</v>
          </cell>
          <cell r="AC19">
            <v>2</v>
          </cell>
          <cell r="AD19">
            <v>6</v>
          </cell>
          <cell r="AE19">
            <v>6</v>
          </cell>
          <cell r="AF19">
            <v>0</v>
          </cell>
          <cell r="AG19">
            <v>150</v>
          </cell>
        </row>
        <row r="20">
          <cell r="A20">
            <v>7</v>
          </cell>
          <cell r="B20" t="str">
            <v>002</v>
          </cell>
          <cell r="C20" t="str">
            <v>Snacks</v>
          </cell>
          <cell r="D20" t="str">
            <v>003</v>
          </cell>
          <cell r="E20" t="str">
            <v>001</v>
          </cell>
          <cell r="F20" t="str">
            <v>School</v>
          </cell>
          <cell r="G20" t="str">
            <v>100 Institute Road</v>
          </cell>
          <cell r="H20" t="str">
            <v>Alumini Gym Bldg 1st floor</v>
          </cell>
          <cell r="I20" t="str">
            <v>Worcester</v>
          </cell>
          <cell r="J20" t="str">
            <v>MA</v>
          </cell>
          <cell r="K20" t="str">
            <v>01609</v>
          </cell>
          <cell r="L20">
            <v>4</v>
          </cell>
          <cell r="M20" t="str">
            <v>002</v>
          </cell>
          <cell r="N20" t="str">
            <v>Snacks</v>
          </cell>
          <cell r="O20" t="str">
            <v>Doritos</v>
          </cell>
          <cell r="P20">
            <v>1.49</v>
          </cell>
          <cell r="Q20">
            <v>0.5</v>
          </cell>
          <cell r="R20">
            <v>40877</v>
          </cell>
          <cell r="S20">
            <v>40879</v>
          </cell>
          <cell r="T20">
            <v>2</v>
          </cell>
          <cell r="U20">
            <v>2</v>
          </cell>
          <cell r="V20">
            <v>5</v>
          </cell>
          <cell r="W20">
            <v>337</v>
          </cell>
          <cell r="X20" t="str">
            <v>Fri</v>
          </cell>
          <cell r="Y20">
            <v>49</v>
          </cell>
          <cell r="Z20">
            <v>12</v>
          </cell>
          <cell r="AA20" t="str">
            <v>2011</v>
          </cell>
          <cell r="AB20" t="str">
            <v>Dec</v>
          </cell>
          <cell r="AC20">
            <v>2</v>
          </cell>
          <cell r="AD20">
            <v>4</v>
          </cell>
          <cell r="AE20">
            <v>7</v>
          </cell>
          <cell r="AF20">
            <v>0</v>
          </cell>
          <cell r="AG20">
            <v>150</v>
          </cell>
        </row>
        <row r="21">
          <cell r="A21">
            <v>7</v>
          </cell>
          <cell r="B21" t="str">
            <v>002</v>
          </cell>
          <cell r="C21" t="str">
            <v>Snacks</v>
          </cell>
          <cell r="D21" t="str">
            <v>003</v>
          </cell>
          <cell r="E21" t="str">
            <v>001</v>
          </cell>
          <cell r="F21" t="str">
            <v>School</v>
          </cell>
          <cell r="G21" t="str">
            <v>100 Institute Road</v>
          </cell>
          <cell r="H21" t="str">
            <v>Alumini Gym Bldg 1st floor</v>
          </cell>
          <cell r="I21" t="str">
            <v>Worcester</v>
          </cell>
          <cell r="J21" t="str">
            <v>MA</v>
          </cell>
          <cell r="K21" t="str">
            <v>01609</v>
          </cell>
          <cell r="L21">
            <v>5</v>
          </cell>
          <cell r="M21" t="str">
            <v>002</v>
          </cell>
          <cell r="N21" t="str">
            <v>Snacks</v>
          </cell>
          <cell r="O21" t="str">
            <v>Lays</v>
          </cell>
          <cell r="P21">
            <v>1.89</v>
          </cell>
          <cell r="Q21">
            <v>0.7</v>
          </cell>
          <cell r="R21">
            <v>40877</v>
          </cell>
          <cell r="S21">
            <v>40879</v>
          </cell>
          <cell r="T21">
            <v>2</v>
          </cell>
          <cell r="U21">
            <v>2</v>
          </cell>
          <cell r="V21">
            <v>5</v>
          </cell>
          <cell r="W21">
            <v>337</v>
          </cell>
          <cell r="X21" t="str">
            <v>Fri</v>
          </cell>
          <cell r="Y21">
            <v>49</v>
          </cell>
          <cell r="Z21">
            <v>12</v>
          </cell>
          <cell r="AA21" t="str">
            <v>2011</v>
          </cell>
          <cell r="AB21" t="str">
            <v>Dec</v>
          </cell>
          <cell r="AC21">
            <v>2</v>
          </cell>
          <cell r="AD21">
            <v>5</v>
          </cell>
          <cell r="AE21">
            <v>7</v>
          </cell>
          <cell r="AF21">
            <v>0</v>
          </cell>
          <cell r="AG21">
            <v>150</v>
          </cell>
        </row>
        <row r="22">
          <cell r="A22">
            <v>7</v>
          </cell>
          <cell r="B22" t="str">
            <v>002</v>
          </cell>
          <cell r="C22" t="str">
            <v>Snacks</v>
          </cell>
          <cell r="D22" t="str">
            <v>003</v>
          </cell>
          <cell r="E22" t="str">
            <v>001</v>
          </cell>
          <cell r="F22" t="str">
            <v>School</v>
          </cell>
          <cell r="G22" t="str">
            <v>100 Institute Road</v>
          </cell>
          <cell r="H22" t="str">
            <v>Alumini Gym Bldg 1st floor</v>
          </cell>
          <cell r="I22" t="str">
            <v>Worcester</v>
          </cell>
          <cell r="J22" t="str">
            <v>MA</v>
          </cell>
          <cell r="K22" t="str">
            <v>01609</v>
          </cell>
          <cell r="L22">
            <v>6</v>
          </cell>
          <cell r="M22" t="str">
            <v>002</v>
          </cell>
          <cell r="N22" t="str">
            <v>Snacks</v>
          </cell>
          <cell r="O22" t="str">
            <v>Candies</v>
          </cell>
          <cell r="P22">
            <v>1</v>
          </cell>
          <cell r="Q22">
            <v>0.45</v>
          </cell>
          <cell r="R22">
            <v>40877</v>
          </cell>
          <cell r="S22">
            <v>40879</v>
          </cell>
          <cell r="T22">
            <v>2</v>
          </cell>
          <cell r="U22">
            <v>2</v>
          </cell>
          <cell r="V22">
            <v>5</v>
          </cell>
          <cell r="W22">
            <v>337</v>
          </cell>
          <cell r="X22" t="str">
            <v>Fri</v>
          </cell>
          <cell r="Y22">
            <v>49</v>
          </cell>
          <cell r="Z22">
            <v>12</v>
          </cell>
          <cell r="AA22" t="str">
            <v>2011</v>
          </cell>
          <cell r="AB22" t="str">
            <v>Dec</v>
          </cell>
          <cell r="AC22">
            <v>2</v>
          </cell>
          <cell r="AD22">
            <v>6</v>
          </cell>
          <cell r="AE22">
            <v>7</v>
          </cell>
          <cell r="AF22">
            <v>0</v>
          </cell>
          <cell r="AG22">
            <v>150</v>
          </cell>
        </row>
        <row r="23">
          <cell r="A23">
            <v>8</v>
          </cell>
          <cell r="B23" t="str">
            <v>001</v>
          </cell>
          <cell r="C23" t="str">
            <v>Carbonated soft drink and Water</v>
          </cell>
          <cell r="D23" t="str">
            <v>004</v>
          </cell>
          <cell r="E23" t="str">
            <v>001</v>
          </cell>
          <cell r="F23" t="str">
            <v>School</v>
          </cell>
          <cell r="G23" t="str">
            <v>100 Institute Road</v>
          </cell>
          <cell r="H23" t="str">
            <v>Gordon Lib Bldg 3rdd floor</v>
          </cell>
          <cell r="I23" t="str">
            <v>Worcester</v>
          </cell>
          <cell r="J23" t="str">
            <v>MA</v>
          </cell>
          <cell r="K23" t="str">
            <v>01609</v>
          </cell>
          <cell r="L23">
            <v>1</v>
          </cell>
          <cell r="M23" t="str">
            <v>001</v>
          </cell>
          <cell r="N23" t="str">
            <v>Carbonated soft drink and Water</v>
          </cell>
          <cell r="O23" t="str">
            <v>Coke</v>
          </cell>
          <cell r="P23">
            <v>0.99</v>
          </cell>
          <cell r="Q23">
            <v>0.42</v>
          </cell>
          <cell r="R23">
            <v>40877</v>
          </cell>
          <cell r="S23">
            <v>40879</v>
          </cell>
          <cell r="T23">
            <v>2</v>
          </cell>
          <cell r="U23">
            <v>2</v>
          </cell>
          <cell r="V23">
            <v>5</v>
          </cell>
          <cell r="W23">
            <v>337</v>
          </cell>
          <cell r="X23" t="str">
            <v>Fri</v>
          </cell>
          <cell r="Y23">
            <v>49</v>
          </cell>
          <cell r="Z23">
            <v>12</v>
          </cell>
          <cell r="AA23" t="str">
            <v>2011</v>
          </cell>
          <cell r="AB23" t="str">
            <v>Dec</v>
          </cell>
          <cell r="AC23">
            <v>2</v>
          </cell>
          <cell r="AD23">
            <v>1</v>
          </cell>
          <cell r="AE23">
            <v>8</v>
          </cell>
          <cell r="AF23">
            <v>0</v>
          </cell>
          <cell r="AG23">
            <v>100</v>
          </cell>
        </row>
        <row r="24">
          <cell r="A24">
            <v>8</v>
          </cell>
          <cell r="B24" t="str">
            <v>001</v>
          </cell>
          <cell r="C24" t="str">
            <v>Carbonated soft drink and Water</v>
          </cell>
          <cell r="D24" t="str">
            <v>004</v>
          </cell>
          <cell r="E24" t="str">
            <v>001</v>
          </cell>
          <cell r="F24" t="str">
            <v>School</v>
          </cell>
          <cell r="G24" t="str">
            <v>100 Institute Road</v>
          </cell>
          <cell r="H24" t="str">
            <v>Gordon Lib Bldg 3rdd floor</v>
          </cell>
          <cell r="I24" t="str">
            <v>Worcester</v>
          </cell>
          <cell r="J24" t="str">
            <v>MA</v>
          </cell>
          <cell r="K24" t="str">
            <v>01609</v>
          </cell>
          <cell r="L24">
            <v>2</v>
          </cell>
          <cell r="M24" t="str">
            <v>001</v>
          </cell>
          <cell r="N24" t="str">
            <v>Carbonated soft drink and Water</v>
          </cell>
          <cell r="O24" t="str">
            <v>Diet Coke</v>
          </cell>
          <cell r="P24">
            <v>1</v>
          </cell>
          <cell r="Q24">
            <v>0.57999999999999996</v>
          </cell>
          <cell r="R24">
            <v>40877</v>
          </cell>
          <cell r="S24">
            <v>40879</v>
          </cell>
          <cell r="T24">
            <v>2</v>
          </cell>
          <cell r="U24">
            <v>2</v>
          </cell>
          <cell r="V24">
            <v>5</v>
          </cell>
          <cell r="W24">
            <v>337</v>
          </cell>
          <cell r="X24" t="str">
            <v>Fri</v>
          </cell>
          <cell r="Y24">
            <v>49</v>
          </cell>
          <cell r="Z24">
            <v>12</v>
          </cell>
          <cell r="AA24" t="str">
            <v>2011</v>
          </cell>
          <cell r="AB24" t="str">
            <v>Dec</v>
          </cell>
          <cell r="AC24">
            <v>2</v>
          </cell>
          <cell r="AD24">
            <v>2</v>
          </cell>
          <cell r="AE24">
            <v>8</v>
          </cell>
          <cell r="AF24">
            <v>0</v>
          </cell>
          <cell r="AG24">
            <v>100</v>
          </cell>
        </row>
        <row r="25">
          <cell r="A25">
            <v>8</v>
          </cell>
          <cell r="B25" t="str">
            <v>001</v>
          </cell>
          <cell r="C25" t="str">
            <v>Carbonated soft drink and Water</v>
          </cell>
          <cell r="D25" t="str">
            <v>004</v>
          </cell>
          <cell r="E25" t="str">
            <v>001</v>
          </cell>
          <cell r="F25" t="str">
            <v>School</v>
          </cell>
          <cell r="G25" t="str">
            <v>100 Institute Road</v>
          </cell>
          <cell r="H25" t="str">
            <v>Gordon Lib Bldg 3rdd floor</v>
          </cell>
          <cell r="I25" t="str">
            <v>Worcester</v>
          </cell>
          <cell r="J25" t="str">
            <v>MA</v>
          </cell>
          <cell r="K25" t="str">
            <v>01609</v>
          </cell>
          <cell r="L25">
            <v>3</v>
          </cell>
          <cell r="M25" t="str">
            <v>001</v>
          </cell>
          <cell r="N25" t="str">
            <v>Carbonated soft drink and Water</v>
          </cell>
          <cell r="O25" t="str">
            <v>XXX Brand Water</v>
          </cell>
          <cell r="P25">
            <v>1</v>
          </cell>
          <cell r="Q25">
            <v>0.2</v>
          </cell>
          <cell r="R25">
            <v>40877</v>
          </cell>
          <cell r="S25">
            <v>40879</v>
          </cell>
          <cell r="T25">
            <v>2</v>
          </cell>
          <cell r="U25">
            <v>2</v>
          </cell>
          <cell r="V25">
            <v>5</v>
          </cell>
          <cell r="W25">
            <v>337</v>
          </cell>
          <cell r="X25" t="str">
            <v>Fri</v>
          </cell>
          <cell r="Y25">
            <v>49</v>
          </cell>
          <cell r="Z25">
            <v>12</v>
          </cell>
          <cell r="AA25" t="str">
            <v>2011</v>
          </cell>
          <cell r="AB25" t="str">
            <v>Dec</v>
          </cell>
          <cell r="AC25">
            <v>2</v>
          </cell>
          <cell r="AD25">
            <v>3</v>
          </cell>
          <cell r="AE25">
            <v>8</v>
          </cell>
          <cell r="AF25">
            <v>0</v>
          </cell>
          <cell r="AG25">
            <v>100</v>
          </cell>
        </row>
        <row r="26">
          <cell r="A26">
            <v>9</v>
          </cell>
          <cell r="B26" t="str">
            <v>001</v>
          </cell>
          <cell r="C26" t="str">
            <v>Carbonated soft drink and Water</v>
          </cell>
          <cell r="D26" t="str">
            <v>004</v>
          </cell>
          <cell r="E26" t="str">
            <v>001</v>
          </cell>
          <cell r="F26" t="str">
            <v>School</v>
          </cell>
          <cell r="G26" t="str">
            <v>100 Institute Road</v>
          </cell>
          <cell r="H26" t="str">
            <v>Gordon Lib Bldg 3rdd floor</v>
          </cell>
          <cell r="I26" t="str">
            <v>Worcester</v>
          </cell>
          <cell r="J26" t="str">
            <v>MA</v>
          </cell>
          <cell r="K26" t="str">
            <v>01609</v>
          </cell>
          <cell r="L26">
            <v>1</v>
          </cell>
          <cell r="M26" t="str">
            <v>001</v>
          </cell>
          <cell r="N26" t="str">
            <v>Carbonated soft drink and Water</v>
          </cell>
          <cell r="O26" t="str">
            <v>Coke</v>
          </cell>
          <cell r="P26">
            <v>0.99</v>
          </cell>
          <cell r="Q26">
            <v>0.42</v>
          </cell>
          <cell r="R26">
            <v>40877</v>
          </cell>
          <cell r="S26">
            <v>40879</v>
          </cell>
          <cell r="T26">
            <v>2</v>
          </cell>
          <cell r="U26">
            <v>2</v>
          </cell>
          <cell r="V26">
            <v>5</v>
          </cell>
          <cell r="W26">
            <v>337</v>
          </cell>
          <cell r="X26" t="str">
            <v>Fri</v>
          </cell>
          <cell r="Y26">
            <v>49</v>
          </cell>
          <cell r="Z26">
            <v>12</v>
          </cell>
          <cell r="AA26" t="str">
            <v>2011</v>
          </cell>
          <cell r="AB26" t="str">
            <v>Dec</v>
          </cell>
          <cell r="AC26">
            <v>2</v>
          </cell>
          <cell r="AD26">
            <v>1</v>
          </cell>
          <cell r="AE26">
            <v>9</v>
          </cell>
          <cell r="AF26">
            <v>0</v>
          </cell>
          <cell r="AG26">
            <v>100</v>
          </cell>
        </row>
        <row r="27">
          <cell r="A27">
            <v>9</v>
          </cell>
          <cell r="B27" t="str">
            <v>001</v>
          </cell>
          <cell r="C27" t="str">
            <v>Carbonated soft drink and Water</v>
          </cell>
          <cell r="D27" t="str">
            <v>004</v>
          </cell>
          <cell r="E27" t="str">
            <v>001</v>
          </cell>
          <cell r="F27" t="str">
            <v>School</v>
          </cell>
          <cell r="G27" t="str">
            <v>100 Institute Road</v>
          </cell>
          <cell r="H27" t="str">
            <v>Gordon Lib Bldg 3rdd floor</v>
          </cell>
          <cell r="I27" t="str">
            <v>Worcester</v>
          </cell>
          <cell r="J27" t="str">
            <v>MA</v>
          </cell>
          <cell r="K27" t="str">
            <v>01609</v>
          </cell>
          <cell r="L27">
            <v>2</v>
          </cell>
          <cell r="M27" t="str">
            <v>001</v>
          </cell>
          <cell r="N27" t="str">
            <v>Carbonated soft drink and Water</v>
          </cell>
          <cell r="O27" t="str">
            <v>Diet Coke</v>
          </cell>
          <cell r="P27">
            <v>1</v>
          </cell>
          <cell r="Q27">
            <v>0.57999999999999996</v>
          </cell>
          <cell r="R27">
            <v>40877</v>
          </cell>
          <cell r="S27">
            <v>40879</v>
          </cell>
          <cell r="T27">
            <v>2</v>
          </cell>
          <cell r="U27">
            <v>2</v>
          </cell>
          <cell r="V27">
            <v>5</v>
          </cell>
          <cell r="W27">
            <v>337</v>
          </cell>
          <cell r="X27" t="str">
            <v>Fri</v>
          </cell>
          <cell r="Y27">
            <v>49</v>
          </cell>
          <cell r="Z27">
            <v>12</v>
          </cell>
          <cell r="AA27" t="str">
            <v>2011</v>
          </cell>
          <cell r="AB27" t="str">
            <v>Dec</v>
          </cell>
          <cell r="AC27">
            <v>2</v>
          </cell>
          <cell r="AD27">
            <v>2</v>
          </cell>
          <cell r="AE27">
            <v>9</v>
          </cell>
          <cell r="AF27">
            <v>0</v>
          </cell>
          <cell r="AG27">
            <v>100</v>
          </cell>
        </row>
        <row r="28">
          <cell r="A28">
            <v>9</v>
          </cell>
          <cell r="B28" t="str">
            <v>001</v>
          </cell>
          <cell r="C28" t="str">
            <v>Carbonated soft drink and Water</v>
          </cell>
          <cell r="D28" t="str">
            <v>004</v>
          </cell>
          <cell r="E28" t="str">
            <v>001</v>
          </cell>
          <cell r="F28" t="str">
            <v>School</v>
          </cell>
          <cell r="G28" t="str">
            <v>100 Institute Road</v>
          </cell>
          <cell r="H28" t="str">
            <v>Gordon Lib Bldg 3rdd floor</v>
          </cell>
          <cell r="I28" t="str">
            <v>Worcester</v>
          </cell>
          <cell r="J28" t="str">
            <v>MA</v>
          </cell>
          <cell r="K28" t="str">
            <v>01609</v>
          </cell>
          <cell r="L28">
            <v>3</v>
          </cell>
          <cell r="M28" t="str">
            <v>001</v>
          </cell>
          <cell r="N28" t="str">
            <v>Carbonated soft drink and Water</v>
          </cell>
          <cell r="O28" t="str">
            <v>XXX Brand Water</v>
          </cell>
          <cell r="P28">
            <v>1</v>
          </cell>
          <cell r="Q28">
            <v>0.2</v>
          </cell>
          <cell r="R28">
            <v>40877</v>
          </cell>
          <cell r="S28">
            <v>40879</v>
          </cell>
          <cell r="T28">
            <v>2</v>
          </cell>
          <cell r="U28">
            <v>2</v>
          </cell>
          <cell r="V28">
            <v>5</v>
          </cell>
          <cell r="W28">
            <v>337</v>
          </cell>
          <cell r="X28" t="str">
            <v>Fri</v>
          </cell>
          <cell r="Y28">
            <v>49</v>
          </cell>
          <cell r="Z28">
            <v>12</v>
          </cell>
          <cell r="AA28" t="str">
            <v>2011</v>
          </cell>
          <cell r="AB28" t="str">
            <v>Dec</v>
          </cell>
          <cell r="AC28">
            <v>2</v>
          </cell>
          <cell r="AD28">
            <v>3</v>
          </cell>
          <cell r="AE28">
            <v>9</v>
          </cell>
          <cell r="AF28">
            <v>0</v>
          </cell>
          <cell r="AG28">
            <v>100</v>
          </cell>
        </row>
        <row r="29">
          <cell r="A29">
            <v>10</v>
          </cell>
          <cell r="B29" t="str">
            <v>002</v>
          </cell>
          <cell r="C29" t="str">
            <v>Snacks</v>
          </cell>
          <cell r="D29" t="str">
            <v>004</v>
          </cell>
          <cell r="E29" t="str">
            <v>001</v>
          </cell>
          <cell r="F29" t="str">
            <v>School</v>
          </cell>
          <cell r="G29" t="str">
            <v>100 Institute Road</v>
          </cell>
          <cell r="H29" t="str">
            <v>Gordon Lib Bldg 3rdd floor</v>
          </cell>
          <cell r="I29" t="str">
            <v>Worcester</v>
          </cell>
          <cell r="J29" t="str">
            <v>MA</v>
          </cell>
          <cell r="K29" t="str">
            <v>01609</v>
          </cell>
          <cell r="L29">
            <v>4</v>
          </cell>
          <cell r="M29" t="str">
            <v>002</v>
          </cell>
          <cell r="N29" t="str">
            <v>Snacks</v>
          </cell>
          <cell r="O29" t="str">
            <v>Doritos</v>
          </cell>
          <cell r="P29">
            <v>1.49</v>
          </cell>
          <cell r="Q29">
            <v>0.5</v>
          </cell>
          <cell r="R29">
            <v>40877</v>
          </cell>
          <cell r="S29">
            <v>40879</v>
          </cell>
          <cell r="T29">
            <v>2</v>
          </cell>
          <cell r="U29">
            <v>2</v>
          </cell>
          <cell r="V29">
            <v>5</v>
          </cell>
          <cell r="W29">
            <v>337</v>
          </cell>
          <cell r="X29" t="str">
            <v>Fri</v>
          </cell>
          <cell r="Y29">
            <v>49</v>
          </cell>
          <cell r="Z29">
            <v>12</v>
          </cell>
          <cell r="AA29" t="str">
            <v>2011</v>
          </cell>
          <cell r="AB29" t="str">
            <v>Dec</v>
          </cell>
          <cell r="AC29">
            <v>2</v>
          </cell>
          <cell r="AD29">
            <v>4</v>
          </cell>
          <cell r="AE29">
            <v>10</v>
          </cell>
          <cell r="AF29">
            <v>0</v>
          </cell>
          <cell r="AG29">
            <v>150</v>
          </cell>
        </row>
        <row r="30">
          <cell r="A30">
            <v>10</v>
          </cell>
          <cell r="B30" t="str">
            <v>002</v>
          </cell>
          <cell r="C30" t="str">
            <v>Snacks</v>
          </cell>
          <cell r="D30" t="str">
            <v>004</v>
          </cell>
          <cell r="E30" t="str">
            <v>001</v>
          </cell>
          <cell r="F30" t="str">
            <v>School</v>
          </cell>
          <cell r="G30" t="str">
            <v>100 Institute Road</v>
          </cell>
          <cell r="H30" t="str">
            <v>Gordon Lib Bldg 3rdd floor</v>
          </cell>
          <cell r="I30" t="str">
            <v>Worcester</v>
          </cell>
          <cell r="J30" t="str">
            <v>MA</v>
          </cell>
          <cell r="K30" t="str">
            <v>01609</v>
          </cell>
          <cell r="L30">
            <v>5</v>
          </cell>
          <cell r="M30" t="str">
            <v>002</v>
          </cell>
          <cell r="N30" t="str">
            <v>Snacks</v>
          </cell>
          <cell r="O30" t="str">
            <v>Lays</v>
          </cell>
          <cell r="P30">
            <v>1.89</v>
          </cell>
          <cell r="Q30">
            <v>0.7</v>
          </cell>
          <cell r="R30">
            <v>40877</v>
          </cell>
          <cell r="S30">
            <v>40879</v>
          </cell>
          <cell r="T30">
            <v>2</v>
          </cell>
          <cell r="U30">
            <v>2</v>
          </cell>
          <cell r="V30">
            <v>5</v>
          </cell>
          <cell r="W30">
            <v>337</v>
          </cell>
          <cell r="X30" t="str">
            <v>Fri</v>
          </cell>
          <cell r="Y30">
            <v>49</v>
          </cell>
          <cell r="Z30">
            <v>12</v>
          </cell>
          <cell r="AA30" t="str">
            <v>2011</v>
          </cell>
          <cell r="AB30" t="str">
            <v>Dec</v>
          </cell>
          <cell r="AC30">
            <v>2</v>
          </cell>
          <cell r="AD30">
            <v>5</v>
          </cell>
          <cell r="AE30">
            <v>10</v>
          </cell>
          <cell r="AF30">
            <v>0</v>
          </cell>
          <cell r="AG30">
            <v>150</v>
          </cell>
        </row>
        <row r="31">
          <cell r="A31">
            <v>10</v>
          </cell>
          <cell r="B31" t="str">
            <v>002</v>
          </cell>
          <cell r="C31" t="str">
            <v>Snacks</v>
          </cell>
          <cell r="D31" t="str">
            <v>004</v>
          </cell>
          <cell r="E31" t="str">
            <v>001</v>
          </cell>
          <cell r="F31" t="str">
            <v>School</v>
          </cell>
          <cell r="G31" t="str">
            <v>100 Institute Road</v>
          </cell>
          <cell r="H31" t="str">
            <v>Gordon Lib Bldg 3rdd floor</v>
          </cell>
          <cell r="I31" t="str">
            <v>Worcester</v>
          </cell>
          <cell r="J31" t="str">
            <v>MA</v>
          </cell>
          <cell r="K31" t="str">
            <v>01609</v>
          </cell>
          <cell r="L31">
            <v>6</v>
          </cell>
          <cell r="M31" t="str">
            <v>002</v>
          </cell>
          <cell r="N31" t="str">
            <v>Snacks</v>
          </cell>
          <cell r="O31" t="str">
            <v>Candies</v>
          </cell>
          <cell r="P31">
            <v>1</v>
          </cell>
          <cell r="Q31">
            <v>0.45</v>
          </cell>
          <cell r="R31">
            <v>40877</v>
          </cell>
          <cell r="S31">
            <v>40879</v>
          </cell>
          <cell r="T31">
            <v>2</v>
          </cell>
          <cell r="U31">
            <v>2</v>
          </cell>
          <cell r="V31">
            <v>5</v>
          </cell>
          <cell r="W31">
            <v>337</v>
          </cell>
          <cell r="X31" t="str">
            <v>Fri</v>
          </cell>
          <cell r="Y31">
            <v>49</v>
          </cell>
          <cell r="Z31">
            <v>12</v>
          </cell>
          <cell r="AA31" t="str">
            <v>2011</v>
          </cell>
          <cell r="AB31" t="str">
            <v>Dec</v>
          </cell>
          <cell r="AC31">
            <v>2</v>
          </cell>
          <cell r="AD31">
            <v>6</v>
          </cell>
          <cell r="AE31">
            <v>10</v>
          </cell>
          <cell r="AF31">
            <v>0</v>
          </cell>
          <cell r="AG31">
            <v>150</v>
          </cell>
        </row>
        <row r="32">
          <cell r="A32">
            <v>11</v>
          </cell>
          <cell r="B32" t="str">
            <v>001</v>
          </cell>
          <cell r="C32" t="str">
            <v>Carbonated soft drink and Water</v>
          </cell>
          <cell r="D32" t="str">
            <v>001</v>
          </cell>
          <cell r="E32" t="str">
            <v>002</v>
          </cell>
          <cell r="F32" t="str">
            <v>Company</v>
          </cell>
          <cell r="G32" t="str">
            <v>440 Lincoln Street</v>
          </cell>
          <cell r="H32" t="str">
            <v>The Hannover Insrncs1st flr</v>
          </cell>
          <cell r="I32" t="str">
            <v>Worcester</v>
          </cell>
          <cell r="J32" t="str">
            <v>MA</v>
          </cell>
          <cell r="K32" t="str">
            <v>01653</v>
          </cell>
          <cell r="L32">
            <v>1</v>
          </cell>
          <cell r="M32" t="str">
            <v>001</v>
          </cell>
          <cell r="N32" t="str">
            <v>Carbonated soft drink and Water</v>
          </cell>
          <cell r="O32" t="str">
            <v>Coke</v>
          </cell>
          <cell r="P32">
            <v>0.99</v>
          </cell>
          <cell r="Q32">
            <v>0.42</v>
          </cell>
          <cell r="R32">
            <v>40877</v>
          </cell>
          <cell r="S32">
            <v>40879</v>
          </cell>
          <cell r="T32">
            <v>2</v>
          </cell>
          <cell r="U32">
            <v>2</v>
          </cell>
          <cell r="V32">
            <v>5</v>
          </cell>
          <cell r="W32">
            <v>337</v>
          </cell>
          <cell r="X32" t="str">
            <v>Fri</v>
          </cell>
          <cell r="Y32">
            <v>49</v>
          </cell>
          <cell r="Z32">
            <v>12</v>
          </cell>
          <cell r="AA32" t="str">
            <v>2011</v>
          </cell>
          <cell r="AB32" t="str">
            <v>Dec</v>
          </cell>
          <cell r="AC32">
            <v>2</v>
          </cell>
          <cell r="AD32">
            <v>1</v>
          </cell>
          <cell r="AE32">
            <v>11</v>
          </cell>
          <cell r="AF32">
            <v>0</v>
          </cell>
          <cell r="AG32">
            <v>100</v>
          </cell>
        </row>
        <row r="33">
          <cell r="A33">
            <v>11</v>
          </cell>
          <cell r="B33" t="str">
            <v>001</v>
          </cell>
          <cell r="C33" t="str">
            <v>Carbonated soft drink and Water</v>
          </cell>
          <cell r="D33" t="str">
            <v>001</v>
          </cell>
          <cell r="E33" t="str">
            <v>002</v>
          </cell>
          <cell r="F33" t="str">
            <v>Company</v>
          </cell>
          <cell r="G33" t="str">
            <v>440 Lincoln Street</v>
          </cell>
          <cell r="H33" t="str">
            <v>The Hannover Insrncs1st flr</v>
          </cell>
          <cell r="I33" t="str">
            <v>Worcester</v>
          </cell>
          <cell r="J33" t="str">
            <v>MA</v>
          </cell>
          <cell r="K33" t="str">
            <v>01653</v>
          </cell>
          <cell r="L33">
            <v>2</v>
          </cell>
          <cell r="M33" t="str">
            <v>001</v>
          </cell>
          <cell r="N33" t="str">
            <v>Carbonated soft drink and Water</v>
          </cell>
          <cell r="O33" t="str">
            <v>Diet Coke</v>
          </cell>
          <cell r="P33">
            <v>1</v>
          </cell>
          <cell r="Q33">
            <v>0.57999999999999996</v>
          </cell>
          <cell r="R33">
            <v>40877</v>
          </cell>
          <cell r="S33">
            <v>40879</v>
          </cell>
          <cell r="T33">
            <v>2</v>
          </cell>
          <cell r="U33">
            <v>2</v>
          </cell>
          <cell r="V33">
            <v>5</v>
          </cell>
          <cell r="W33">
            <v>337</v>
          </cell>
          <cell r="X33" t="str">
            <v>Fri</v>
          </cell>
          <cell r="Y33">
            <v>49</v>
          </cell>
          <cell r="Z33">
            <v>12</v>
          </cell>
          <cell r="AA33" t="str">
            <v>2011</v>
          </cell>
          <cell r="AB33" t="str">
            <v>Dec</v>
          </cell>
          <cell r="AC33">
            <v>2</v>
          </cell>
          <cell r="AD33">
            <v>2</v>
          </cell>
          <cell r="AE33">
            <v>11</v>
          </cell>
          <cell r="AF33">
            <v>0</v>
          </cell>
          <cell r="AG33">
            <v>100</v>
          </cell>
        </row>
        <row r="34">
          <cell r="A34">
            <v>11</v>
          </cell>
          <cell r="B34" t="str">
            <v>001</v>
          </cell>
          <cell r="C34" t="str">
            <v>Carbonated soft drink and Water</v>
          </cell>
          <cell r="D34" t="str">
            <v>001</v>
          </cell>
          <cell r="E34" t="str">
            <v>002</v>
          </cell>
          <cell r="F34" t="str">
            <v>Company</v>
          </cell>
          <cell r="G34" t="str">
            <v>440 Lincoln Street</v>
          </cell>
          <cell r="H34" t="str">
            <v>The Hannover Insrncs1st flr</v>
          </cell>
          <cell r="I34" t="str">
            <v>Worcester</v>
          </cell>
          <cell r="J34" t="str">
            <v>MA</v>
          </cell>
          <cell r="K34" t="str">
            <v>01653</v>
          </cell>
          <cell r="L34">
            <v>3</v>
          </cell>
          <cell r="M34" t="str">
            <v>001</v>
          </cell>
          <cell r="N34" t="str">
            <v>Carbonated soft drink and Water</v>
          </cell>
          <cell r="O34" t="str">
            <v>XXX Brand Water</v>
          </cell>
          <cell r="P34">
            <v>1</v>
          </cell>
          <cell r="Q34">
            <v>0.2</v>
          </cell>
          <cell r="R34">
            <v>40877</v>
          </cell>
          <cell r="S34">
            <v>40879</v>
          </cell>
          <cell r="T34">
            <v>2</v>
          </cell>
          <cell r="U34">
            <v>2</v>
          </cell>
          <cell r="V34">
            <v>5</v>
          </cell>
          <cell r="W34">
            <v>337</v>
          </cell>
          <cell r="X34" t="str">
            <v>Fri</v>
          </cell>
          <cell r="Y34">
            <v>49</v>
          </cell>
          <cell r="Z34">
            <v>12</v>
          </cell>
          <cell r="AA34" t="str">
            <v>2011</v>
          </cell>
          <cell r="AB34" t="str">
            <v>Dec</v>
          </cell>
          <cell r="AC34">
            <v>2</v>
          </cell>
          <cell r="AD34">
            <v>3</v>
          </cell>
          <cell r="AE34">
            <v>11</v>
          </cell>
          <cell r="AF34">
            <v>0</v>
          </cell>
          <cell r="AG34">
            <v>100</v>
          </cell>
        </row>
        <row r="35">
          <cell r="A35">
            <v>12</v>
          </cell>
          <cell r="B35" t="str">
            <v>002</v>
          </cell>
          <cell r="C35" t="str">
            <v>Snacks</v>
          </cell>
          <cell r="D35" t="str">
            <v>002</v>
          </cell>
          <cell r="E35" t="str">
            <v>002</v>
          </cell>
          <cell r="F35" t="str">
            <v>Company</v>
          </cell>
          <cell r="G35" t="str">
            <v>440 Lincoln Street</v>
          </cell>
          <cell r="H35" t="str">
            <v>The Hannover Insrncs 2nd flr</v>
          </cell>
          <cell r="I35" t="str">
            <v>Worcester</v>
          </cell>
          <cell r="J35" t="str">
            <v>MA</v>
          </cell>
          <cell r="K35" t="str">
            <v>01653</v>
          </cell>
          <cell r="L35">
            <v>4</v>
          </cell>
          <cell r="M35" t="str">
            <v>002</v>
          </cell>
          <cell r="N35" t="str">
            <v>Snacks</v>
          </cell>
          <cell r="O35" t="str">
            <v>Doritos</v>
          </cell>
          <cell r="P35">
            <v>1.49</v>
          </cell>
          <cell r="Q35">
            <v>0.5</v>
          </cell>
          <cell r="R35">
            <v>40877</v>
          </cell>
          <cell r="S35">
            <v>40879</v>
          </cell>
          <cell r="T35">
            <v>2</v>
          </cell>
          <cell r="U35">
            <v>2</v>
          </cell>
          <cell r="V35">
            <v>5</v>
          </cell>
          <cell r="W35">
            <v>337</v>
          </cell>
          <cell r="X35" t="str">
            <v>Fri</v>
          </cell>
          <cell r="Y35">
            <v>49</v>
          </cell>
          <cell r="Z35">
            <v>12</v>
          </cell>
          <cell r="AA35" t="str">
            <v>2011</v>
          </cell>
          <cell r="AB35" t="str">
            <v>Dec</v>
          </cell>
          <cell r="AC35">
            <v>2</v>
          </cell>
          <cell r="AD35">
            <v>4</v>
          </cell>
          <cell r="AE35">
            <v>12</v>
          </cell>
          <cell r="AF35">
            <v>0</v>
          </cell>
          <cell r="AG35">
            <v>150</v>
          </cell>
        </row>
        <row r="36">
          <cell r="A36">
            <v>12</v>
          </cell>
          <cell r="B36" t="str">
            <v>002</v>
          </cell>
          <cell r="C36" t="str">
            <v>Snacks</v>
          </cell>
          <cell r="D36" t="str">
            <v>002</v>
          </cell>
          <cell r="E36" t="str">
            <v>002</v>
          </cell>
          <cell r="F36" t="str">
            <v>Company</v>
          </cell>
          <cell r="G36" t="str">
            <v>440 Lincoln Street</v>
          </cell>
          <cell r="H36" t="str">
            <v>The Hannover Insrncs 2nd flr</v>
          </cell>
          <cell r="I36" t="str">
            <v>Worcester</v>
          </cell>
          <cell r="J36" t="str">
            <v>MA</v>
          </cell>
          <cell r="K36" t="str">
            <v>01653</v>
          </cell>
          <cell r="L36">
            <v>5</v>
          </cell>
          <cell r="M36" t="str">
            <v>002</v>
          </cell>
          <cell r="N36" t="str">
            <v>Snacks</v>
          </cell>
          <cell r="O36" t="str">
            <v>Lays</v>
          </cell>
          <cell r="P36">
            <v>1.89</v>
          </cell>
          <cell r="Q36">
            <v>0.7</v>
          </cell>
          <cell r="R36">
            <v>40877</v>
          </cell>
          <cell r="S36">
            <v>40879</v>
          </cell>
          <cell r="T36">
            <v>2</v>
          </cell>
          <cell r="U36">
            <v>2</v>
          </cell>
          <cell r="V36">
            <v>5</v>
          </cell>
          <cell r="W36">
            <v>337</v>
          </cell>
          <cell r="X36" t="str">
            <v>Fri</v>
          </cell>
          <cell r="Y36">
            <v>49</v>
          </cell>
          <cell r="Z36">
            <v>12</v>
          </cell>
          <cell r="AA36" t="str">
            <v>2011</v>
          </cell>
          <cell r="AB36" t="str">
            <v>Dec</v>
          </cell>
          <cell r="AC36">
            <v>2</v>
          </cell>
          <cell r="AD36">
            <v>5</v>
          </cell>
          <cell r="AE36">
            <v>12</v>
          </cell>
          <cell r="AF36">
            <v>0</v>
          </cell>
          <cell r="AG36">
            <v>150</v>
          </cell>
        </row>
        <row r="37">
          <cell r="A37">
            <v>12</v>
          </cell>
          <cell r="B37" t="str">
            <v>002</v>
          </cell>
          <cell r="C37" t="str">
            <v>Snacks</v>
          </cell>
          <cell r="D37" t="str">
            <v>002</v>
          </cell>
          <cell r="E37" t="str">
            <v>002</v>
          </cell>
          <cell r="F37" t="str">
            <v>Company</v>
          </cell>
          <cell r="G37" t="str">
            <v>440 Lincoln Street</v>
          </cell>
          <cell r="H37" t="str">
            <v>The Hannover Insrncs 2nd flr</v>
          </cell>
          <cell r="I37" t="str">
            <v>Worcester</v>
          </cell>
          <cell r="J37" t="str">
            <v>MA</v>
          </cell>
          <cell r="K37" t="str">
            <v>01653</v>
          </cell>
          <cell r="L37">
            <v>6</v>
          </cell>
          <cell r="M37" t="str">
            <v>002</v>
          </cell>
          <cell r="N37" t="str">
            <v>Snacks</v>
          </cell>
          <cell r="O37" t="str">
            <v>Candies</v>
          </cell>
          <cell r="P37">
            <v>1</v>
          </cell>
          <cell r="Q37">
            <v>0.45</v>
          </cell>
          <cell r="R37">
            <v>40877</v>
          </cell>
          <cell r="S37">
            <v>40879</v>
          </cell>
          <cell r="T37">
            <v>2</v>
          </cell>
          <cell r="U37">
            <v>2</v>
          </cell>
          <cell r="V37">
            <v>5</v>
          </cell>
          <cell r="W37">
            <v>337</v>
          </cell>
          <cell r="X37" t="str">
            <v>Fri</v>
          </cell>
          <cell r="Y37">
            <v>49</v>
          </cell>
          <cell r="Z37">
            <v>12</v>
          </cell>
          <cell r="AA37" t="str">
            <v>2011</v>
          </cell>
          <cell r="AB37" t="str">
            <v>Dec</v>
          </cell>
          <cell r="AC37">
            <v>2</v>
          </cell>
          <cell r="AD37">
            <v>6</v>
          </cell>
          <cell r="AE37">
            <v>12</v>
          </cell>
          <cell r="AF37">
            <v>0</v>
          </cell>
          <cell r="AG37">
            <v>150</v>
          </cell>
        </row>
        <row r="38">
          <cell r="A38">
            <v>13</v>
          </cell>
          <cell r="B38" t="str">
            <v>001</v>
          </cell>
          <cell r="C38" t="str">
            <v>Carbonated soft drink and Water</v>
          </cell>
          <cell r="D38" t="str">
            <v>003</v>
          </cell>
          <cell r="E38" t="str">
            <v>002</v>
          </cell>
          <cell r="F38" t="str">
            <v>Company</v>
          </cell>
          <cell r="G38" t="str">
            <v>440 Lincoln Street</v>
          </cell>
          <cell r="H38" t="str">
            <v>The Hannover Insrncs 3rd flr</v>
          </cell>
          <cell r="I38" t="str">
            <v>Worcester</v>
          </cell>
          <cell r="J38" t="str">
            <v>MA</v>
          </cell>
          <cell r="K38" t="str">
            <v>01653</v>
          </cell>
          <cell r="L38">
            <v>1</v>
          </cell>
          <cell r="M38" t="str">
            <v>001</v>
          </cell>
          <cell r="N38" t="str">
            <v>Carbonated soft drink and Water</v>
          </cell>
          <cell r="O38" t="str">
            <v>Coke</v>
          </cell>
          <cell r="P38">
            <v>0.99</v>
          </cell>
          <cell r="Q38">
            <v>0.42</v>
          </cell>
          <cell r="R38">
            <v>40877</v>
          </cell>
          <cell r="S38">
            <v>40879</v>
          </cell>
          <cell r="T38">
            <v>2</v>
          </cell>
          <cell r="U38">
            <v>2</v>
          </cell>
          <cell r="V38">
            <v>5</v>
          </cell>
          <cell r="W38">
            <v>337</v>
          </cell>
          <cell r="X38" t="str">
            <v>Fri</v>
          </cell>
          <cell r="Y38">
            <v>49</v>
          </cell>
          <cell r="Z38">
            <v>12</v>
          </cell>
          <cell r="AA38" t="str">
            <v>2011</v>
          </cell>
          <cell r="AB38" t="str">
            <v>Dec</v>
          </cell>
          <cell r="AC38">
            <v>2</v>
          </cell>
          <cell r="AD38">
            <v>1</v>
          </cell>
          <cell r="AE38">
            <v>13</v>
          </cell>
          <cell r="AF38">
            <v>0</v>
          </cell>
          <cell r="AG38">
            <v>100</v>
          </cell>
        </row>
        <row r="39">
          <cell r="A39">
            <v>13</v>
          </cell>
          <cell r="B39" t="str">
            <v>001</v>
          </cell>
          <cell r="C39" t="str">
            <v>Carbonated soft drink and Water</v>
          </cell>
          <cell r="D39" t="str">
            <v>003</v>
          </cell>
          <cell r="E39" t="str">
            <v>002</v>
          </cell>
          <cell r="F39" t="str">
            <v>Company</v>
          </cell>
          <cell r="G39" t="str">
            <v>440 Lincoln Street</v>
          </cell>
          <cell r="H39" t="str">
            <v>The Hannover Insrncs 3rd flr</v>
          </cell>
          <cell r="I39" t="str">
            <v>Worcester</v>
          </cell>
          <cell r="J39" t="str">
            <v>MA</v>
          </cell>
          <cell r="K39" t="str">
            <v>01653</v>
          </cell>
          <cell r="L39">
            <v>2</v>
          </cell>
          <cell r="M39" t="str">
            <v>001</v>
          </cell>
          <cell r="N39" t="str">
            <v>Carbonated soft drink and Water</v>
          </cell>
          <cell r="O39" t="str">
            <v>Diet Coke</v>
          </cell>
          <cell r="P39">
            <v>1</v>
          </cell>
          <cell r="Q39">
            <v>0.57999999999999996</v>
          </cell>
          <cell r="R39">
            <v>40877</v>
          </cell>
          <cell r="S39">
            <v>40879</v>
          </cell>
          <cell r="T39">
            <v>2</v>
          </cell>
          <cell r="U39">
            <v>2</v>
          </cell>
          <cell r="V39">
            <v>5</v>
          </cell>
          <cell r="W39">
            <v>337</v>
          </cell>
          <cell r="X39" t="str">
            <v>Fri</v>
          </cell>
          <cell r="Y39">
            <v>49</v>
          </cell>
          <cell r="Z39">
            <v>12</v>
          </cell>
          <cell r="AA39" t="str">
            <v>2011</v>
          </cell>
          <cell r="AB39" t="str">
            <v>Dec</v>
          </cell>
          <cell r="AC39">
            <v>2</v>
          </cell>
          <cell r="AD39">
            <v>2</v>
          </cell>
          <cell r="AE39">
            <v>13</v>
          </cell>
          <cell r="AF39">
            <v>0</v>
          </cell>
          <cell r="AG39">
            <v>100</v>
          </cell>
        </row>
        <row r="40">
          <cell r="A40">
            <v>13</v>
          </cell>
          <cell r="B40" t="str">
            <v>001</v>
          </cell>
          <cell r="C40" t="str">
            <v>Carbonated soft drink and Water</v>
          </cell>
          <cell r="D40" t="str">
            <v>003</v>
          </cell>
          <cell r="E40" t="str">
            <v>002</v>
          </cell>
          <cell r="F40" t="str">
            <v>Company</v>
          </cell>
          <cell r="G40" t="str">
            <v>440 Lincoln Street</v>
          </cell>
          <cell r="H40" t="str">
            <v>The Hannover Insrncs 3rd flr</v>
          </cell>
          <cell r="I40" t="str">
            <v>Worcester</v>
          </cell>
          <cell r="J40" t="str">
            <v>MA</v>
          </cell>
          <cell r="K40" t="str">
            <v>01653</v>
          </cell>
          <cell r="L40">
            <v>3</v>
          </cell>
          <cell r="M40" t="str">
            <v>001</v>
          </cell>
          <cell r="N40" t="str">
            <v>Carbonated soft drink and Water</v>
          </cell>
          <cell r="O40" t="str">
            <v>XXX Brand Water</v>
          </cell>
          <cell r="P40">
            <v>1</v>
          </cell>
          <cell r="Q40">
            <v>0.2</v>
          </cell>
          <cell r="R40">
            <v>40877</v>
          </cell>
          <cell r="S40">
            <v>40879</v>
          </cell>
          <cell r="T40">
            <v>2</v>
          </cell>
          <cell r="U40">
            <v>2</v>
          </cell>
          <cell r="V40">
            <v>5</v>
          </cell>
          <cell r="W40">
            <v>337</v>
          </cell>
          <cell r="X40" t="str">
            <v>Fri</v>
          </cell>
          <cell r="Y40">
            <v>49</v>
          </cell>
          <cell r="Z40">
            <v>12</v>
          </cell>
          <cell r="AA40" t="str">
            <v>2011</v>
          </cell>
          <cell r="AB40" t="str">
            <v>Dec</v>
          </cell>
          <cell r="AC40">
            <v>2</v>
          </cell>
          <cell r="AD40">
            <v>3</v>
          </cell>
          <cell r="AE40">
            <v>13</v>
          </cell>
          <cell r="AF40">
            <v>0</v>
          </cell>
          <cell r="AG40">
            <v>100</v>
          </cell>
        </row>
        <row r="41">
          <cell r="A41">
            <v>14</v>
          </cell>
          <cell r="B41" t="str">
            <v>002</v>
          </cell>
          <cell r="C41" t="str">
            <v>Snacks</v>
          </cell>
          <cell r="D41" t="str">
            <v>004</v>
          </cell>
          <cell r="E41" t="str">
            <v>002</v>
          </cell>
          <cell r="F41" t="str">
            <v>Company</v>
          </cell>
          <cell r="G41" t="str">
            <v>440 Lincoln Street</v>
          </cell>
          <cell r="H41" t="str">
            <v>The Hannover Insrncs food crt</v>
          </cell>
          <cell r="I41" t="str">
            <v>Worcester</v>
          </cell>
          <cell r="J41" t="str">
            <v>MA</v>
          </cell>
          <cell r="K41" t="str">
            <v>01653</v>
          </cell>
          <cell r="L41">
            <v>4</v>
          </cell>
          <cell r="M41" t="str">
            <v>002</v>
          </cell>
          <cell r="N41" t="str">
            <v>Snacks</v>
          </cell>
          <cell r="O41" t="str">
            <v>Doritos</v>
          </cell>
          <cell r="P41">
            <v>1.49</v>
          </cell>
          <cell r="Q41">
            <v>0.5</v>
          </cell>
          <cell r="R41">
            <v>40877</v>
          </cell>
          <cell r="S41">
            <v>40879</v>
          </cell>
          <cell r="T41">
            <v>2</v>
          </cell>
          <cell r="U41">
            <v>2</v>
          </cell>
          <cell r="V41">
            <v>5</v>
          </cell>
          <cell r="W41">
            <v>337</v>
          </cell>
          <cell r="X41" t="str">
            <v>Fri</v>
          </cell>
          <cell r="Y41">
            <v>49</v>
          </cell>
          <cell r="Z41">
            <v>12</v>
          </cell>
          <cell r="AA41" t="str">
            <v>2011</v>
          </cell>
          <cell r="AB41" t="str">
            <v>Dec</v>
          </cell>
          <cell r="AC41">
            <v>2</v>
          </cell>
          <cell r="AD41">
            <v>4</v>
          </cell>
          <cell r="AE41">
            <v>14</v>
          </cell>
          <cell r="AF41">
            <v>0</v>
          </cell>
          <cell r="AG41">
            <v>150</v>
          </cell>
        </row>
        <row r="42">
          <cell r="A42">
            <v>14</v>
          </cell>
          <cell r="B42" t="str">
            <v>002</v>
          </cell>
          <cell r="C42" t="str">
            <v>Snacks</v>
          </cell>
          <cell r="D42" t="str">
            <v>004</v>
          </cell>
          <cell r="E42" t="str">
            <v>002</v>
          </cell>
          <cell r="F42" t="str">
            <v>Company</v>
          </cell>
          <cell r="G42" t="str">
            <v>440 Lincoln Street</v>
          </cell>
          <cell r="H42" t="str">
            <v>The Hannover Insrncs food crt</v>
          </cell>
          <cell r="I42" t="str">
            <v>Worcester</v>
          </cell>
          <cell r="J42" t="str">
            <v>MA</v>
          </cell>
          <cell r="K42" t="str">
            <v>01653</v>
          </cell>
          <cell r="L42">
            <v>5</v>
          </cell>
          <cell r="M42" t="str">
            <v>002</v>
          </cell>
          <cell r="N42" t="str">
            <v>Snacks</v>
          </cell>
          <cell r="O42" t="str">
            <v>Lays</v>
          </cell>
          <cell r="P42">
            <v>1.89</v>
          </cell>
          <cell r="Q42">
            <v>0.7</v>
          </cell>
          <cell r="R42">
            <v>40877</v>
          </cell>
          <cell r="S42">
            <v>40879</v>
          </cell>
          <cell r="T42">
            <v>2</v>
          </cell>
          <cell r="U42">
            <v>2</v>
          </cell>
          <cell r="V42">
            <v>5</v>
          </cell>
          <cell r="W42">
            <v>337</v>
          </cell>
          <cell r="X42" t="str">
            <v>Fri</v>
          </cell>
          <cell r="Y42">
            <v>49</v>
          </cell>
          <cell r="Z42">
            <v>12</v>
          </cell>
          <cell r="AA42" t="str">
            <v>2011</v>
          </cell>
          <cell r="AB42" t="str">
            <v>Dec</v>
          </cell>
          <cell r="AC42">
            <v>2</v>
          </cell>
          <cell r="AD42">
            <v>5</v>
          </cell>
          <cell r="AE42">
            <v>14</v>
          </cell>
          <cell r="AF42">
            <v>0</v>
          </cell>
          <cell r="AG42">
            <v>150</v>
          </cell>
        </row>
        <row r="43">
          <cell r="A43">
            <v>14</v>
          </cell>
          <cell r="B43" t="str">
            <v>002</v>
          </cell>
          <cell r="C43" t="str">
            <v>Snacks</v>
          </cell>
          <cell r="D43" t="str">
            <v>004</v>
          </cell>
          <cell r="E43" t="str">
            <v>002</v>
          </cell>
          <cell r="F43" t="str">
            <v>Company</v>
          </cell>
          <cell r="G43" t="str">
            <v>440 Lincoln Street</v>
          </cell>
          <cell r="H43" t="str">
            <v>The Hannover Insrncs food crt</v>
          </cell>
          <cell r="I43" t="str">
            <v>Worcester</v>
          </cell>
          <cell r="J43" t="str">
            <v>MA</v>
          </cell>
          <cell r="K43" t="str">
            <v>01653</v>
          </cell>
          <cell r="L43">
            <v>6</v>
          </cell>
          <cell r="M43" t="str">
            <v>002</v>
          </cell>
          <cell r="N43" t="str">
            <v>Snacks</v>
          </cell>
          <cell r="O43" t="str">
            <v>Candies</v>
          </cell>
          <cell r="P43">
            <v>1</v>
          </cell>
          <cell r="Q43">
            <v>0.45</v>
          </cell>
          <cell r="R43">
            <v>40877</v>
          </cell>
          <cell r="S43">
            <v>40879</v>
          </cell>
          <cell r="T43">
            <v>2</v>
          </cell>
          <cell r="U43">
            <v>2</v>
          </cell>
          <cell r="V43">
            <v>5</v>
          </cell>
          <cell r="W43">
            <v>337</v>
          </cell>
          <cell r="X43" t="str">
            <v>Fri</v>
          </cell>
          <cell r="Y43">
            <v>49</v>
          </cell>
          <cell r="Z43">
            <v>12</v>
          </cell>
          <cell r="AA43" t="str">
            <v>2011</v>
          </cell>
          <cell r="AB43" t="str">
            <v>Dec</v>
          </cell>
          <cell r="AC43">
            <v>2</v>
          </cell>
          <cell r="AD43">
            <v>6</v>
          </cell>
          <cell r="AE43">
            <v>14</v>
          </cell>
          <cell r="AF43">
            <v>0</v>
          </cell>
          <cell r="AG43">
            <v>150</v>
          </cell>
        </row>
        <row r="44">
          <cell r="A44">
            <v>15</v>
          </cell>
          <cell r="B44" t="str">
            <v>001</v>
          </cell>
          <cell r="C44" t="str">
            <v>Carbonated soft drink and Water</v>
          </cell>
          <cell r="D44" t="str">
            <v>001</v>
          </cell>
          <cell r="E44" t="str">
            <v>003</v>
          </cell>
          <cell r="F44" t="str">
            <v>Mall</v>
          </cell>
          <cell r="G44" t="str">
            <v>7 Neponset Street</v>
          </cell>
          <cell r="H44" t="str">
            <v>Greendale Mall west end</v>
          </cell>
          <cell r="I44" t="str">
            <v>Worcester</v>
          </cell>
          <cell r="J44" t="str">
            <v>MA</v>
          </cell>
          <cell r="K44" t="str">
            <v>01609</v>
          </cell>
          <cell r="L44">
            <v>1</v>
          </cell>
          <cell r="M44" t="str">
            <v>001</v>
          </cell>
          <cell r="N44" t="str">
            <v>Carbonated soft drink and Water</v>
          </cell>
          <cell r="O44" t="str">
            <v>Coke</v>
          </cell>
          <cell r="P44">
            <v>0.99</v>
          </cell>
          <cell r="Q44">
            <v>0.42</v>
          </cell>
          <cell r="R44">
            <v>40877</v>
          </cell>
          <cell r="S44">
            <v>40879</v>
          </cell>
          <cell r="T44">
            <v>2</v>
          </cell>
          <cell r="U44">
            <v>2</v>
          </cell>
          <cell r="V44">
            <v>5</v>
          </cell>
          <cell r="W44">
            <v>337</v>
          </cell>
          <cell r="X44" t="str">
            <v>Fri</v>
          </cell>
          <cell r="Y44">
            <v>49</v>
          </cell>
          <cell r="Z44">
            <v>12</v>
          </cell>
          <cell r="AA44" t="str">
            <v>2011</v>
          </cell>
          <cell r="AB44" t="str">
            <v>Dec</v>
          </cell>
          <cell r="AC44">
            <v>2</v>
          </cell>
          <cell r="AD44">
            <v>1</v>
          </cell>
          <cell r="AE44">
            <v>15</v>
          </cell>
          <cell r="AF44">
            <v>0</v>
          </cell>
          <cell r="AG44">
            <v>100</v>
          </cell>
        </row>
        <row r="45">
          <cell r="A45">
            <v>15</v>
          </cell>
          <cell r="B45" t="str">
            <v>001</v>
          </cell>
          <cell r="C45" t="str">
            <v>Carbonated soft drink and Water</v>
          </cell>
          <cell r="D45" t="str">
            <v>001</v>
          </cell>
          <cell r="E45" t="str">
            <v>003</v>
          </cell>
          <cell r="F45" t="str">
            <v>Mall</v>
          </cell>
          <cell r="G45" t="str">
            <v>7 Neponset Street</v>
          </cell>
          <cell r="H45" t="str">
            <v>Greendale Mall west end</v>
          </cell>
          <cell r="I45" t="str">
            <v>Worcester</v>
          </cell>
          <cell r="J45" t="str">
            <v>MA</v>
          </cell>
          <cell r="K45" t="str">
            <v>01609</v>
          </cell>
          <cell r="L45">
            <v>2</v>
          </cell>
          <cell r="M45" t="str">
            <v>001</v>
          </cell>
          <cell r="N45" t="str">
            <v>Carbonated soft drink and Water</v>
          </cell>
          <cell r="O45" t="str">
            <v>Diet Coke</v>
          </cell>
          <cell r="P45">
            <v>1</v>
          </cell>
          <cell r="Q45">
            <v>0.57999999999999996</v>
          </cell>
          <cell r="R45">
            <v>40877</v>
          </cell>
          <cell r="S45">
            <v>40879</v>
          </cell>
          <cell r="T45">
            <v>2</v>
          </cell>
          <cell r="U45">
            <v>2</v>
          </cell>
          <cell r="V45">
            <v>5</v>
          </cell>
          <cell r="W45">
            <v>337</v>
          </cell>
          <cell r="X45" t="str">
            <v>Fri</v>
          </cell>
          <cell r="Y45">
            <v>49</v>
          </cell>
          <cell r="Z45">
            <v>12</v>
          </cell>
          <cell r="AA45" t="str">
            <v>2011</v>
          </cell>
          <cell r="AB45" t="str">
            <v>Dec</v>
          </cell>
          <cell r="AC45">
            <v>2</v>
          </cell>
          <cell r="AD45">
            <v>2</v>
          </cell>
          <cell r="AE45">
            <v>15</v>
          </cell>
          <cell r="AF45">
            <v>0</v>
          </cell>
          <cell r="AG45">
            <v>100</v>
          </cell>
        </row>
        <row r="46">
          <cell r="A46">
            <v>15</v>
          </cell>
          <cell r="B46" t="str">
            <v>001</v>
          </cell>
          <cell r="C46" t="str">
            <v>Carbonated soft drink and Water</v>
          </cell>
          <cell r="D46" t="str">
            <v>001</v>
          </cell>
          <cell r="E46" t="str">
            <v>003</v>
          </cell>
          <cell r="F46" t="str">
            <v>Mall</v>
          </cell>
          <cell r="G46" t="str">
            <v>7 Neponset Street</v>
          </cell>
          <cell r="H46" t="str">
            <v>Greendale Mall west end</v>
          </cell>
          <cell r="I46" t="str">
            <v>Worcester</v>
          </cell>
          <cell r="J46" t="str">
            <v>MA</v>
          </cell>
          <cell r="K46" t="str">
            <v>01609</v>
          </cell>
          <cell r="L46">
            <v>3</v>
          </cell>
          <cell r="M46" t="str">
            <v>001</v>
          </cell>
          <cell r="N46" t="str">
            <v>Carbonated soft drink and Water</v>
          </cell>
          <cell r="O46" t="str">
            <v>XXX Brand Water</v>
          </cell>
          <cell r="P46">
            <v>1</v>
          </cell>
          <cell r="Q46">
            <v>0.2</v>
          </cell>
          <cell r="R46">
            <v>40877</v>
          </cell>
          <cell r="S46">
            <v>40879</v>
          </cell>
          <cell r="T46">
            <v>2</v>
          </cell>
          <cell r="U46">
            <v>2</v>
          </cell>
          <cell r="V46">
            <v>5</v>
          </cell>
          <cell r="W46">
            <v>337</v>
          </cell>
          <cell r="X46" t="str">
            <v>Fri</v>
          </cell>
          <cell r="Y46">
            <v>49</v>
          </cell>
          <cell r="Z46">
            <v>12</v>
          </cell>
          <cell r="AA46" t="str">
            <v>2011</v>
          </cell>
          <cell r="AB46" t="str">
            <v>Dec</v>
          </cell>
          <cell r="AC46">
            <v>2</v>
          </cell>
          <cell r="AD46">
            <v>3</v>
          </cell>
          <cell r="AE46">
            <v>15</v>
          </cell>
          <cell r="AF46">
            <v>0</v>
          </cell>
          <cell r="AG46">
            <v>100</v>
          </cell>
        </row>
        <row r="47">
          <cell r="A47">
            <v>16</v>
          </cell>
          <cell r="B47" t="str">
            <v>001</v>
          </cell>
          <cell r="C47" t="str">
            <v>Carbonated soft drink and Water</v>
          </cell>
          <cell r="D47" t="str">
            <v>002</v>
          </cell>
          <cell r="E47" t="str">
            <v>003</v>
          </cell>
          <cell r="F47" t="str">
            <v>Mall</v>
          </cell>
          <cell r="G47" t="str">
            <v>7 Neponset Street</v>
          </cell>
          <cell r="H47" t="str">
            <v>Greendale Mall East end</v>
          </cell>
          <cell r="I47" t="str">
            <v>Worcester</v>
          </cell>
          <cell r="J47" t="str">
            <v>MA</v>
          </cell>
          <cell r="K47" t="str">
            <v>01609</v>
          </cell>
          <cell r="L47">
            <v>1</v>
          </cell>
          <cell r="M47" t="str">
            <v>001</v>
          </cell>
          <cell r="N47" t="str">
            <v>Carbonated soft drink and Water</v>
          </cell>
          <cell r="O47" t="str">
            <v>Coke</v>
          </cell>
          <cell r="P47">
            <v>0.99</v>
          </cell>
          <cell r="Q47">
            <v>0.42</v>
          </cell>
          <cell r="R47">
            <v>40877</v>
          </cell>
          <cell r="S47">
            <v>40879</v>
          </cell>
          <cell r="T47">
            <v>2</v>
          </cell>
          <cell r="U47">
            <v>2</v>
          </cell>
          <cell r="V47">
            <v>5</v>
          </cell>
          <cell r="W47">
            <v>337</v>
          </cell>
          <cell r="X47" t="str">
            <v>Fri</v>
          </cell>
          <cell r="Y47">
            <v>49</v>
          </cell>
          <cell r="Z47">
            <v>12</v>
          </cell>
          <cell r="AA47" t="str">
            <v>2011</v>
          </cell>
          <cell r="AB47" t="str">
            <v>Dec</v>
          </cell>
          <cell r="AC47">
            <v>2</v>
          </cell>
          <cell r="AD47">
            <v>1</v>
          </cell>
          <cell r="AE47">
            <v>16</v>
          </cell>
          <cell r="AF47">
            <v>0</v>
          </cell>
          <cell r="AG47">
            <v>100</v>
          </cell>
        </row>
        <row r="48">
          <cell r="A48">
            <v>16</v>
          </cell>
          <cell r="B48" t="str">
            <v>001</v>
          </cell>
          <cell r="C48" t="str">
            <v>Carbonated soft drink and Water</v>
          </cell>
          <cell r="D48" t="str">
            <v>002</v>
          </cell>
          <cell r="E48" t="str">
            <v>003</v>
          </cell>
          <cell r="F48" t="str">
            <v>Mall</v>
          </cell>
          <cell r="G48" t="str">
            <v>7 Neponset Street</v>
          </cell>
          <cell r="H48" t="str">
            <v>Greendale Mall East end</v>
          </cell>
          <cell r="I48" t="str">
            <v>Worcester</v>
          </cell>
          <cell r="J48" t="str">
            <v>MA</v>
          </cell>
          <cell r="K48" t="str">
            <v>01609</v>
          </cell>
          <cell r="L48">
            <v>2</v>
          </cell>
          <cell r="M48" t="str">
            <v>001</v>
          </cell>
          <cell r="N48" t="str">
            <v>Carbonated soft drink and Water</v>
          </cell>
          <cell r="O48" t="str">
            <v>Diet Coke</v>
          </cell>
          <cell r="P48">
            <v>1</v>
          </cell>
          <cell r="Q48">
            <v>0.57999999999999996</v>
          </cell>
          <cell r="R48">
            <v>40877</v>
          </cell>
          <cell r="S48">
            <v>40879</v>
          </cell>
          <cell r="T48">
            <v>2</v>
          </cell>
          <cell r="U48">
            <v>2</v>
          </cell>
          <cell r="V48">
            <v>5</v>
          </cell>
          <cell r="W48">
            <v>337</v>
          </cell>
          <cell r="X48" t="str">
            <v>Fri</v>
          </cell>
          <cell r="Y48">
            <v>49</v>
          </cell>
          <cell r="Z48">
            <v>12</v>
          </cell>
          <cell r="AA48" t="str">
            <v>2011</v>
          </cell>
          <cell r="AB48" t="str">
            <v>Dec</v>
          </cell>
          <cell r="AC48">
            <v>2</v>
          </cell>
          <cell r="AD48">
            <v>2</v>
          </cell>
          <cell r="AE48">
            <v>16</v>
          </cell>
          <cell r="AF48">
            <v>0</v>
          </cell>
          <cell r="AG48">
            <v>100</v>
          </cell>
        </row>
        <row r="49">
          <cell r="A49">
            <v>16</v>
          </cell>
          <cell r="B49" t="str">
            <v>001</v>
          </cell>
          <cell r="C49" t="str">
            <v>Carbonated soft drink and Water</v>
          </cell>
          <cell r="D49" t="str">
            <v>002</v>
          </cell>
          <cell r="E49" t="str">
            <v>003</v>
          </cell>
          <cell r="F49" t="str">
            <v>Mall</v>
          </cell>
          <cell r="G49" t="str">
            <v>7 Neponset Street</v>
          </cell>
          <cell r="H49" t="str">
            <v>Greendale Mall East end</v>
          </cell>
          <cell r="I49" t="str">
            <v>Worcester</v>
          </cell>
          <cell r="J49" t="str">
            <v>MA</v>
          </cell>
          <cell r="K49" t="str">
            <v>01609</v>
          </cell>
          <cell r="L49">
            <v>3</v>
          </cell>
          <cell r="M49" t="str">
            <v>001</v>
          </cell>
          <cell r="N49" t="str">
            <v>Carbonated soft drink and Water</v>
          </cell>
          <cell r="O49" t="str">
            <v>XXX Brand Water</v>
          </cell>
          <cell r="P49">
            <v>1</v>
          </cell>
          <cell r="Q49">
            <v>0.2</v>
          </cell>
          <cell r="R49">
            <v>40877</v>
          </cell>
          <cell r="S49">
            <v>40879</v>
          </cell>
          <cell r="T49">
            <v>2</v>
          </cell>
          <cell r="U49">
            <v>2</v>
          </cell>
          <cell r="V49">
            <v>5</v>
          </cell>
          <cell r="W49">
            <v>337</v>
          </cell>
          <cell r="X49" t="str">
            <v>Fri</v>
          </cell>
          <cell r="Y49">
            <v>49</v>
          </cell>
          <cell r="Z49">
            <v>12</v>
          </cell>
          <cell r="AA49" t="str">
            <v>2011</v>
          </cell>
          <cell r="AB49" t="str">
            <v>Dec</v>
          </cell>
          <cell r="AC49">
            <v>2</v>
          </cell>
          <cell r="AD49">
            <v>3</v>
          </cell>
          <cell r="AE49">
            <v>16</v>
          </cell>
          <cell r="AF49">
            <v>0</v>
          </cell>
          <cell r="AG49">
            <v>100</v>
          </cell>
        </row>
        <row r="50">
          <cell r="A50">
            <v>17</v>
          </cell>
          <cell r="B50" t="str">
            <v>002</v>
          </cell>
          <cell r="C50" t="str">
            <v>Snacks</v>
          </cell>
          <cell r="D50" t="str">
            <v>003</v>
          </cell>
          <cell r="E50" t="str">
            <v>003</v>
          </cell>
          <cell r="F50" t="str">
            <v>Mall</v>
          </cell>
          <cell r="G50" t="str">
            <v>7 Neponset Street</v>
          </cell>
          <cell r="H50" t="str">
            <v>Greendale Mall Food crt</v>
          </cell>
          <cell r="I50" t="str">
            <v>Worcester</v>
          </cell>
          <cell r="J50" t="str">
            <v>MA</v>
          </cell>
          <cell r="K50" t="str">
            <v>01609</v>
          </cell>
          <cell r="L50">
            <v>4</v>
          </cell>
          <cell r="M50" t="str">
            <v>002</v>
          </cell>
          <cell r="N50" t="str">
            <v>Snacks</v>
          </cell>
          <cell r="O50" t="str">
            <v>Doritos</v>
          </cell>
          <cell r="P50">
            <v>1.49</v>
          </cell>
          <cell r="Q50">
            <v>0.5</v>
          </cell>
          <cell r="R50">
            <v>40877</v>
          </cell>
          <cell r="S50">
            <v>40879</v>
          </cell>
          <cell r="T50">
            <v>2</v>
          </cell>
          <cell r="U50">
            <v>2</v>
          </cell>
          <cell r="V50">
            <v>5</v>
          </cell>
          <cell r="W50">
            <v>337</v>
          </cell>
          <cell r="X50" t="str">
            <v>Fri</v>
          </cell>
          <cell r="Y50">
            <v>49</v>
          </cell>
          <cell r="Z50">
            <v>12</v>
          </cell>
          <cell r="AA50" t="str">
            <v>2011</v>
          </cell>
          <cell r="AB50" t="str">
            <v>Dec</v>
          </cell>
          <cell r="AC50">
            <v>2</v>
          </cell>
          <cell r="AD50">
            <v>4</v>
          </cell>
          <cell r="AE50">
            <v>17</v>
          </cell>
          <cell r="AF50">
            <v>0</v>
          </cell>
          <cell r="AG50">
            <v>150</v>
          </cell>
        </row>
        <row r="51">
          <cell r="A51">
            <v>17</v>
          </cell>
          <cell r="B51" t="str">
            <v>002</v>
          </cell>
          <cell r="C51" t="str">
            <v>Snacks</v>
          </cell>
          <cell r="D51" t="str">
            <v>003</v>
          </cell>
          <cell r="E51" t="str">
            <v>003</v>
          </cell>
          <cell r="F51" t="str">
            <v>Mall</v>
          </cell>
          <cell r="G51" t="str">
            <v>7 Neponset Street</v>
          </cell>
          <cell r="H51" t="str">
            <v>Greendale Mall Food crt</v>
          </cell>
          <cell r="I51" t="str">
            <v>Worcester</v>
          </cell>
          <cell r="J51" t="str">
            <v>MA</v>
          </cell>
          <cell r="K51" t="str">
            <v>01609</v>
          </cell>
          <cell r="L51">
            <v>5</v>
          </cell>
          <cell r="M51" t="str">
            <v>002</v>
          </cell>
          <cell r="N51" t="str">
            <v>Snacks</v>
          </cell>
          <cell r="O51" t="str">
            <v>Lays</v>
          </cell>
          <cell r="P51">
            <v>1.89</v>
          </cell>
          <cell r="Q51">
            <v>0.7</v>
          </cell>
          <cell r="R51">
            <v>40877</v>
          </cell>
          <cell r="S51">
            <v>40879</v>
          </cell>
          <cell r="T51">
            <v>2</v>
          </cell>
          <cell r="U51">
            <v>2</v>
          </cell>
          <cell r="V51">
            <v>5</v>
          </cell>
          <cell r="W51">
            <v>337</v>
          </cell>
          <cell r="X51" t="str">
            <v>Fri</v>
          </cell>
          <cell r="Y51">
            <v>49</v>
          </cell>
          <cell r="Z51">
            <v>12</v>
          </cell>
          <cell r="AA51" t="str">
            <v>2011</v>
          </cell>
          <cell r="AB51" t="str">
            <v>Dec</v>
          </cell>
          <cell r="AC51">
            <v>2</v>
          </cell>
          <cell r="AD51">
            <v>5</v>
          </cell>
          <cell r="AE51">
            <v>17</v>
          </cell>
          <cell r="AF51">
            <v>0</v>
          </cell>
          <cell r="AG51">
            <v>150</v>
          </cell>
        </row>
        <row r="52">
          <cell r="A52">
            <v>17</v>
          </cell>
          <cell r="B52" t="str">
            <v>002</v>
          </cell>
          <cell r="C52" t="str">
            <v>Snacks</v>
          </cell>
          <cell r="D52" t="str">
            <v>003</v>
          </cell>
          <cell r="E52" t="str">
            <v>003</v>
          </cell>
          <cell r="F52" t="str">
            <v>Mall</v>
          </cell>
          <cell r="G52" t="str">
            <v>7 Neponset Street</v>
          </cell>
          <cell r="H52" t="str">
            <v>Greendale Mall Food crt</v>
          </cell>
          <cell r="I52" t="str">
            <v>Worcester</v>
          </cell>
          <cell r="J52" t="str">
            <v>MA</v>
          </cell>
          <cell r="K52" t="str">
            <v>01609</v>
          </cell>
          <cell r="L52">
            <v>6</v>
          </cell>
          <cell r="M52" t="str">
            <v>002</v>
          </cell>
          <cell r="N52" t="str">
            <v>Snacks</v>
          </cell>
          <cell r="O52" t="str">
            <v>Candies</v>
          </cell>
          <cell r="P52">
            <v>1</v>
          </cell>
          <cell r="Q52">
            <v>0.45</v>
          </cell>
          <cell r="R52">
            <v>40877</v>
          </cell>
          <cell r="S52">
            <v>40879</v>
          </cell>
          <cell r="T52">
            <v>2</v>
          </cell>
          <cell r="U52">
            <v>2</v>
          </cell>
          <cell r="V52">
            <v>5</v>
          </cell>
          <cell r="W52">
            <v>337</v>
          </cell>
          <cell r="X52" t="str">
            <v>Fri</v>
          </cell>
          <cell r="Y52">
            <v>49</v>
          </cell>
          <cell r="Z52">
            <v>12</v>
          </cell>
          <cell r="AA52" t="str">
            <v>2011</v>
          </cell>
          <cell r="AB52" t="str">
            <v>Dec</v>
          </cell>
          <cell r="AC52">
            <v>2</v>
          </cell>
          <cell r="AD52">
            <v>6</v>
          </cell>
          <cell r="AE52">
            <v>17</v>
          </cell>
          <cell r="AF52">
            <v>0</v>
          </cell>
          <cell r="AG52">
            <v>150</v>
          </cell>
        </row>
        <row r="53">
          <cell r="A53">
            <v>1</v>
          </cell>
          <cell r="B53" t="str">
            <v>001</v>
          </cell>
          <cell r="C53" t="str">
            <v>Carbonated soft drink and Water</v>
          </cell>
          <cell r="D53" t="str">
            <v>001</v>
          </cell>
          <cell r="E53" t="str">
            <v>001</v>
          </cell>
          <cell r="F53" t="str">
            <v>School</v>
          </cell>
          <cell r="G53" t="str">
            <v>100 Institute Road</v>
          </cell>
          <cell r="H53" t="str">
            <v>Washburn Bldg 2nd floor</v>
          </cell>
          <cell r="I53" t="str">
            <v>Worcester</v>
          </cell>
          <cell r="J53" t="str">
            <v>MA</v>
          </cell>
          <cell r="K53" t="str">
            <v>01609</v>
          </cell>
          <cell r="L53">
            <v>1</v>
          </cell>
          <cell r="M53" t="str">
            <v>001</v>
          </cell>
          <cell r="N53" t="str">
            <v>Carbonated soft drink and Water</v>
          </cell>
          <cell r="O53" t="str">
            <v>Coke</v>
          </cell>
          <cell r="P53">
            <v>0.99</v>
          </cell>
          <cell r="Q53">
            <v>0.42</v>
          </cell>
          <cell r="R53">
            <v>40877</v>
          </cell>
          <cell r="S53">
            <v>40882</v>
          </cell>
          <cell r="T53">
            <v>5</v>
          </cell>
          <cell r="U53">
            <v>5</v>
          </cell>
          <cell r="V53">
            <v>1</v>
          </cell>
          <cell r="W53">
            <v>340</v>
          </cell>
          <cell r="X53" t="str">
            <v>Mon</v>
          </cell>
          <cell r="Y53">
            <v>50</v>
          </cell>
          <cell r="Z53">
            <v>12</v>
          </cell>
          <cell r="AA53" t="str">
            <v>2011</v>
          </cell>
          <cell r="AB53" t="str">
            <v>Dec</v>
          </cell>
          <cell r="AC53">
            <v>5</v>
          </cell>
          <cell r="AD53">
            <v>1</v>
          </cell>
          <cell r="AE53">
            <v>1</v>
          </cell>
          <cell r="AF53">
            <v>0</v>
          </cell>
          <cell r="AG53">
            <v>80</v>
          </cell>
        </row>
        <row r="54">
          <cell r="A54">
            <v>1</v>
          </cell>
          <cell r="B54" t="str">
            <v>001</v>
          </cell>
          <cell r="C54" t="str">
            <v>Carbonated soft drink and Water</v>
          </cell>
          <cell r="D54" t="str">
            <v>001</v>
          </cell>
          <cell r="E54" t="str">
            <v>001</v>
          </cell>
          <cell r="F54" t="str">
            <v>School</v>
          </cell>
          <cell r="G54" t="str">
            <v>100 Institute Road</v>
          </cell>
          <cell r="H54" t="str">
            <v>Washburn Bldg 2nd floor</v>
          </cell>
          <cell r="I54" t="str">
            <v>Worcester</v>
          </cell>
          <cell r="J54" t="str">
            <v>MA</v>
          </cell>
          <cell r="K54" t="str">
            <v>01609</v>
          </cell>
          <cell r="L54">
            <v>2</v>
          </cell>
          <cell r="M54" t="str">
            <v>001</v>
          </cell>
          <cell r="N54" t="str">
            <v>Carbonated soft drink and Water</v>
          </cell>
          <cell r="O54" t="str">
            <v>Diet Coke</v>
          </cell>
          <cell r="P54">
            <v>1</v>
          </cell>
          <cell r="Q54">
            <v>0.57999999999999996</v>
          </cell>
          <cell r="R54">
            <v>40877</v>
          </cell>
          <cell r="S54">
            <v>40882</v>
          </cell>
          <cell r="T54">
            <v>5</v>
          </cell>
          <cell r="U54">
            <v>5</v>
          </cell>
          <cell r="V54">
            <v>1</v>
          </cell>
          <cell r="W54">
            <v>340</v>
          </cell>
          <cell r="X54" t="str">
            <v>Mon</v>
          </cell>
          <cell r="Y54">
            <v>50</v>
          </cell>
          <cell r="Z54">
            <v>12</v>
          </cell>
          <cell r="AA54" t="str">
            <v>2011</v>
          </cell>
          <cell r="AB54" t="str">
            <v>Dec</v>
          </cell>
          <cell r="AC54">
            <v>5</v>
          </cell>
          <cell r="AD54">
            <v>2</v>
          </cell>
          <cell r="AE54">
            <v>1</v>
          </cell>
          <cell r="AF54">
            <v>0</v>
          </cell>
          <cell r="AG54">
            <v>80</v>
          </cell>
        </row>
        <row r="55">
          <cell r="A55">
            <v>1</v>
          </cell>
          <cell r="B55" t="str">
            <v>001</v>
          </cell>
          <cell r="C55" t="str">
            <v>Carbonated soft drink and Water</v>
          </cell>
          <cell r="D55" t="str">
            <v>001</v>
          </cell>
          <cell r="E55" t="str">
            <v>001</v>
          </cell>
          <cell r="F55" t="str">
            <v>School</v>
          </cell>
          <cell r="G55" t="str">
            <v>100 Institute Road</v>
          </cell>
          <cell r="H55" t="str">
            <v>Washburn Bldg 2nd floor</v>
          </cell>
          <cell r="I55" t="str">
            <v>Worcester</v>
          </cell>
          <cell r="J55" t="str">
            <v>MA</v>
          </cell>
          <cell r="K55" t="str">
            <v>01609</v>
          </cell>
          <cell r="L55">
            <v>3</v>
          </cell>
          <cell r="M55" t="str">
            <v>001</v>
          </cell>
          <cell r="N55" t="str">
            <v>Carbonated soft drink and Water</v>
          </cell>
          <cell r="O55" t="str">
            <v>XXX Brand Water</v>
          </cell>
          <cell r="P55">
            <v>1</v>
          </cell>
          <cell r="Q55">
            <v>0.2</v>
          </cell>
          <cell r="R55">
            <v>40877</v>
          </cell>
          <cell r="S55">
            <v>40882</v>
          </cell>
          <cell r="T55">
            <v>5</v>
          </cell>
          <cell r="U55">
            <v>5</v>
          </cell>
          <cell r="V55">
            <v>1</v>
          </cell>
          <cell r="W55">
            <v>340</v>
          </cell>
          <cell r="X55" t="str">
            <v>Mon</v>
          </cell>
          <cell r="Y55">
            <v>50</v>
          </cell>
          <cell r="Z55">
            <v>12</v>
          </cell>
          <cell r="AA55" t="str">
            <v>2011</v>
          </cell>
          <cell r="AB55" t="str">
            <v>Dec</v>
          </cell>
          <cell r="AC55">
            <v>5</v>
          </cell>
          <cell r="AD55">
            <v>3</v>
          </cell>
          <cell r="AE55">
            <v>1</v>
          </cell>
          <cell r="AF55">
            <v>0</v>
          </cell>
          <cell r="AG55">
            <v>80</v>
          </cell>
        </row>
        <row r="56">
          <cell r="A56">
            <v>2</v>
          </cell>
          <cell r="B56" t="str">
            <v>001</v>
          </cell>
          <cell r="C56" t="str">
            <v>Carbonated soft drink and Water</v>
          </cell>
          <cell r="D56" t="str">
            <v>001</v>
          </cell>
          <cell r="E56" t="str">
            <v>001</v>
          </cell>
          <cell r="F56" t="str">
            <v>School</v>
          </cell>
          <cell r="G56" t="str">
            <v>100 Institute Road</v>
          </cell>
          <cell r="H56" t="str">
            <v>Washburn Bldg 2nd floor</v>
          </cell>
          <cell r="I56" t="str">
            <v>Worcester</v>
          </cell>
          <cell r="J56" t="str">
            <v>MA</v>
          </cell>
          <cell r="K56" t="str">
            <v>01609</v>
          </cell>
          <cell r="L56">
            <v>1</v>
          </cell>
          <cell r="M56" t="str">
            <v>001</v>
          </cell>
          <cell r="N56" t="str">
            <v>Carbonated soft drink and Water</v>
          </cell>
          <cell r="O56" t="str">
            <v>Coke</v>
          </cell>
          <cell r="P56">
            <v>0.99</v>
          </cell>
          <cell r="Q56">
            <v>0.42</v>
          </cell>
          <cell r="R56">
            <v>40877</v>
          </cell>
          <cell r="S56">
            <v>40882</v>
          </cell>
          <cell r="T56">
            <v>5</v>
          </cell>
          <cell r="U56">
            <v>5</v>
          </cell>
          <cell r="V56">
            <v>1</v>
          </cell>
          <cell r="W56">
            <v>340</v>
          </cell>
          <cell r="X56" t="str">
            <v>Mon</v>
          </cell>
          <cell r="Y56">
            <v>50</v>
          </cell>
          <cell r="Z56">
            <v>12</v>
          </cell>
          <cell r="AA56" t="str">
            <v>2011</v>
          </cell>
          <cell r="AB56" t="str">
            <v>Dec</v>
          </cell>
          <cell r="AC56">
            <v>5</v>
          </cell>
          <cell r="AD56">
            <v>1</v>
          </cell>
          <cell r="AE56">
            <v>2</v>
          </cell>
          <cell r="AF56">
            <v>0</v>
          </cell>
          <cell r="AG56">
            <v>80</v>
          </cell>
        </row>
        <row r="57">
          <cell r="A57">
            <v>2</v>
          </cell>
          <cell r="B57" t="str">
            <v>001</v>
          </cell>
          <cell r="C57" t="str">
            <v>Carbonated soft drink and Water</v>
          </cell>
          <cell r="D57" t="str">
            <v>001</v>
          </cell>
          <cell r="E57" t="str">
            <v>001</v>
          </cell>
          <cell r="F57" t="str">
            <v>School</v>
          </cell>
          <cell r="G57" t="str">
            <v>100 Institute Road</v>
          </cell>
          <cell r="H57" t="str">
            <v>Washburn Bldg 2nd floor</v>
          </cell>
          <cell r="I57" t="str">
            <v>Worcester</v>
          </cell>
          <cell r="J57" t="str">
            <v>MA</v>
          </cell>
          <cell r="K57" t="str">
            <v>01609</v>
          </cell>
          <cell r="L57">
            <v>2</v>
          </cell>
          <cell r="M57" t="str">
            <v>001</v>
          </cell>
          <cell r="N57" t="str">
            <v>Carbonated soft drink and Water</v>
          </cell>
          <cell r="O57" t="str">
            <v>Diet Coke</v>
          </cell>
          <cell r="P57">
            <v>1</v>
          </cell>
          <cell r="Q57">
            <v>0.57999999999999996</v>
          </cell>
          <cell r="R57">
            <v>40877</v>
          </cell>
          <cell r="S57">
            <v>40882</v>
          </cell>
          <cell r="T57">
            <v>5</v>
          </cell>
          <cell r="U57">
            <v>5</v>
          </cell>
          <cell r="V57">
            <v>1</v>
          </cell>
          <cell r="W57">
            <v>340</v>
          </cell>
          <cell r="X57" t="str">
            <v>Mon</v>
          </cell>
          <cell r="Y57">
            <v>50</v>
          </cell>
          <cell r="Z57">
            <v>12</v>
          </cell>
          <cell r="AA57" t="str">
            <v>2011</v>
          </cell>
          <cell r="AB57" t="str">
            <v>Dec</v>
          </cell>
          <cell r="AC57">
            <v>5</v>
          </cell>
          <cell r="AD57">
            <v>2</v>
          </cell>
          <cell r="AE57">
            <v>2</v>
          </cell>
          <cell r="AF57">
            <v>0</v>
          </cell>
          <cell r="AG57">
            <v>80</v>
          </cell>
        </row>
        <row r="58">
          <cell r="A58">
            <v>2</v>
          </cell>
          <cell r="B58" t="str">
            <v>001</v>
          </cell>
          <cell r="C58" t="str">
            <v>Carbonated soft drink and Water</v>
          </cell>
          <cell r="D58" t="str">
            <v>001</v>
          </cell>
          <cell r="E58" t="str">
            <v>001</v>
          </cell>
          <cell r="F58" t="str">
            <v>School</v>
          </cell>
          <cell r="G58" t="str">
            <v>100 Institute Road</v>
          </cell>
          <cell r="H58" t="str">
            <v>Washburn Bldg 2nd floor</v>
          </cell>
          <cell r="I58" t="str">
            <v>Worcester</v>
          </cell>
          <cell r="J58" t="str">
            <v>MA</v>
          </cell>
          <cell r="K58" t="str">
            <v>01609</v>
          </cell>
          <cell r="L58">
            <v>3</v>
          </cell>
          <cell r="M58" t="str">
            <v>001</v>
          </cell>
          <cell r="N58" t="str">
            <v>Carbonated soft drink and Water</v>
          </cell>
          <cell r="O58" t="str">
            <v>XXX Brand Water</v>
          </cell>
          <cell r="P58">
            <v>1</v>
          </cell>
          <cell r="Q58">
            <v>0.2</v>
          </cell>
          <cell r="R58">
            <v>40877</v>
          </cell>
          <cell r="S58">
            <v>40882</v>
          </cell>
          <cell r="T58">
            <v>5</v>
          </cell>
          <cell r="U58">
            <v>5</v>
          </cell>
          <cell r="V58">
            <v>1</v>
          </cell>
          <cell r="W58">
            <v>340</v>
          </cell>
          <cell r="X58" t="str">
            <v>Mon</v>
          </cell>
          <cell r="Y58">
            <v>50</v>
          </cell>
          <cell r="Z58">
            <v>12</v>
          </cell>
          <cell r="AA58" t="str">
            <v>2011</v>
          </cell>
          <cell r="AB58" t="str">
            <v>Dec</v>
          </cell>
          <cell r="AC58">
            <v>5</v>
          </cell>
          <cell r="AD58">
            <v>3</v>
          </cell>
          <cell r="AE58">
            <v>2</v>
          </cell>
          <cell r="AF58">
            <v>0</v>
          </cell>
          <cell r="AG58">
            <v>80</v>
          </cell>
        </row>
        <row r="59">
          <cell r="A59">
            <v>3</v>
          </cell>
          <cell r="B59" t="str">
            <v>002</v>
          </cell>
          <cell r="C59" t="str">
            <v>Snacks</v>
          </cell>
          <cell r="D59" t="str">
            <v>001</v>
          </cell>
          <cell r="E59" t="str">
            <v>001</v>
          </cell>
          <cell r="F59" t="str">
            <v>School</v>
          </cell>
          <cell r="G59" t="str">
            <v>100 Institute Road</v>
          </cell>
          <cell r="H59" t="str">
            <v>Washburn Bldg 2nd floor</v>
          </cell>
          <cell r="I59" t="str">
            <v>Worcester</v>
          </cell>
          <cell r="J59" t="str">
            <v>MA</v>
          </cell>
          <cell r="K59" t="str">
            <v>01609</v>
          </cell>
          <cell r="L59">
            <v>4</v>
          </cell>
          <cell r="M59" t="str">
            <v>002</v>
          </cell>
          <cell r="N59" t="str">
            <v>Snacks</v>
          </cell>
          <cell r="O59" t="str">
            <v>Doritos</v>
          </cell>
          <cell r="P59">
            <v>1.49</v>
          </cell>
          <cell r="Q59">
            <v>0.5</v>
          </cell>
          <cell r="R59">
            <v>40877</v>
          </cell>
          <cell r="S59">
            <v>40882</v>
          </cell>
          <cell r="T59">
            <v>5</v>
          </cell>
          <cell r="U59">
            <v>5</v>
          </cell>
          <cell r="V59">
            <v>1</v>
          </cell>
          <cell r="W59">
            <v>340</v>
          </cell>
          <cell r="X59" t="str">
            <v>Mon</v>
          </cell>
          <cell r="Y59">
            <v>50</v>
          </cell>
          <cell r="Z59">
            <v>12</v>
          </cell>
          <cell r="AA59" t="str">
            <v>2011</v>
          </cell>
          <cell r="AB59" t="str">
            <v>Dec</v>
          </cell>
          <cell r="AC59">
            <v>5</v>
          </cell>
          <cell r="AD59">
            <v>4</v>
          </cell>
          <cell r="AE59">
            <v>3</v>
          </cell>
          <cell r="AF59">
            <v>0</v>
          </cell>
          <cell r="AG59">
            <v>120</v>
          </cell>
        </row>
        <row r="60">
          <cell r="A60">
            <v>3</v>
          </cell>
          <cell r="B60" t="str">
            <v>002</v>
          </cell>
          <cell r="C60" t="str">
            <v>Snacks</v>
          </cell>
          <cell r="D60" t="str">
            <v>001</v>
          </cell>
          <cell r="E60" t="str">
            <v>001</v>
          </cell>
          <cell r="F60" t="str">
            <v>School</v>
          </cell>
          <cell r="G60" t="str">
            <v>100 Institute Road</v>
          </cell>
          <cell r="H60" t="str">
            <v>Washburn Bldg 2nd floor</v>
          </cell>
          <cell r="I60" t="str">
            <v>Worcester</v>
          </cell>
          <cell r="J60" t="str">
            <v>MA</v>
          </cell>
          <cell r="K60" t="str">
            <v>01609</v>
          </cell>
          <cell r="L60">
            <v>5</v>
          </cell>
          <cell r="M60" t="str">
            <v>002</v>
          </cell>
          <cell r="N60" t="str">
            <v>Snacks</v>
          </cell>
          <cell r="O60" t="str">
            <v>Lays</v>
          </cell>
          <cell r="P60">
            <v>1.89</v>
          </cell>
          <cell r="Q60">
            <v>0.7</v>
          </cell>
          <cell r="R60">
            <v>40877</v>
          </cell>
          <cell r="S60">
            <v>40882</v>
          </cell>
          <cell r="T60">
            <v>5</v>
          </cell>
          <cell r="U60">
            <v>5</v>
          </cell>
          <cell r="V60">
            <v>1</v>
          </cell>
          <cell r="W60">
            <v>340</v>
          </cell>
          <cell r="X60" t="str">
            <v>Mon</v>
          </cell>
          <cell r="Y60">
            <v>50</v>
          </cell>
          <cell r="Z60">
            <v>12</v>
          </cell>
          <cell r="AA60" t="str">
            <v>2011</v>
          </cell>
          <cell r="AB60" t="str">
            <v>Dec</v>
          </cell>
          <cell r="AC60">
            <v>5</v>
          </cell>
          <cell r="AD60">
            <v>5</v>
          </cell>
          <cell r="AE60">
            <v>3</v>
          </cell>
          <cell r="AF60">
            <v>0</v>
          </cell>
          <cell r="AG60">
            <v>120</v>
          </cell>
        </row>
        <row r="61">
          <cell r="A61">
            <v>3</v>
          </cell>
          <cell r="B61" t="str">
            <v>002</v>
          </cell>
          <cell r="C61" t="str">
            <v>Snacks</v>
          </cell>
          <cell r="D61" t="str">
            <v>001</v>
          </cell>
          <cell r="E61" t="str">
            <v>001</v>
          </cell>
          <cell r="F61" t="str">
            <v>School</v>
          </cell>
          <cell r="G61" t="str">
            <v>100 Institute Road</v>
          </cell>
          <cell r="H61" t="str">
            <v>Washburn Bldg 2nd floor</v>
          </cell>
          <cell r="I61" t="str">
            <v>Worcester</v>
          </cell>
          <cell r="J61" t="str">
            <v>MA</v>
          </cell>
          <cell r="K61" t="str">
            <v>01609</v>
          </cell>
          <cell r="L61">
            <v>6</v>
          </cell>
          <cell r="M61" t="str">
            <v>002</v>
          </cell>
          <cell r="N61" t="str">
            <v>Snacks</v>
          </cell>
          <cell r="O61" t="str">
            <v>Candies</v>
          </cell>
          <cell r="P61">
            <v>1</v>
          </cell>
          <cell r="Q61">
            <v>0.45</v>
          </cell>
          <cell r="R61">
            <v>40877</v>
          </cell>
          <cell r="S61">
            <v>40882</v>
          </cell>
          <cell r="T61">
            <v>5</v>
          </cell>
          <cell r="U61">
            <v>5</v>
          </cell>
          <cell r="V61">
            <v>1</v>
          </cell>
          <cell r="W61">
            <v>340</v>
          </cell>
          <cell r="X61" t="str">
            <v>Mon</v>
          </cell>
          <cell r="Y61">
            <v>50</v>
          </cell>
          <cell r="Z61">
            <v>12</v>
          </cell>
          <cell r="AA61" t="str">
            <v>2011</v>
          </cell>
          <cell r="AB61" t="str">
            <v>Dec</v>
          </cell>
          <cell r="AC61">
            <v>5</v>
          </cell>
          <cell r="AD61">
            <v>6</v>
          </cell>
          <cell r="AE61">
            <v>3</v>
          </cell>
          <cell r="AF61">
            <v>0</v>
          </cell>
          <cell r="AG61">
            <v>120</v>
          </cell>
        </row>
        <row r="62">
          <cell r="A62">
            <v>4</v>
          </cell>
          <cell r="B62" t="str">
            <v>002</v>
          </cell>
          <cell r="C62" t="str">
            <v>Snacks</v>
          </cell>
          <cell r="D62" t="str">
            <v>001</v>
          </cell>
          <cell r="E62" t="str">
            <v>001</v>
          </cell>
          <cell r="F62" t="str">
            <v>School</v>
          </cell>
          <cell r="G62" t="str">
            <v>100 Institute Road</v>
          </cell>
          <cell r="H62" t="str">
            <v>Washburn Bldg 2nd floor</v>
          </cell>
          <cell r="I62" t="str">
            <v>Worcester</v>
          </cell>
          <cell r="J62" t="str">
            <v>MA</v>
          </cell>
          <cell r="K62" t="str">
            <v>01609</v>
          </cell>
          <cell r="L62">
            <v>4</v>
          </cell>
          <cell r="M62" t="str">
            <v>002</v>
          </cell>
          <cell r="N62" t="str">
            <v>Snacks</v>
          </cell>
          <cell r="O62" t="str">
            <v>Doritos</v>
          </cell>
          <cell r="P62">
            <v>1.49</v>
          </cell>
          <cell r="Q62">
            <v>0.5</v>
          </cell>
          <cell r="R62">
            <v>40877</v>
          </cell>
          <cell r="S62">
            <v>40882</v>
          </cell>
          <cell r="T62">
            <v>5</v>
          </cell>
          <cell r="U62">
            <v>5</v>
          </cell>
          <cell r="V62">
            <v>1</v>
          </cell>
          <cell r="W62">
            <v>340</v>
          </cell>
          <cell r="X62" t="str">
            <v>Mon</v>
          </cell>
          <cell r="Y62">
            <v>50</v>
          </cell>
          <cell r="Z62">
            <v>12</v>
          </cell>
          <cell r="AA62" t="str">
            <v>2011</v>
          </cell>
          <cell r="AB62" t="str">
            <v>Dec</v>
          </cell>
          <cell r="AC62">
            <v>5</v>
          </cell>
          <cell r="AD62">
            <v>4</v>
          </cell>
          <cell r="AE62">
            <v>4</v>
          </cell>
          <cell r="AF62">
            <v>0</v>
          </cell>
          <cell r="AG62">
            <v>120</v>
          </cell>
        </row>
        <row r="63">
          <cell r="A63">
            <v>4</v>
          </cell>
          <cell r="B63" t="str">
            <v>002</v>
          </cell>
          <cell r="C63" t="str">
            <v>Snacks</v>
          </cell>
          <cell r="D63" t="str">
            <v>001</v>
          </cell>
          <cell r="E63" t="str">
            <v>001</v>
          </cell>
          <cell r="F63" t="str">
            <v>School</v>
          </cell>
          <cell r="G63" t="str">
            <v>100 Institute Road</v>
          </cell>
          <cell r="H63" t="str">
            <v>Washburn Bldg 2nd floor</v>
          </cell>
          <cell r="I63" t="str">
            <v>Worcester</v>
          </cell>
          <cell r="J63" t="str">
            <v>MA</v>
          </cell>
          <cell r="K63" t="str">
            <v>01609</v>
          </cell>
          <cell r="L63">
            <v>5</v>
          </cell>
          <cell r="M63" t="str">
            <v>002</v>
          </cell>
          <cell r="N63" t="str">
            <v>Snacks</v>
          </cell>
          <cell r="O63" t="str">
            <v>Lays</v>
          </cell>
          <cell r="P63">
            <v>1.89</v>
          </cell>
          <cell r="Q63">
            <v>0.7</v>
          </cell>
          <cell r="R63">
            <v>40877</v>
          </cell>
          <cell r="S63">
            <v>40882</v>
          </cell>
          <cell r="T63">
            <v>5</v>
          </cell>
          <cell r="U63">
            <v>5</v>
          </cell>
          <cell r="V63">
            <v>1</v>
          </cell>
          <cell r="W63">
            <v>340</v>
          </cell>
          <cell r="X63" t="str">
            <v>Mon</v>
          </cell>
          <cell r="Y63">
            <v>50</v>
          </cell>
          <cell r="Z63">
            <v>12</v>
          </cell>
          <cell r="AA63" t="str">
            <v>2011</v>
          </cell>
          <cell r="AB63" t="str">
            <v>Dec</v>
          </cell>
          <cell r="AC63">
            <v>5</v>
          </cell>
          <cell r="AD63">
            <v>5</v>
          </cell>
          <cell r="AE63">
            <v>4</v>
          </cell>
          <cell r="AF63">
            <v>0</v>
          </cell>
          <cell r="AG63">
            <v>120</v>
          </cell>
        </row>
        <row r="64">
          <cell r="A64">
            <v>4</v>
          </cell>
          <cell r="B64" t="str">
            <v>002</v>
          </cell>
          <cell r="C64" t="str">
            <v>Snacks</v>
          </cell>
          <cell r="D64" t="str">
            <v>001</v>
          </cell>
          <cell r="E64" t="str">
            <v>001</v>
          </cell>
          <cell r="F64" t="str">
            <v>School</v>
          </cell>
          <cell r="G64" t="str">
            <v>100 Institute Road</v>
          </cell>
          <cell r="H64" t="str">
            <v>Washburn Bldg 2nd floor</v>
          </cell>
          <cell r="I64" t="str">
            <v>Worcester</v>
          </cell>
          <cell r="J64" t="str">
            <v>MA</v>
          </cell>
          <cell r="K64" t="str">
            <v>01609</v>
          </cell>
          <cell r="L64">
            <v>6</v>
          </cell>
          <cell r="M64" t="str">
            <v>002</v>
          </cell>
          <cell r="N64" t="str">
            <v>Snacks</v>
          </cell>
          <cell r="O64" t="str">
            <v>Candies</v>
          </cell>
          <cell r="P64">
            <v>1</v>
          </cell>
          <cell r="Q64">
            <v>0.45</v>
          </cell>
          <cell r="R64">
            <v>40877</v>
          </cell>
          <cell r="S64">
            <v>40882</v>
          </cell>
          <cell r="T64">
            <v>5</v>
          </cell>
          <cell r="U64">
            <v>5</v>
          </cell>
          <cell r="V64">
            <v>1</v>
          </cell>
          <cell r="W64">
            <v>340</v>
          </cell>
          <cell r="X64" t="str">
            <v>Mon</v>
          </cell>
          <cell r="Y64">
            <v>50</v>
          </cell>
          <cell r="Z64">
            <v>12</v>
          </cell>
          <cell r="AA64" t="str">
            <v>2011</v>
          </cell>
          <cell r="AB64" t="str">
            <v>Dec</v>
          </cell>
          <cell r="AC64">
            <v>5</v>
          </cell>
          <cell r="AD64">
            <v>6</v>
          </cell>
          <cell r="AE64">
            <v>4</v>
          </cell>
          <cell r="AF64">
            <v>0</v>
          </cell>
          <cell r="AG64">
            <v>120</v>
          </cell>
        </row>
        <row r="65">
          <cell r="A65">
            <v>5</v>
          </cell>
          <cell r="B65" t="str">
            <v>001</v>
          </cell>
          <cell r="C65" t="str">
            <v>Carbonated soft drink and Water</v>
          </cell>
          <cell r="D65" t="str">
            <v>002</v>
          </cell>
          <cell r="E65" t="str">
            <v>001</v>
          </cell>
          <cell r="F65" t="str">
            <v>School</v>
          </cell>
          <cell r="G65" t="str">
            <v>100 Institute Road</v>
          </cell>
          <cell r="H65" t="str">
            <v>Salisbury Lab Bldg 2nd floor</v>
          </cell>
          <cell r="I65" t="str">
            <v>Worcester</v>
          </cell>
          <cell r="J65" t="str">
            <v>MA</v>
          </cell>
          <cell r="K65" t="str">
            <v>01609</v>
          </cell>
          <cell r="L65">
            <v>1</v>
          </cell>
          <cell r="M65" t="str">
            <v>001</v>
          </cell>
          <cell r="N65" t="str">
            <v>Carbonated soft drink and Water</v>
          </cell>
          <cell r="O65" t="str">
            <v>Coke</v>
          </cell>
          <cell r="P65">
            <v>0.99</v>
          </cell>
          <cell r="Q65">
            <v>0.42</v>
          </cell>
          <cell r="R65">
            <v>40877</v>
          </cell>
          <cell r="S65">
            <v>40882</v>
          </cell>
          <cell r="T65">
            <v>5</v>
          </cell>
          <cell r="U65">
            <v>5</v>
          </cell>
          <cell r="V65">
            <v>1</v>
          </cell>
          <cell r="W65">
            <v>340</v>
          </cell>
          <cell r="X65" t="str">
            <v>Mon</v>
          </cell>
          <cell r="Y65">
            <v>50</v>
          </cell>
          <cell r="Z65">
            <v>12</v>
          </cell>
          <cell r="AA65" t="str">
            <v>2011</v>
          </cell>
          <cell r="AB65" t="str">
            <v>Dec</v>
          </cell>
          <cell r="AC65">
            <v>5</v>
          </cell>
          <cell r="AD65">
            <v>1</v>
          </cell>
          <cell r="AE65">
            <v>5</v>
          </cell>
          <cell r="AF65">
            <v>0</v>
          </cell>
          <cell r="AG65">
            <v>80</v>
          </cell>
        </row>
        <row r="66">
          <cell r="A66">
            <v>5</v>
          </cell>
          <cell r="B66" t="str">
            <v>001</v>
          </cell>
          <cell r="C66" t="str">
            <v>Carbonated soft drink and Water</v>
          </cell>
          <cell r="D66" t="str">
            <v>002</v>
          </cell>
          <cell r="E66" t="str">
            <v>001</v>
          </cell>
          <cell r="F66" t="str">
            <v>School</v>
          </cell>
          <cell r="G66" t="str">
            <v>100 Institute Road</v>
          </cell>
          <cell r="H66" t="str">
            <v>Salisbury Lab Bldg 2nd floor</v>
          </cell>
          <cell r="I66" t="str">
            <v>Worcester</v>
          </cell>
          <cell r="J66" t="str">
            <v>MA</v>
          </cell>
          <cell r="K66" t="str">
            <v>01609</v>
          </cell>
          <cell r="L66">
            <v>2</v>
          </cell>
          <cell r="M66" t="str">
            <v>001</v>
          </cell>
          <cell r="N66" t="str">
            <v>Carbonated soft drink and Water</v>
          </cell>
          <cell r="O66" t="str">
            <v>Diet Coke</v>
          </cell>
          <cell r="P66">
            <v>1</v>
          </cell>
          <cell r="Q66">
            <v>0.57999999999999996</v>
          </cell>
          <cell r="R66">
            <v>40877</v>
          </cell>
          <cell r="S66">
            <v>40882</v>
          </cell>
          <cell r="T66">
            <v>5</v>
          </cell>
          <cell r="U66">
            <v>5</v>
          </cell>
          <cell r="V66">
            <v>1</v>
          </cell>
          <cell r="W66">
            <v>340</v>
          </cell>
          <cell r="X66" t="str">
            <v>Mon</v>
          </cell>
          <cell r="Y66">
            <v>50</v>
          </cell>
          <cell r="Z66">
            <v>12</v>
          </cell>
          <cell r="AA66" t="str">
            <v>2011</v>
          </cell>
          <cell r="AB66" t="str">
            <v>Dec</v>
          </cell>
          <cell r="AC66">
            <v>5</v>
          </cell>
          <cell r="AD66">
            <v>2</v>
          </cell>
          <cell r="AE66">
            <v>5</v>
          </cell>
          <cell r="AF66">
            <v>0</v>
          </cell>
          <cell r="AG66">
            <v>80</v>
          </cell>
        </row>
        <row r="67">
          <cell r="A67">
            <v>5</v>
          </cell>
          <cell r="B67" t="str">
            <v>001</v>
          </cell>
          <cell r="C67" t="str">
            <v>Carbonated soft drink and Water</v>
          </cell>
          <cell r="D67" t="str">
            <v>002</v>
          </cell>
          <cell r="E67" t="str">
            <v>001</v>
          </cell>
          <cell r="F67" t="str">
            <v>School</v>
          </cell>
          <cell r="G67" t="str">
            <v>100 Institute Road</v>
          </cell>
          <cell r="H67" t="str">
            <v>Salisbury Lab Bldg 2nd floor</v>
          </cell>
          <cell r="I67" t="str">
            <v>Worcester</v>
          </cell>
          <cell r="J67" t="str">
            <v>MA</v>
          </cell>
          <cell r="K67" t="str">
            <v>01609</v>
          </cell>
          <cell r="L67">
            <v>3</v>
          </cell>
          <cell r="M67" t="str">
            <v>001</v>
          </cell>
          <cell r="N67" t="str">
            <v>Carbonated soft drink and Water</v>
          </cell>
          <cell r="O67" t="str">
            <v>XXX Brand Water</v>
          </cell>
          <cell r="P67">
            <v>1</v>
          </cell>
          <cell r="Q67">
            <v>0.2</v>
          </cell>
          <cell r="R67">
            <v>40877</v>
          </cell>
          <cell r="S67">
            <v>40882</v>
          </cell>
          <cell r="T67">
            <v>5</v>
          </cell>
          <cell r="U67">
            <v>5</v>
          </cell>
          <cell r="V67">
            <v>1</v>
          </cell>
          <cell r="W67">
            <v>340</v>
          </cell>
          <cell r="X67" t="str">
            <v>Mon</v>
          </cell>
          <cell r="Y67">
            <v>50</v>
          </cell>
          <cell r="Z67">
            <v>12</v>
          </cell>
          <cell r="AA67" t="str">
            <v>2011</v>
          </cell>
          <cell r="AB67" t="str">
            <v>Dec</v>
          </cell>
          <cell r="AC67">
            <v>5</v>
          </cell>
          <cell r="AD67">
            <v>3</v>
          </cell>
          <cell r="AE67">
            <v>5</v>
          </cell>
          <cell r="AF67">
            <v>0</v>
          </cell>
          <cell r="AG67">
            <v>80</v>
          </cell>
        </row>
        <row r="68">
          <cell r="A68">
            <v>6</v>
          </cell>
          <cell r="B68" t="str">
            <v>002</v>
          </cell>
          <cell r="C68" t="str">
            <v>Snacks</v>
          </cell>
          <cell r="D68" t="str">
            <v>002</v>
          </cell>
          <cell r="E68" t="str">
            <v>001</v>
          </cell>
          <cell r="F68" t="str">
            <v>School</v>
          </cell>
          <cell r="G68" t="str">
            <v>100 Institute Road</v>
          </cell>
          <cell r="H68" t="str">
            <v>Salisbury Lab Bldg 2nd floor</v>
          </cell>
          <cell r="I68" t="str">
            <v>Worcester</v>
          </cell>
          <cell r="J68" t="str">
            <v>MA</v>
          </cell>
          <cell r="K68" t="str">
            <v>01609</v>
          </cell>
          <cell r="L68">
            <v>4</v>
          </cell>
          <cell r="M68" t="str">
            <v>002</v>
          </cell>
          <cell r="N68" t="str">
            <v>Snacks</v>
          </cell>
          <cell r="O68" t="str">
            <v>Doritos</v>
          </cell>
          <cell r="P68">
            <v>1.49</v>
          </cell>
          <cell r="Q68">
            <v>0.5</v>
          </cell>
          <cell r="R68">
            <v>40877</v>
          </cell>
          <cell r="S68">
            <v>40882</v>
          </cell>
          <cell r="T68">
            <v>5</v>
          </cell>
          <cell r="U68">
            <v>5</v>
          </cell>
          <cell r="V68">
            <v>1</v>
          </cell>
          <cell r="W68">
            <v>340</v>
          </cell>
          <cell r="X68" t="str">
            <v>Mon</v>
          </cell>
          <cell r="Y68">
            <v>50</v>
          </cell>
          <cell r="Z68">
            <v>12</v>
          </cell>
          <cell r="AA68" t="str">
            <v>2011</v>
          </cell>
          <cell r="AB68" t="str">
            <v>Dec</v>
          </cell>
          <cell r="AC68">
            <v>5</v>
          </cell>
          <cell r="AD68">
            <v>4</v>
          </cell>
          <cell r="AE68">
            <v>6</v>
          </cell>
          <cell r="AF68">
            <v>0</v>
          </cell>
          <cell r="AG68">
            <v>120</v>
          </cell>
        </row>
        <row r="69">
          <cell r="A69">
            <v>6</v>
          </cell>
          <cell r="B69" t="str">
            <v>002</v>
          </cell>
          <cell r="C69" t="str">
            <v>Snacks</v>
          </cell>
          <cell r="D69" t="str">
            <v>002</v>
          </cell>
          <cell r="E69" t="str">
            <v>001</v>
          </cell>
          <cell r="F69" t="str">
            <v>School</v>
          </cell>
          <cell r="G69" t="str">
            <v>100 Institute Road</v>
          </cell>
          <cell r="H69" t="str">
            <v>Salisbury Lab Bldg 2nd floor</v>
          </cell>
          <cell r="I69" t="str">
            <v>Worcester</v>
          </cell>
          <cell r="J69" t="str">
            <v>MA</v>
          </cell>
          <cell r="K69" t="str">
            <v>01609</v>
          </cell>
          <cell r="L69">
            <v>5</v>
          </cell>
          <cell r="M69" t="str">
            <v>002</v>
          </cell>
          <cell r="N69" t="str">
            <v>Snacks</v>
          </cell>
          <cell r="O69" t="str">
            <v>Lays</v>
          </cell>
          <cell r="P69">
            <v>1.89</v>
          </cell>
          <cell r="Q69">
            <v>0.7</v>
          </cell>
          <cell r="R69">
            <v>40877</v>
          </cell>
          <cell r="S69">
            <v>40882</v>
          </cell>
          <cell r="T69">
            <v>5</v>
          </cell>
          <cell r="U69">
            <v>5</v>
          </cell>
          <cell r="V69">
            <v>1</v>
          </cell>
          <cell r="W69">
            <v>340</v>
          </cell>
          <cell r="X69" t="str">
            <v>Mon</v>
          </cell>
          <cell r="Y69">
            <v>50</v>
          </cell>
          <cell r="Z69">
            <v>12</v>
          </cell>
          <cell r="AA69" t="str">
            <v>2011</v>
          </cell>
          <cell r="AB69" t="str">
            <v>Dec</v>
          </cell>
          <cell r="AC69">
            <v>5</v>
          </cell>
          <cell r="AD69">
            <v>5</v>
          </cell>
          <cell r="AE69">
            <v>6</v>
          </cell>
          <cell r="AF69">
            <v>0</v>
          </cell>
          <cell r="AG69">
            <v>120</v>
          </cell>
        </row>
        <row r="70">
          <cell r="A70">
            <v>6</v>
          </cell>
          <cell r="B70" t="str">
            <v>002</v>
          </cell>
          <cell r="C70" t="str">
            <v>Snacks</v>
          </cell>
          <cell r="D70" t="str">
            <v>002</v>
          </cell>
          <cell r="E70" t="str">
            <v>001</v>
          </cell>
          <cell r="F70" t="str">
            <v>School</v>
          </cell>
          <cell r="G70" t="str">
            <v>100 Institute Road</v>
          </cell>
          <cell r="H70" t="str">
            <v>Salisbury Lab Bldg 2nd floor</v>
          </cell>
          <cell r="I70" t="str">
            <v>Worcester</v>
          </cell>
          <cell r="J70" t="str">
            <v>MA</v>
          </cell>
          <cell r="K70" t="str">
            <v>01609</v>
          </cell>
          <cell r="L70">
            <v>6</v>
          </cell>
          <cell r="M70" t="str">
            <v>002</v>
          </cell>
          <cell r="N70" t="str">
            <v>Snacks</v>
          </cell>
          <cell r="O70" t="str">
            <v>Candies</v>
          </cell>
          <cell r="P70">
            <v>1</v>
          </cell>
          <cell r="Q70">
            <v>0.45</v>
          </cell>
          <cell r="R70">
            <v>40877</v>
          </cell>
          <cell r="S70">
            <v>40882</v>
          </cell>
          <cell r="T70">
            <v>5</v>
          </cell>
          <cell r="U70">
            <v>5</v>
          </cell>
          <cell r="V70">
            <v>1</v>
          </cell>
          <cell r="W70">
            <v>340</v>
          </cell>
          <cell r="X70" t="str">
            <v>Mon</v>
          </cell>
          <cell r="Y70">
            <v>50</v>
          </cell>
          <cell r="Z70">
            <v>12</v>
          </cell>
          <cell r="AA70" t="str">
            <v>2011</v>
          </cell>
          <cell r="AB70" t="str">
            <v>Dec</v>
          </cell>
          <cell r="AC70">
            <v>5</v>
          </cell>
          <cell r="AD70">
            <v>6</v>
          </cell>
          <cell r="AE70">
            <v>6</v>
          </cell>
          <cell r="AF70">
            <v>0</v>
          </cell>
          <cell r="AG70">
            <v>120</v>
          </cell>
        </row>
        <row r="71">
          <cell r="A71">
            <v>7</v>
          </cell>
          <cell r="B71" t="str">
            <v>002</v>
          </cell>
          <cell r="C71" t="str">
            <v>Snacks</v>
          </cell>
          <cell r="D71" t="str">
            <v>003</v>
          </cell>
          <cell r="E71" t="str">
            <v>001</v>
          </cell>
          <cell r="F71" t="str">
            <v>School</v>
          </cell>
          <cell r="G71" t="str">
            <v>100 Institute Road</v>
          </cell>
          <cell r="H71" t="str">
            <v>Alumini Gym Bldg 1st floor</v>
          </cell>
          <cell r="I71" t="str">
            <v>Worcester</v>
          </cell>
          <cell r="J71" t="str">
            <v>MA</v>
          </cell>
          <cell r="K71" t="str">
            <v>01609</v>
          </cell>
          <cell r="L71">
            <v>4</v>
          </cell>
          <cell r="M71" t="str">
            <v>002</v>
          </cell>
          <cell r="N71" t="str">
            <v>Snacks</v>
          </cell>
          <cell r="O71" t="str">
            <v>Doritos</v>
          </cell>
          <cell r="P71">
            <v>1.49</v>
          </cell>
          <cell r="Q71">
            <v>0.5</v>
          </cell>
          <cell r="R71">
            <v>40877</v>
          </cell>
          <cell r="S71">
            <v>40882</v>
          </cell>
          <cell r="T71">
            <v>5</v>
          </cell>
          <cell r="U71">
            <v>5</v>
          </cell>
          <cell r="V71">
            <v>1</v>
          </cell>
          <cell r="W71">
            <v>340</v>
          </cell>
          <cell r="X71" t="str">
            <v>Mon</v>
          </cell>
          <cell r="Y71">
            <v>50</v>
          </cell>
          <cell r="Z71">
            <v>12</v>
          </cell>
          <cell r="AA71" t="str">
            <v>2011</v>
          </cell>
          <cell r="AB71" t="str">
            <v>Dec</v>
          </cell>
          <cell r="AC71">
            <v>5</v>
          </cell>
          <cell r="AD71">
            <v>4</v>
          </cell>
          <cell r="AE71">
            <v>7</v>
          </cell>
          <cell r="AF71">
            <v>0</v>
          </cell>
          <cell r="AG71">
            <v>120</v>
          </cell>
        </row>
        <row r="72">
          <cell r="A72">
            <v>7</v>
          </cell>
          <cell r="B72" t="str">
            <v>002</v>
          </cell>
          <cell r="C72" t="str">
            <v>Snacks</v>
          </cell>
          <cell r="D72" t="str">
            <v>003</v>
          </cell>
          <cell r="E72" t="str">
            <v>001</v>
          </cell>
          <cell r="F72" t="str">
            <v>School</v>
          </cell>
          <cell r="G72" t="str">
            <v>100 Institute Road</v>
          </cell>
          <cell r="H72" t="str">
            <v>Alumini Gym Bldg 1st floor</v>
          </cell>
          <cell r="I72" t="str">
            <v>Worcester</v>
          </cell>
          <cell r="J72" t="str">
            <v>MA</v>
          </cell>
          <cell r="K72" t="str">
            <v>01609</v>
          </cell>
          <cell r="L72">
            <v>5</v>
          </cell>
          <cell r="M72" t="str">
            <v>002</v>
          </cell>
          <cell r="N72" t="str">
            <v>Snacks</v>
          </cell>
          <cell r="O72" t="str">
            <v>Lays</v>
          </cell>
          <cell r="P72">
            <v>1.89</v>
          </cell>
          <cell r="Q72">
            <v>0.7</v>
          </cell>
          <cell r="R72">
            <v>40877</v>
          </cell>
          <cell r="S72">
            <v>40882</v>
          </cell>
          <cell r="T72">
            <v>5</v>
          </cell>
          <cell r="U72">
            <v>5</v>
          </cell>
          <cell r="V72">
            <v>1</v>
          </cell>
          <cell r="W72">
            <v>340</v>
          </cell>
          <cell r="X72" t="str">
            <v>Mon</v>
          </cell>
          <cell r="Y72">
            <v>50</v>
          </cell>
          <cell r="Z72">
            <v>12</v>
          </cell>
          <cell r="AA72" t="str">
            <v>2011</v>
          </cell>
          <cell r="AB72" t="str">
            <v>Dec</v>
          </cell>
          <cell r="AC72">
            <v>5</v>
          </cell>
          <cell r="AD72">
            <v>5</v>
          </cell>
          <cell r="AE72">
            <v>7</v>
          </cell>
          <cell r="AF72">
            <v>0</v>
          </cell>
          <cell r="AG72">
            <v>120</v>
          </cell>
        </row>
        <row r="73">
          <cell r="A73">
            <v>7</v>
          </cell>
          <cell r="B73" t="str">
            <v>002</v>
          </cell>
          <cell r="C73" t="str">
            <v>Snacks</v>
          </cell>
          <cell r="D73" t="str">
            <v>003</v>
          </cell>
          <cell r="E73" t="str">
            <v>001</v>
          </cell>
          <cell r="F73" t="str">
            <v>School</v>
          </cell>
          <cell r="G73" t="str">
            <v>100 Institute Road</v>
          </cell>
          <cell r="H73" t="str">
            <v>Alumini Gym Bldg 1st floor</v>
          </cell>
          <cell r="I73" t="str">
            <v>Worcester</v>
          </cell>
          <cell r="J73" t="str">
            <v>MA</v>
          </cell>
          <cell r="K73" t="str">
            <v>01609</v>
          </cell>
          <cell r="L73">
            <v>6</v>
          </cell>
          <cell r="M73" t="str">
            <v>002</v>
          </cell>
          <cell r="N73" t="str">
            <v>Snacks</v>
          </cell>
          <cell r="O73" t="str">
            <v>Candies</v>
          </cell>
          <cell r="P73">
            <v>1</v>
          </cell>
          <cell r="Q73">
            <v>0.45</v>
          </cell>
          <cell r="R73">
            <v>40877</v>
          </cell>
          <cell r="S73">
            <v>40882</v>
          </cell>
          <cell r="T73">
            <v>5</v>
          </cell>
          <cell r="U73">
            <v>5</v>
          </cell>
          <cell r="V73">
            <v>1</v>
          </cell>
          <cell r="W73">
            <v>340</v>
          </cell>
          <cell r="X73" t="str">
            <v>Mon</v>
          </cell>
          <cell r="Y73">
            <v>50</v>
          </cell>
          <cell r="Z73">
            <v>12</v>
          </cell>
          <cell r="AA73" t="str">
            <v>2011</v>
          </cell>
          <cell r="AB73" t="str">
            <v>Dec</v>
          </cell>
          <cell r="AC73">
            <v>5</v>
          </cell>
          <cell r="AD73">
            <v>6</v>
          </cell>
          <cell r="AE73">
            <v>7</v>
          </cell>
          <cell r="AF73">
            <v>0</v>
          </cell>
          <cell r="AG73">
            <v>120</v>
          </cell>
        </row>
        <row r="74">
          <cell r="A74">
            <v>8</v>
          </cell>
          <cell r="B74" t="str">
            <v>001</v>
          </cell>
          <cell r="C74" t="str">
            <v>Carbonated soft drink and Water</v>
          </cell>
          <cell r="D74" t="str">
            <v>004</v>
          </cell>
          <cell r="E74" t="str">
            <v>001</v>
          </cell>
          <cell r="F74" t="str">
            <v>School</v>
          </cell>
          <cell r="G74" t="str">
            <v>100 Institute Road</v>
          </cell>
          <cell r="H74" t="str">
            <v>Gordon Lib Bldg 3rdd floor</v>
          </cell>
          <cell r="I74" t="str">
            <v>Worcester</v>
          </cell>
          <cell r="J74" t="str">
            <v>MA</v>
          </cell>
          <cell r="K74" t="str">
            <v>01609</v>
          </cell>
          <cell r="L74">
            <v>1</v>
          </cell>
          <cell r="M74" t="str">
            <v>001</v>
          </cell>
          <cell r="N74" t="str">
            <v>Carbonated soft drink and Water</v>
          </cell>
          <cell r="O74" t="str">
            <v>Coke</v>
          </cell>
          <cell r="P74">
            <v>0.99</v>
          </cell>
          <cell r="Q74">
            <v>0.42</v>
          </cell>
          <cell r="R74">
            <v>40877</v>
          </cell>
          <cell r="S74">
            <v>40882</v>
          </cell>
          <cell r="T74">
            <v>5</v>
          </cell>
          <cell r="U74">
            <v>5</v>
          </cell>
          <cell r="V74">
            <v>1</v>
          </cell>
          <cell r="W74">
            <v>340</v>
          </cell>
          <cell r="X74" t="str">
            <v>Mon</v>
          </cell>
          <cell r="Y74">
            <v>50</v>
          </cell>
          <cell r="Z74">
            <v>12</v>
          </cell>
          <cell r="AA74" t="str">
            <v>2011</v>
          </cell>
          <cell r="AB74" t="str">
            <v>Dec</v>
          </cell>
          <cell r="AC74">
            <v>5</v>
          </cell>
          <cell r="AD74">
            <v>1</v>
          </cell>
          <cell r="AE74">
            <v>8</v>
          </cell>
          <cell r="AF74">
            <v>0</v>
          </cell>
          <cell r="AG74">
            <v>80</v>
          </cell>
        </row>
        <row r="75">
          <cell r="A75">
            <v>8</v>
          </cell>
          <cell r="B75" t="str">
            <v>001</v>
          </cell>
          <cell r="C75" t="str">
            <v>Carbonated soft drink and Water</v>
          </cell>
          <cell r="D75" t="str">
            <v>004</v>
          </cell>
          <cell r="E75" t="str">
            <v>001</v>
          </cell>
          <cell r="F75" t="str">
            <v>School</v>
          </cell>
          <cell r="G75" t="str">
            <v>100 Institute Road</v>
          </cell>
          <cell r="H75" t="str">
            <v>Gordon Lib Bldg 3rdd floor</v>
          </cell>
          <cell r="I75" t="str">
            <v>Worcester</v>
          </cell>
          <cell r="J75" t="str">
            <v>MA</v>
          </cell>
          <cell r="K75" t="str">
            <v>01609</v>
          </cell>
          <cell r="L75">
            <v>2</v>
          </cell>
          <cell r="M75" t="str">
            <v>001</v>
          </cell>
          <cell r="N75" t="str">
            <v>Carbonated soft drink and Water</v>
          </cell>
          <cell r="O75" t="str">
            <v>Diet Coke</v>
          </cell>
          <cell r="P75">
            <v>1</v>
          </cell>
          <cell r="Q75">
            <v>0.57999999999999996</v>
          </cell>
          <cell r="R75">
            <v>40877</v>
          </cell>
          <cell r="S75">
            <v>40882</v>
          </cell>
          <cell r="T75">
            <v>5</v>
          </cell>
          <cell r="U75">
            <v>5</v>
          </cell>
          <cell r="V75">
            <v>1</v>
          </cell>
          <cell r="W75">
            <v>340</v>
          </cell>
          <cell r="X75" t="str">
            <v>Mon</v>
          </cell>
          <cell r="Y75">
            <v>50</v>
          </cell>
          <cell r="Z75">
            <v>12</v>
          </cell>
          <cell r="AA75" t="str">
            <v>2011</v>
          </cell>
          <cell r="AB75" t="str">
            <v>Dec</v>
          </cell>
          <cell r="AC75">
            <v>5</v>
          </cell>
          <cell r="AD75">
            <v>2</v>
          </cell>
          <cell r="AE75">
            <v>8</v>
          </cell>
          <cell r="AF75">
            <v>0</v>
          </cell>
          <cell r="AG75">
            <v>80</v>
          </cell>
        </row>
        <row r="76">
          <cell r="A76">
            <v>8</v>
          </cell>
          <cell r="B76" t="str">
            <v>001</v>
          </cell>
          <cell r="C76" t="str">
            <v>Carbonated soft drink and Water</v>
          </cell>
          <cell r="D76" t="str">
            <v>004</v>
          </cell>
          <cell r="E76" t="str">
            <v>001</v>
          </cell>
          <cell r="F76" t="str">
            <v>School</v>
          </cell>
          <cell r="G76" t="str">
            <v>100 Institute Road</v>
          </cell>
          <cell r="H76" t="str">
            <v>Gordon Lib Bldg 3rdd floor</v>
          </cell>
          <cell r="I76" t="str">
            <v>Worcester</v>
          </cell>
          <cell r="J76" t="str">
            <v>MA</v>
          </cell>
          <cell r="K76" t="str">
            <v>01609</v>
          </cell>
          <cell r="L76">
            <v>3</v>
          </cell>
          <cell r="M76" t="str">
            <v>001</v>
          </cell>
          <cell r="N76" t="str">
            <v>Carbonated soft drink and Water</v>
          </cell>
          <cell r="O76" t="str">
            <v>XXX Brand Water</v>
          </cell>
          <cell r="P76">
            <v>1</v>
          </cell>
          <cell r="Q76">
            <v>0.2</v>
          </cell>
          <cell r="R76">
            <v>40877</v>
          </cell>
          <cell r="S76">
            <v>40882</v>
          </cell>
          <cell r="T76">
            <v>5</v>
          </cell>
          <cell r="U76">
            <v>5</v>
          </cell>
          <cell r="V76">
            <v>1</v>
          </cell>
          <cell r="W76">
            <v>340</v>
          </cell>
          <cell r="X76" t="str">
            <v>Mon</v>
          </cell>
          <cell r="Y76">
            <v>50</v>
          </cell>
          <cell r="Z76">
            <v>12</v>
          </cell>
          <cell r="AA76" t="str">
            <v>2011</v>
          </cell>
          <cell r="AB76" t="str">
            <v>Dec</v>
          </cell>
          <cell r="AC76">
            <v>5</v>
          </cell>
          <cell r="AD76">
            <v>3</v>
          </cell>
          <cell r="AE76">
            <v>8</v>
          </cell>
          <cell r="AF76">
            <v>0</v>
          </cell>
          <cell r="AG76">
            <v>80</v>
          </cell>
        </row>
        <row r="77">
          <cell r="A77">
            <v>9</v>
          </cell>
          <cell r="B77" t="str">
            <v>001</v>
          </cell>
          <cell r="C77" t="str">
            <v>Carbonated soft drink and Water</v>
          </cell>
          <cell r="D77" t="str">
            <v>004</v>
          </cell>
          <cell r="E77" t="str">
            <v>001</v>
          </cell>
          <cell r="F77" t="str">
            <v>School</v>
          </cell>
          <cell r="G77" t="str">
            <v>100 Institute Road</v>
          </cell>
          <cell r="H77" t="str">
            <v>Gordon Lib Bldg 3rdd floor</v>
          </cell>
          <cell r="I77" t="str">
            <v>Worcester</v>
          </cell>
          <cell r="J77" t="str">
            <v>MA</v>
          </cell>
          <cell r="K77" t="str">
            <v>01609</v>
          </cell>
          <cell r="L77">
            <v>1</v>
          </cell>
          <cell r="M77" t="str">
            <v>001</v>
          </cell>
          <cell r="N77" t="str">
            <v>Carbonated soft drink and Water</v>
          </cell>
          <cell r="O77" t="str">
            <v>Coke</v>
          </cell>
          <cell r="P77">
            <v>0.99</v>
          </cell>
          <cell r="Q77">
            <v>0.42</v>
          </cell>
          <cell r="R77">
            <v>40877</v>
          </cell>
          <cell r="S77">
            <v>40882</v>
          </cell>
          <cell r="T77">
            <v>5</v>
          </cell>
          <cell r="U77">
            <v>5</v>
          </cell>
          <cell r="V77">
            <v>1</v>
          </cell>
          <cell r="W77">
            <v>340</v>
          </cell>
          <cell r="X77" t="str">
            <v>Mon</v>
          </cell>
          <cell r="Y77">
            <v>50</v>
          </cell>
          <cell r="Z77">
            <v>12</v>
          </cell>
          <cell r="AA77" t="str">
            <v>2011</v>
          </cell>
          <cell r="AB77" t="str">
            <v>Dec</v>
          </cell>
          <cell r="AC77">
            <v>5</v>
          </cell>
          <cell r="AD77">
            <v>1</v>
          </cell>
          <cell r="AE77">
            <v>9</v>
          </cell>
          <cell r="AF77">
            <v>0</v>
          </cell>
          <cell r="AG77">
            <v>80</v>
          </cell>
        </row>
        <row r="78">
          <cell r="A78">
            <v>9</v>
          </cell>
          <cell r="B78" t="str">
            <v>001</v>
          </cell>
          <cell r="C78" t="str">
            <v>Carbonated soft drink and Water</v>
          </cell>
          <cell r="D78" t="str">
            <v>004</v>
          </cell>
          <cell r="E78" t="str">
            <v>001</v>
          </cell>
          <cell r="F78" t="str">
            <v>School</v>
          </cell>
          <cell r="G78" t="str">
            <v>100 Institute Road</v>
          </cell>
          <cell r="H78" t="str">
            <v>Gordon Lib Bldg 3rdd floor</v>
          </cell>
          <cell r="I78" t="str">
            <v>Worcester</v>
          </cell>
          <cell r="J78" t="str">
            <v>MA</v>
          </cell>
          <cell r="K78" t="str">
            <v>01609</v>
          </cell>
          <cell r="L78">
            <v>2</v>
          </cell>
          <cell r="M78" t="str">
            <v>001</v>
          </cell>
          <cell r="N78" t="str">
            <v>Carbonated soft drink and Water</v>
          </cell>
          <cell r="O78" t="str">
            <v>Diet Coke</v>
          </cell>
          <cell r="P78">
            <v>1</v>
          </cell>
          <cell r="Q78">
            <v>0.57999999999999996</v>
          </cell>
          <cell r="R78">
            <v>40877</v>
          </cell>
          <cell r="S78">
            <v>40882</v>
          </cell>
          <cell r="T78">
            <v>5</v>
          </cell>
          <cell r="U78">
            <v>5</v>
          </cell>
          <cell r="V78">
            <v>1</v>
          </cell>
          <cell r="W78">
            <v>340</v>
          </cell>
          <cell r="X78" t="str">
            <v>Mon</v>
          </cell>
          <cell r="Y78">
            <v>50</v>
          </cell>
          <cell r="Z78">
            <v>12</v>
          </cell>
          <cell r="AA78" t="str">
            <v>2011</v>
          </cell>
          <cell r="AB78" t="str">
            <v>Dec</v>
          </cell>
          <cell r="AC78">
            <v>5</v>
          </cell>
          <cell r="AD78">
            <v>2</v>
          </cell>
          <cell r="AE78">
            <v>9</v>
          </cell>
          <cell r="AF78">
            <v>0</v>
          </cell>
          <cell r="AG78">
            <v>80</v>
          </cell>
        </row>
        <row r="79">
          <cell r="A79">
            <v>9</v>
          </cell>
          <cell r="B79" t="str">
            <v>001</v>
          </cell>
          <cell r="C79" t="str">
            <v>Carbonated soft drink and Water</v>
          </cell>
          <cell r="D79" t="str">
            <v>004</v>
          </cell>
          <cell r="E79" t="str">
            <v>001</v>
          </cell>
          <cell r="F79" t="str">
            <v>School</v>
          </cell>
          <cell r="G79" t="str">
            <v>100 Institute Road</v>
          </cell>
          <cell r="H79" t="str">
            <v>Gordon Lib Bldg 3rdd floor</v>
          </cell>
          <cell r="I79" t="str">
            <v>Worcester</v>
          </cell>
          <cell r="J79" t="str">
            <v>MA</v>
          </cell>
          <cell r="K79" t="str">
            <v>01609</v>
          </cell>
          <cell r="L79">
            <v>3</v>
          </cell>
          <cell r="M79" t="str">
            <v>001</v>
          </cell>
          <cell r="N79" t="str">
            <v>Carbonated soft drink and Water</v>
          </cell>
          <cell r="O79" t="str">
            <v>XXX Brand Water</v>
          </cell>
          <cell r="P79">
            <v>1</v>
          </cell>
          <cell r="Q79">
            <v>0.2</v>
          </cell>
          <cell r="R79">
            <v>40877</v>
          </cell>
          <cell r="S79">
            <v>40882</v>
          </cell>
          <cell r="T79">
            <v>5</v>
          </cell>
          <cell r="U79">
            <v>5</v>
          </cell>
          <cell r="V79">
            <v>1</v>
          </cell>
          <cell r="W79">
            <v>340</v>
          </cell>
          <cell r="X79" t="str">
            <v>Mon</v>
          </cell>
          <cell r="Y79">
            <v>50</v>
          </cell>
          <cell r="Z79">
            <v>12</v>
          </cell>
          <cell r="AA79" t="str">
            <v>2011</v>
          </cell>
          <cell r="AB79" t="str">
            <v>Dec</v>
          </cell>
          <cell r="AC79">
            <v>5</v>
          </cell>
          <cell r="AD79">
            <v>3</v>
          </cell>
          <cell r="AE79">
            <v>9</v>
          </cell>
          <cell r="AF79">
            <v>0</v>
          </cell>
          <cell r="AG79">
            <v>80</v>
          </cell>
        </row>
        <row r="80">
          <cell r="A80">
            <v>10</v>
          </cell>
          <cell r="B80" t="str">
            <v>002</v>
          </cell>
          <cell r="C80" t="str">
            <v>Snacks</v>
          </cell>
          <cell r="D80" t="str">
            <v>004</v>
          </cell>
          <cell r="E80" t="str">
            <v>001</v>
          </cell>
          <cell r="F80" t="str">
            <v>School</v>
          </cell>
          <cell r="G80" t="str">
            <v>100 Institute Road</v>
          </cell>
          <cell r="H80" t="str">
            <v>Gordon Lib Bldg 3rdd floor</v>
          </cell>
          <cell r="I80" t="str">
            <v>Worcester</v>
          </cell>
          <cell r="J80" t="str">
            <v>MA</v>
          </cell>
          <cell r="K80" t="str">
            <v>01609</v>
          </cell>
          <cell r="L80">
            <v>4</v>
          </cell>
          <cell r="M80" t="str">
            <v>002</v>
          </cell>
          <cell r="N80" t="str">
            <v>Snacks</v>
          </cell>
          <cell r="O80" t="str">
            <v>Doritos</v>
          </cell>
          <cell r="P80">
            <v>1.49</v>
          </cell>
          <cell r="Q80">
            <v>0.5</v>
          </cell>
          <cell r="R80">
            <v>40877</v>
          </cell>
          <cell r="S80">
            <v>40882</v>
          </cell>
          <cell r="T80">
            <v>5</v>
          </cell>
          <cell r="U80">
            <v>5</v>
          </cell>
          <cell r="V80">
            <v>1</v>
          </cell>
          <cell r="W80">
            <v>340</v>
          </cell>
          <cell r="X80" t="str">
            <v>Mon</v>
          </cell>
          <cell r="Y80">
            <v>50</v>
          </cell>
          <cell r="Z80">
            <v>12</v>
          </cell>
          <cell r="AA80" t="str">
            <v>2011</v>
          </cell>
          <cell r="AB80" t="str">
            <v>Dec</v>
          </cell>
          <cell r="AC80">
            <v>5</v>
          </cell>
          <cell r="AD80">
            <v>4</v>
          </cell>
          <cell r="AE80">
            <v>10</v>
          </cell>
          <cell r="AF80">
            <v>0</v>
          </cell>
          <cell r="AG80">
            <v>120</v>
          </cell>
        </row>
        <row r="81">
          <cell r="A81">
            <v>10</v>
          </cell>
          <cell r="B81" t="str">
            <v>002</v>
          </cell>
          <cell r="C81" t="str">
            <v>Snacks</v>
          </cell>
          <cell r="D81" t="str">
            <v>004</v>
          </cell>
          <cell r="E81" t="str">
            <v>001</v>
          </cell>
          <cell r="F81" t="str">
            <v>School</v>
          </cell>
          <cell r="G81" t="str">
            <v>100 Institute Road</v>
          </cell>
          <cell r="H81" t="str">
            <v>Gordon Lib Bldg 3rdd floor</v>
          </cell>
          <cell r="I81" t="str">
            <v>Worcester</v>
          </cell>
          <cell r="J81" t="str">
            <v>MA</v>
          </cell>
          <cell r="K81" t="str">
            <v>01609</v>
          </cell>
          <cell r="L81">
            <v>5</v>
          </cell>
          <cell r="M81" t="str">
            <v>002</v>
          </cell>
          <cell r="N81" t="str">
            <v>Snacks</v>
          </cell>
          <cell r="O81" t="str">
            <v>Lays</v>
          </cell>
          <cell r="P81">
            <v>1.89</v>
          </cell>
          <cell r="Q81">
            <v>0.7</v>
          </cell>
          <cell r="R81">
            <v>40877</v>
          </cell>
          <cell r="S81">
            <v>40882</v>
          </cell>
          <cell r="T81">
            <v>5</v>
          </cell>
          <cell r="U81">
            <v>5</v>
          </cell>
          <cell r="V81">
            <v>1</v>
          </cell>
          <cell r="W81">
            <v>340</v>
          </cell>
          <cell r="X81" t="str">
            <v>Mon</v>
          </cell>
          <cell r="Y81">
            <v>50</v>
          </cell>
          <cell r="Z81">
            <v>12</v>
          </cell>
          <cell r="AA81" t="str">
            <v>2011</v>
          </cell>
          <cell r="AB81" t="str">
            <v>Dec</v>
          </cell>
          <cell r="AC81">
            <v>5</v>
          </cell>
          <cell r="AD81">
            <v>5</v>
          </cell>
          <cell r="AE81">
            <v>10</v>
          </cell>
          <cell r="AF81">
            <v>0</v>
          </cell>
          <cell r="AG81">
            <v>120</v>
          </cell>
        </row>
        <row r="82">
          <cell r="A82">
            <v>10</v>
          </cell>
          <cell r="B82" t="str">
            <v>002</v>
          </cell>
          <cell r="C82" t="str">
            <v>Snacks</v>
          </cell>
          <cell r="D82" t="str">
            <v>004</v>
          </cell>
          <cell r="E82" t="str">
            <v>001</v>
          </cell>
          <cell r="F82" t="str">
            <v>School</v>
          </cell>
          <cell r="G82" t="str">
            <v>100 Institute Road</v>
          </cell>
          <cell r="H82" t="str">
            <v>Gordon Lib Bldg 3rdd floor</v>
          </cell>
          <cell r="I82" t="str">
            <v>Worcester</v>
          </cell>
          <cell r="J82" t="str">
            <v>MA</v>
          </cell>
          <cell r="K82" t="str">
            <v>01609</v>
          </cell>
          <cell r="L82">
            <v>6</v>
          </cell>
          <cell r="M82" t="str">
            <v>002</v>
          </cell>
          <cell r="N82" t="str">
            <v>Snacks</v>
          </cell>
          <cell r="O82" t="str">
            <v>Candies</v>
          </cell>
          <cell r="P82">
            <v>1</v>
          </cell>
          <cell r="Q82">
            <v>0.45</v>
          </cell>
          <cell r="R82">
            <v>40877</v>
          </cell>
          <cell r="S82">
            <v>40882</v>
          </cell>
          <cell r="T82">
            <v>5</v>
          </cell>
          <cell r="U82">
            <v>5</v>
          </cell>
          <cell r="V82">
            <v>1</v>
          </cell>
          <cell r="W82">
            <v>340</v>
          </cell>
          <cell r="X82" t="str">
            <v>Mon</v>
          </cell>
          <cell r="Y82">
            <v>50</v>
          </cell>
          <cell r="Z82">
            <v>12</v>
          </cell>
          <cell r="AA82" t="str">
            <v>2011</v>
          </cell>
          <cell r="AB82" t="str">
            <v>Dec</v>
          </cell>
          <cell r="AC82">
            <v>5</v>
          </cell>
          <cell r="AD82">
            <v>6</v>
          </cell>
          <cell r="AE82">
            <v>10</v>
          </cell>
          <cell r="AF82">
            <v>0</v>
          </cell>
          <cell r="AG82">
            <v>120</v>
          </cell>
        </row>
        <row r="83">
          <cell r="A83">
            <v>11</v>
          </cell>
          <cell r="B83" t="str">
            <v>001</v>
          </cell>
          <cell r="C83" t="str">
            <v>Carbonated soft drink and Water</v>
          </cell>
          <cell r="D83" t="str">
            <v>001</v>
          </cell>
          <cell r="E83" t="str">
            <v>002</v>
          </cell>
          <cell r="F83" t="str">
            <v>Company</v>
          </cell>
          <cell r="G83" t="str">
            <v>440 Lincoln Street</v>
          </cell>
          <cell r="H83" t="str">
            <v>The Hannover Insrncs1st flr</v>
          </cell>
          <cell r="I83" t="str">
            <v>Worcester</v>
          </cell>
          <cell r="J83" t="str">
            <v>MA</v>
          </cell>
          <cell r="K83" t="str">
            <v>01653</v>
          </cell>
          <cell r="L83">
            <v>1</v>
          </cell>
          <cell r="M83" t="str">
            <v>001</v>
          </cell>
          <cell r="N83" t="str">
            <v>Carbonated soft drink and Water</v>
          </cell>
          <cell r="O83" t="str">
            <v>Coke</v>
          </cell>
          <cell r="P83">
            <v>0.99</v>
          </cell>
          <cell r="Q83">
            <v>0.42</v>
          </cell>
          <cell r="R83">
            <v>40877</v>
          </cell>
          <cell r="S83">
            <v>40882</v>
          </cell>
          <cell r="T83">
            <v>5</v>
          </cell>
          <cell r="U83">
            <v>5</v>
          </cell>
          <cell r="V83">
            <v>1</v>
          </cell>
          <cell r="W83">
            <v>340</v>
          </cell>
          <cell r="X83" t="str">
            <v>Mon</v>
          </cell>
          <cell r="Y83">
            <v>50</v>
          </cell>
          <cell r="Z83">
            <v>12</v>
          </cell>
          <cell r="AA83" t="str">
            <v>2011</v>
          </cell>
          <cell r="AB83" t="str">
            <v>Dec</v>
          </cell>
          <cell r="AC83">
            <v>5</v>
          </cell>
          <cell r="AD83">
            <v>1</v>
          </cell>
          <cell r="AE83">
            <v>11</v>
          </cell>
          <cell r="AF83">
            <v>0</v>
          </cell>
          <cell r="AG83">
            <v>50</v>
          </cell>
        </row>
        <row r="84">
          <cell r="A84">
            <v>11</v>
          </cell>
          <cell r="B84" t="str">
            <v>001</v>
          </cell>
          <cell r="C84" t="str">
            <v>Carbonated soft drink and Water</v>
          </cell>
          <cell r="D84" t="str">
            <v>001</v>
          </cell>
          <cell r="E84" t="str">
            <v>002</v>
          </cell>
          <cell r="F84" t="str">
            <v>Company</v>
          </cell>
          <cell r="G84" t="str">
            <v>440 Lincoln Street</v>
          </cell>
          <cell r="H84" t="str">
            <v>The Hannover Insrncs1st flr</v>
          </cell>
          <cell r="I84" t="str">
            <v>Worcester</v>
          </cell>
          <cell r="J84" t="str">
            <v>MA</v>
          </cell>
          <cell r="K84" t="str">
            <v>01653</v>
          </cell>
          <cell r="L84">
            <v>2</v>
          </cell>
          <cell r="M84" t="str">
            <v>001</v>
          </cell>
          <cell r="N84" t="str">
            <v>Carbonated soft drink and Water</v>
          </cell>
          <cell r="O84" t="str">
            <v>Diet Coke</v>
          </cell>
          <cell r="P84">
            <v>1</v>
          </cell>
          <cell r="Q84">
            <v>0.57999999999999996</v>
          </cell>
          <cell r="R84">
            <v>40877</v>
          </cell>
          <cell r="S84">
            <v>40882</v>
          </cell>
          <cell r="T84">
            <v>5</v>
          </cell>
          <cell r="U84">
            <v>5</v>
          </cell>
          <cell r="V84">
            <v>1</v>
          </cell>
          <cell r="W84">
            <v>340</v>
          </cell>
          <cell r="X84" t="str">
            <v>Mon</v>
          </cell>
          <cell r="Y84">
            <v>50</v>
          </cell>
          <cell r="Z84">
            <v>12</v>
          </cell>
          <cell r="AA84" t="str">
            <v>2011</v>
          </cell>
          <cell r="AB84" t="str">
            <v>Dec</v>
          </cell>
          <cell r="AC84">
            <v>5</v>
          </cell>
          <cell r="AD84">
            <v>2</v>
          </cell>
          <cell r="AE84">
            <v>11</v>
          </cell>
          <cell r="AF84">
            <v>0</v>
          </cell>
          <cell r="AG84">
            <v>50</v>
          </cell>
        </row>
        <row r="85">
          <cell r="A85">
            <v>11</v>
          </cell>
          <cell r="B85" t="str">
            <v>001</v>
          </cell>
          <cell r="C85" t="str">
            <v>Carbonated soft drink and Water</v>
          </cell>
          <cell r="D85" t="str">
            <v>001</v>
          </cell>
          <cell r="E85" t="str">
            <v>002</v>
          </cell>
          <cell r="F85" t="str">
            <v>Company</v>
          </cell>
          <cell r="G85" t="str">
            <v>440 Lincoln Street</v>
          </cell>
          <cell r="H85" t="str">
            <v>The Hannover Insrncs1st flr</v>
          </cell>
          <cell r="I85" t="str">
            <v>Worcester</v>
          </cell>
          <cell r="J85" t="str">
            <v>MA</v>
          </cell>
          <cell r="K85" t="str">
            <v>01653</v>
          </cell>
          <cell r="L85">
            <v>3</v>
          </cell>
          <cell r="M85" t="str">
            <v>001</v>
          </cell>
          <cell r="N85" t="str">
            <v>Carbonated soft drink and Water</v>
          </cell>
          <cell r="O85" t="str">
            <v>XXX Brand Water</v>
          </cell>
          <cell r="P85">
            <v>1</v>
          </cell>
          <cell r="Q85">
            <v>0.2</v>
          </cell>
          <cell r="R85">
            <v>40877</v>
          </cell>
          <cell r="S85">
            <v>40882</v>
          </cell>
          <cell r="T85">
            <v>5</v>
          </cell>
          <cell r="U85">
            <v>5</v>
          </cell>
          <cell r="V85">
            <v>1</v>
          </cell>
          <cell r="W85">
            <v>340</v>
          </cell>
          <cell r="X85" t="str">
            <v>Mon</v>
          </cell>
          <cell r="Y85">
            <v>50</v>
          </cell>
          <cell r="Z85">
            <v>12</v>
          </cell>
          <cell r="AA85" t="str">
            <v>2011</v>
          </cell>
          <cell r="AB85" t="str">
            <v>Dec</v>
          </cell>
          <cell r="AC85">
            <v>5</v>
          </cell>
          <cell r="AD85">
            <v>3</v>
          </cell>
          <cell r="AE85">
            <v>11</v>
          </cell>
          <cell r="AF85">
            <v>0</v>
          </cell>
          <cell r="AG85">
            <v>50</v>
          </cell>
        </row>
        <row r="86">
          <cell r="A86">
            <v>12</v>
          </cell>
          <cell r="B86" t="str">
            <v>002</v>
          </cell>
          <cell r="C86" t="str">
            <v>Snacks</v>
          </cell>
          <cell r="D86" t="str">
            <v>002</v>
          </cell>
          <cell r="E86" t="str">
            <v>002</v>
          </cell>
          <cell r="F86" t="str">
            <v>Company</v>
          </cell>
          <cell r="G86" t="str">
            <v>440 Lincoln Street</v>
          </cell>
          <cell r="H86" t="str">
            <v>The Hannover Insrncs 2nd flr</v>
          </cell>
          <cell r="I86" t="str">
            <v>Worcester</v>
          </cell>
          <cell r="J86" t="str">
            <v>MA</v>
          </cell>
          <cell r="K86" t="str">
            <v>01653</v>
          </cell>
          <cell r="L86">
            <v>4</v>
          </cell>
          <cell r="M86" t="str">
            <v>002</v>
          </cell>
          <cell r="N86" t="str">
            <v>Snacks</v>
          </cell>
          <cell r="O86" t="str">
            <v>Doritos</v>
          </cell>
          <cell r="P86">
            <v>1.49</v>
          </cell>
          <cell r="Q86">
            <v>0.5</v>
          </cell>
          <cell r="R86">
            <v>40877</v>
          </cell>
          <cell r="S86">
            <v>40882</v>
          </cell>
          <cell r="T86">
            <v>5</v>
          </cell>
          <cell r="U86">
            <v>5</v>
          </cell>
          <cell r="V86">
            <v>1</v>
          </cell>
          <cell r="W86">
            <v>340</v>
          </cell>
          <cell r="X86" t="str">
            <v>Mon</v>
          </cell>
          <cell r="Y86">
            <v>50</v>
          </cell>
          <cell r="Z86">
            <v>12</v>
          </cell>
          <cell r="AA86" t="str">
            <v>2011</v>
          </cell>
          <cell r="AB86" t="str">
            <v>Dec</v>
          </cell>
          <cell r="AC86">
            <v>5</v>
          </cell>
          <cell r="AD86">
            <v>4</v>
          </cell>
          <cell r="AE86">
            <v>12</v>
          </cell>
          <cell r="AF86">
            <v>0</v>
          </cell>
          <cell r="AG86">
            <v>74</v>
          </cell>
        </row>
        <row r="87">
          <cell r="A87">
            <v>12</v>
          </cell>
          <cell r="B87" t="str">
            <v>002</v>
          </cell>
          <cell r="C87" t="str">
            <v>Snacks</v>
          </cell>
          <cell r="D87" t="str">
            <v>002</v>
          </cell>
          <cell r="E87" t="str">
            <v>002</v>
          </cell>
          <cell r="F87" t="str">
            <v>Company</v>
          </cell>
          <cell r="G87" t="str">
            <v>440 Lincoln Street</v>
          </cell>
          <cell r="H87" t="str">
            <v>The Hannover Insrncs 2nd flr</v>
          </cell>
          <cell r="I87" t="str">
            <v>Worcester</v>
          </cell>
          <cell r="J87" t="str">
            <v>MA</v>
          </cell>
          <cell r="K87" t="str">
            <v>01653</v>
          </cell>
          <cell r="L87">
            <v>5</v>
          </cell>
          <cell r="M87" t="str">
            <v>002</v>
          </cell>
          <cell r="N87" t="str">
            <v>Snacks</v>
          </cell>
          <cell r="O87" t="str">
            <v>Lays</v>
          </cell>
          <cell r="P87">
            <v>1.89</v>
          </cell>
          <cell r="Q87">
            <v>0.7</v>
          </cell>
          <cell r="R87">
            <v>40877</v>
          </cell>
          <cell r="S87">
            <v>40882</v>
          </cell>
          <cell r="T87">
            <v>5</v>
          </cell>
          <cell r="U87">
            <v>5</v>
          </cell>
          <cell r="V87">
            <v>1</v>
          </cell>
          <cell r="W87">
            <v>340</v>
          </cell>
          <cell r="X87" t="str">
            <v>Mon</v>
          </cell>
          <cell r="Y87">
            <v>50</v>
          </cell>
          <cell r="Z87">
            <v>12</v>
          </cell>
          <cell r="AA87" t="str">
            <v>2011</v>
          </cell>
          <cell r="AB87" t="str">
            <v>Dec</v>
          </cell>
          <cell r="AC87">
            <v>5</v>
          </cell>
          <cell r="AD87">
            <v>5</v>
          </cell>
          <cell r="AE87">
            <v>12</v>
          </cell>
          <cell r="AF87">
            <v>0</v>
          </cell>
          <cell r="AG87">
            <v>74</v>
          </cell>
        </row>
        <row r="88">
          <cell r="A88">
            <v>12</v>
          </cell>
          <cell r="B88" t="str">
            <v>002</v>
          </cell>
          <cell r="C88" t="str">
            <v>Snacks</v>
          </cell>
          <cell r="D88" t="str">
            <v>002</v>
          </cell>
          <cell r="E88" t="str">
            <v>002</v>
          </cell>
          <cell r="F88" t="str">
            <v>Company</v>
          </cell>
          <cell r="G88" t="str">
            <v>440 Lincoln Street</v>
          </cell>
          <cell r="H88" t="str">
            <v>The Hannover Insrncs 2nd flr</v>
          </cell>
          <cell r="I88" t="str">
            <v>Worcester</v>
          </cell>
          <cell r="J88" t="str">
            <v>MA</v>
          </cell>
          <cell r="K88" t="str">
            <v>01653</v>
          </cell>
          <cell r="L88">
            <v>6</v>
          </cell>
          <cell r="M88" t="str">
            <v>002</v>
          </cell>
          <cell r="N88" t="str">
            <v>Snacks</v>
          </cell>
          <cell r="O88" t="str">
            <v>Candies</v>
          </cell>
          <cell r="P88">
            <v>1</v>
          </cell>
          <cell r="Q88">
            <v>0.45</v>
          </cell>
          <cell r="R88">
            <v>40877</v>
          </cell>
          <cell r="S88">
            <v>40882</v>
          </cell>
          <cell r="T88">
            <v>5</v>
          </cell>
          <cell r="U88">
            <v>5</v>
          </cell>
          <cell r="V88">
            <v>1</v>
          </cell>
          <cell r="W88">
            <v>340</v>
          </cell>
          <cell r="X88" t="str">
            <v>Mon</v>
          </cell>
          <cell r="Y88">
            <v>50</v>
          </cell>
          <cell r="Z88">
            <v>12</v>
          </cell>
          <cell r="AA88" t="str">
            <v>2011</v>
          </cell>
          <cell r="AB88" t="str">
            <v>Dec</v>
          </cell>
          <cell r="AC88">
            <v>5</v>
          </cell>
          <cell r="AD88">
            <v>6</v>
          </cell>
          <cell r="AE88">
            <v>12</v>
          </cell>
          <cell r="AF88">
            <v>0</v>
          </cell>
          <cell r="AG88">
            <v>74</v>
          </cell>
        </row>
        <row r="89">
          <cell r="A89">
            <v>13</v>
          </cell>
          <cell r="B89" t="str">
            <v>001</v>
          </cell>
          <cell r="C89" t="str">
            <v>Carbonated soft drink and Water</v>
          </cell>
          <cell r="D89" t="str">
            <v>003</v>
          </cell>
          <cell r="E89" t="str">
            <v>002</v>
          </cell>
          <cell r="F89" t="str">
            <v>Company</v>
          </cell>
          <cell r="G89" t="str">
            <v>440 Lincoln Street</v>
          </cell>
          <cell r="H89" t="str">
            <v>The Hannover Insrncs 3rd flr</v>
          </cell>
          <cell r="I89" t="str">
            <v>Worcester</v>
          </cell>
          <cell r="J89" t="str">
            <v>MA</v>
          </cell>
          <cell r="K89" t="str">
            <v>01653</v>
          </cell>
          <cell r="L89">
            <v>1</v>
          </cell>
          <cell r="M89" t="str">
            <v>001</v>
          </cell>
          <cell r="N89" t="str">
            <v>Carbonated soft drink and Water</v>
          </cell>
          <cell r="O89" t="str">
            <v>Coke</v>
          </cell>
          <cell r="P89">
            <v>0.99</v>
          </cell>
          <cell r="Q89">
            <v>0.42</v>
          </cell>
          <cell r="R89">
            <v>40877</v>
          </cell>
          <cell r="S89">
            <v>40882</v>
          </cell>
          <cell r="T89">
            <v>5</v>
          </cell>
          <cell r="U89">
            <v>5</v>
          </cell>
          <cell r="V89">
            <v>1</v>
          </cell>
          <cell r="W89">
            <v>340</v>
          </cell>
          <cell r="X89" t="str">
            <v>Mon</v>
          </cell>
          <cell r="Y89">
            <v>50</v>
          </cell>
          <cell r="Z89">
            <v>12</v>
          </cell>
          <cell r="AA89" t="str">
            <v>2011</v>
          </cell>
          <cell r="AB89" t="str">
            <v>Dec</v>
          </cell>
          <cell r="AC89">
            <v>5</v>
          </cell>
          <cell r="AD89">
            <v>1</v>
          </cell>
          <cell r="AE89">
            <v>13</v>
          </cell>
          <cell r="AF89">
            <v>0</v>
          </cell>
          <cell r="AG89">
            <v>50</v>
          </cell>
        </row>
        <row r="90">
          <cell r="A90">
            <v>13</v>
          </cell>
          <cell r="B90" t="str">
            <v>001</v>
          </cell>
          <cell r="C90" t="str">
            <v>Carbonated soft drink and Water</v>
          </cell>
          <cell r="D90" t="str">
            <v>003</v>
          </cell>
          <cell r="E90" t="str">
            <v>002</v>
          </cell>
          <cell r="F90" t="str">
            <v>Company</v>
          </cell>
          <cell r="G90" t="str">
            <v>440 Lincoln Street</v>
          </cell>
          <cell r="H90" t="str">
            <v>The Hannover Insrncs 3rd flr</v>
          </cell>
          <cell r="I90" t="str">
            <v>Worcester</v>
          </cell>
          <cell r="J90" t="str">
            <v>MA</v>
          </cell>
          <cell r="K90" t="str">
            <v>01653</v>
          </cell>
          <cell r="L90">
            <v>2</v>
          </cell>
          <cell r="M90" t="str">
            <v>001</v>
          </cell>
          <cell r="N90" t="str">
            <v>Carbonated soft drink and Water</v>
          </cell>
          <cell r="O90" t="str">
            <v>Diet Coke</v>
          </cell>
          <cell r="P90">
            <v>1</v>
          </cell>
          <cell r="Q90">
            <v>0.57999999999999996</v>
          </cell>
          <cell r="R90">
            <v>40877</v>
          </cell>
          <cell r="S90">
            <v>40882</v>
          </cell>
          <cell r="T90">
            <v>5</v>
          </cell>
          <cell r="U90">
            <v>5</v>
          </cell>
          <cell r="V90">
            <v>1</v>
          </cell>
          <cell r="W90">
            <v>340</v>
          </cell>
          <cell r="X90" t="str">
            <v>Mon</v>
          </cell>
          <cell r="Y90">
            <v>50</v>
          </cell>
          <cell r="Z90">
            <v>12</v>
          </cell>
          <cell r="AA90" t="str">
            <v>2011</v>
          </cell>
          <cell r="AB90" t="str">
            <v>Dec</v>
          </cell>
          <cell r="AC90">
            <v>5</v>
          </cell>
          <cell r="AD90">
            <v>2</v>
          </cell>
          <cell r="AE90">
            <v>13</v>
          </cell>
          <cell r="AF90">
            <v>0</v>
          </cell>
          <cell r="AG90">
            <v>50</v>
          </cell>
        </row>
        <row r="91">
          <cell r="A91">
            <v>13</v>
          </cell>
          <cell r="B91" t="str">
            <v>001</v>
          </cell>
          <cell r="C91" t="str">
            <v>Carbonated soft drink and Water</v>
          </cell>
          <cell r="D91" t="str">
            <v>003</v>
          </cell>
          <cell r="E91" t="str">
            <v>002</v>
          </cell>
          <cell r="F91" t="str">
            <v>Company</v>
          </cell>
          <cell r="G91" t="str">
            <v>440 Lincoln Street</v>
          </cell>
          <cell r="H91" t="str">
            <v>The Hannover Insrncs 3rd flr</v>
          </cell>
          <cell r="I91" t="str">
            <v>Worcester</v>
          </cell>
          <cell r="J91" t="str">
            <v>MA</v>
          </cell>
          <cell r="K91" t="str">
            <v>01653</v>
          </cell>
          <cell r="L91">
            <v>3</v>
          </cell>
          <cell r="M91" t="str">
            <v>001</v>
          </cell>
          <cell r="N91" t="str">
            <v>Carbonated soft drink and Water</v>
          </cell>
          <cell r="O91" t="str">
            <v>XXX Brand Water</v>
          </cell>
          <cell r="P91">
            <v>1</v>
          </cell>
          <cell r="Q91">
            <v>0.2</v>
          </cell>
          <cell r="R91">
            <v>40877</v>
          </cell>
          <cell r="S91">
            <v>40882</v>
          </cell>
          <cell r="T91">
            <v>5</v>
          </cell>
          <cell r="U91">
            <v>5</v>
          </cell>
          <cell r="V91">
            <v>1</v>
          </cell>
          <cell r="W91">
            <v>340</v>
          </cell>
          <cell r="X91" t="str">
            <v>Mon</v>
          </cell>
          <cell r="Y91">
            <v>50</v>
          </cell>
          <cell r="Z91">
            <v>12</v>
          </cell>
          <cell r="AA91" t="str">
            <v>2011</v>
          </cell>
          <cell r="AB91" t="str">
            <v>Dec</v>
          </cell>
          <cell r="AC91">
            <v>5</v>
          </cell>
          <cell r="AD91">
            <v>3</v>
          </cell>
          <cell r="AE91">
            <v>13</v>
          </cell>
          <cell r="AF91">
            <v>0</v>
          </cell>
          <cell r="AG91">
            <v>50</v>
          </cell>
        </row>
        <row r="92">
          <cell r="A92">
            <v>14</v>
          </cell>
          <cell r="B92" t="str">
            <v>002</v>
          </cell>
          <cell r="C92" t="str">
            <v>Snacks</v>
          </cell>
          <cell r="D92" t="str">
            <v>004</v>
          </cell>
          <cell r="E92" t="str">
            <v>002</v>
          </cell>
          <cell r="F92" t="str">
            <v>Company</v>
          </cell>
          <cell r="G92" t="str">
            <v>440 Lincoln Street</v>
          </cell>
          <cell r="H92" t="str">
            <v>The Hannover Insrncs food crt</v>
          </cell>
          <cell r="I92" t="str">
            <v>Worcester</v>
          </cell>
          <cell r="J92" t="str">
            <v>MA</v>
          </cell>
          <cell r="K92" t="str">
            <v>01653</v>
          </cell>
          <cell r="L92">
            <v>4</v>
          </cell>
          <cell r="M92" t="str">
            <v>002</v>
          </cell>
          <cell r="N92" t="str">
            <v>Snacks</v>
          </cell>
          <cell r="O92" t="str">
            <v>Doritos</v>
          </cell>
          <cell r="P92">
            <v>1.49</v>
          </cell>
          <cell r="Q92">
            <v>0.5</v>
          </cell>
          <cell r="R92">
            <v>40877</v>
          </cell>
          <cell r="S92">
            <v>40882</v>
          </cell>
          <cell r="T92">
            <v>5</v>
          </cell>
          <cell r="U92">
            <v>5</v>
          </cell>
          <cell r="V92">
            <v>1</v>
          </cell>
          <cell r="W92">
            <v>340</v>
          </cell>
          <cell r="X92" t="str">
            <v>Mon</v>
          </cell>
          <cell r="Y92">
            <v>50</v>
          </cell>
          <cell r="Z92">
            <v>12</v>
          </cell>
          <cell r="AA92" t="str">
            <v>2011</v>
          </cell>
          <cell r="AB92" t="str">
            <v>Dec</v>
          </cell>
          <cell r="AC92">
            <v>5</v>
          </cell>
          <cell r="AD92">
            <v>4</v>
          </cell>
          <cell r="AE92">
            <v>14</v>
          </cell>
          <cell r="AF92">
            <v>0</v>
          </cell>
          <cell r="AG92">
            <v>74</v>
          </cell>
        </row>
        <row r="93">
          <cell r="A93">
            <v>14</v>
          </cell>
          <cell r="B93" t="str">
            <v>002</v>
          </cell>
          <cell r="C93" t="str">
            <v>Snacks</v>
          </cell>
          <cell r="D93" t="str">
            <v>004</v>
          </cell>
          <cell r="E93" t="str">
            <v>002</v>
          </cell>
          <cell r="F93" t="str">
            <v>Company</v>
          </cell>
          <cell r="G93" t="str">
            <v>440 Lincoln Street</v>
          </cell>
          <cell r="H93" t="str">
            <v>The Hannover Insrncs food crt</v>
          </cell>
          <cell r="I93" t="str">
            <v>Worcester</v>
          </cell>
          <cell r="J93" t="str">
            <v>MA</v>
          </cell>
          <cell r="K93" t="str">
            <v>01653</v>
          </cell>
          <cell r="L93">
            <v>5</v>
          </cell>
          <cell r="M93" t="str">
            <v>002</v>
          </cell>
          <cell r="N93" t="str">
            <v>Snacks</v>
          </cell>
          <cell r="O93" t="str">
            <v>Lays</v>
          </cell>
          <cell r="P93">
            <v>1.89</v>
          </cell>
          <cell r="Q93">
            <v>0.7</v>
          </cell>
          <cell r="R93">
            <v>40877</v>
          </cell>
          <cell r="S93">
            <v>40882</v>
          </cell>
          <cell r="T93">
            <v>5</v>
          </cell>
          <cell r="U93">
            <v>5</v>
          </cell>
          <cell r="V93">
            <v>1</v>
          </cell>
          <cell r="W93">
            <v>340</v>
          </cell>
          <cell r="X93" t="str">
            <v>Mon</v>
          </cell>
          <cell r="Y93">
            <v>50</v>
          </cell>
          <cell r="Z93">
            <v>12</v>
          </cell>
          <cell r="AA93" t="str">
            <v>2011</v>
          </cell>
          <cell r="AB93" t="str">
            <v>Dec</v>
          </cell>
          <cell r="AC93">
            <v>5</v>
          </cell>
          <cell r="AD93">
            <v>5</v>
          </cell>
          <cell r="AE93">
            <v>14</v>
          </cell>
          <cell r="AF93">
            <v>0</v>
          </cell>
          <cell r="AG93">
            <v>74</v>
          </cell>
        </row>
        <row r="94">
          <cell r="A94">
            <v>14</v>
          </cell>
          <cell r="B94" t="str">
            <v>002</v>
          </cell>
          <cell r="C94" t="str">
            <v>Snacks</v>
          </cell>
          <cell r="D94" t="str">
            <v>004</v>
          </cell>
          <cell r="E94" t="str">
            <v>002</v>
          </cell>
          <cell r="F94" t="str">
            <v>Company</v>
          </cell>
          <cell r="G94" t="str">
            <v>440 Lincoln Street</v>
          </cell>
          <cell r="H94" t="str">
            <v>The Hannover Insrncs food crt</v>
          </cell>
          <cell r="I94" t="str">
            <v>Worcester</v>
          </cell>
          <cell r="J94" t="str">
            <v>MA</v>
          </cell>
          <cell r="K94" t="str">
            <v>01653</v>
          </cell>
          <cell r="L94">
            <v>6</v>
          </cell>
          <cell r="M94" t="str">
            <v>002</v>
          </cell>
          <cell r="N94" t="str">
            <v>Snacks</v>
          </cell>
          <cell r="O94" t="str">
            <v>Candies</v>
          </cell>
          <cell r="P94">
            <v>1</v>
          </cell>
          <cell r="Q94">
            <v>0.45</v>
          </cell>
          <cell r="R94">
            <v>40877</v>
          </cell>
          <cell r="S94">
            <v>40882</v>
          </cell>
          <cell r="T94">
            <v>5</v>
          </cell>
          <cell r="U94">
            <v>5</v>
          </cell>
          <cell r="V94">
            <v>1</v>
          </cell>
          <cell r="W94">
            <v>340</v>
          </cell>
          <cell r="X94" t="str">
            <v>Mon</v>
          </cell>
          <cell r="Y94">
            <v>50</v>
          </cell>
          <cell r="Z94">
            <v>12</v>
          </cell>
          <cell r="AA94" t="str">
            <v>2011</v>
          </cell>
          <cell r="AB94" t="str">
            <v>Dec</v>
          </cell>
          <cell r="AC94">
            <v>5</v>
          </cell>
          <cell r="AD94">
            <v>6</v>
          </cell>
          <cell r="AE94">
            <v>14</v>
          </cell>
          <cell r="AF94">
            <v>0</v>
          </cell>
          <cell r="AG94">
            <v>74</v>
          </cell>
        </row>
        <row r="95">
          <cell r="A95">
            <v>15</v>
          </cell>
          <cell r="B95" t="str">
            <v>001</v>
          </cell>
          <cell r="C95" t="str">
            <v>Carbonated soft drink and Water</v>
          </cell>
          <cell r="D95" t="str">
            <v>001</v>
          </cell>
          <cell r="E95" t="str">
            <v>003</v>
          </cell>
          <cell r="F95" t="str">
            <v>Mall</v>
          </cell>
          <cell r="G95" t="str">
            <v>7 Neponset Street</v>
          </cell>
          <cell r="H95" t="str">
            <v>Greendale Mall west end</v>
          </cell>
          <cell r="I95" t="str">
            <v>Worcester</v>
          </cell>
          <cell r="J95" t="str">
            <v>MA</v>
          </cell>
          <cell r="K95" t="str">
            <v>01609</v>
          </cell>
          <cell r="L95">
            <v>1</v>
          </cell>
          <cell r="M95" t="str">
            <v>001</v>
          </cell>
          <cell r="N95" t="str">
            <v>Carbonated soft drink and Water</v>
          </cell>
          <cell r="O95" t="str">
            <v>Coke</v>
          </cell>
          <cell r="P95">
            <v>0.99</v>
          </cell>
          <cell r="Q95">
            <v>0.42</v>
          </cell>
          <cell r="R95">
            <v>40877</v>
          </cell>
          <cell r="S95">
            <v>40882</v>
          </cell>
          <cell r="T95">
            <v>5</v>
          </cell>
          <cell r="U95">
            <v>5</v>
          </cell>
          <cell r="V95">
            <v>1</v>
          </cell>
          <cell r="W95">
            <v>340</v>
          </cell>
          <cell r="X95" t="str">
            <v>Mon</v>
          </cell>
          <cell r="Y95">
            <v>50</v>
          </cell>
          <cell r="Z95">
            <v>12</v>
          </cell>
          <cell r="AA95" t="str">
            <v>2011</v>
          </cell>
          <cell r="AB95" t="str">
            <v>Dec</v>
          </cell>
          <cell r="AC95">
            <v>5</v>
          </cell>
          <cell r="AD95">
            <v>1</v>
          </cell>
          <cell r="AE95">
            <v>15</v>
          </cell>
          <cell r="AF95">
            <v>0</v>
          </cell>
          <cell r="AG95">
            <v>50</v>
          </cell>
        </row>
        <row r="96">
          <cell r="A96">
            <v>15</v>
          </cell>
          <cell r="B96" t="str">
            <v>001</v>
          </cell>
          <cell r="C96" t="str">
            <v>Carbonated soft drink and Water</v>
          </cell>
          <cell r="D96" t="str">
            <v>001</v>
          </cell>
          <cell r="E96" t="str">
            <v>003</v>
          </cell>
          <cell r="F96" t="str">
            <v>Mall</v>
          </cell>
          <cell r="G96" t="str">
            <v>7 Neponset Street</v>
          </cell>
          <cell r="H96" t="str">
            <v>Greendale Mall west end</v>
          </cell>
          <cell r="I96" t="str">
            <v>Worcester</v>
          </cell>
          <cell r="J96" t="str">
            <v>MA</v>
          </cell>
          <cell r="K96" t="str">
            <v>01609</v>
          </cell>
          <cell r="L96">
            <v>2</v>
          </cell>
          <cell r="M96" t="str">
            <v>001</v>
          </cell>
          <cell r="N96" t="str">
            <v>Carbonated soft drink and Water</v>
          </cell>
          <cell r="O96" t="str">
            <v>Diet Coke</v>
          </cell>
          <cell r="P96">
            <v>1</v>
          </cell>
          <cell r="Q96">
            <v>0.57999999999999996</v>
          </cell>
          <cell r="R96">
            <v>40877</v>
          </cell>
          <cell r="S96">
            <v>40882</v>
          </cell>
          <cell r="T96">
            <v>5</v>
          </cell>
          <cell r="U96">
            <v>5</v>
          </cell>
          <cell r="V96">
            <v>1</v>
          </cell>
          <cell r="W96">
            <v>340</v>
          </cell>
          <cell r="X96" t="str">
            <v>Mon</v>
          </cell>
          <cell r="Y96">
            <v>50</v>
          </cell>
          <cell r="Z96">
            <v>12</v>
          </cell>
          <cell r="AA96" t="str">
            <v>2011</v>
          </cell>
          <cell r="AB96" t="str">
            <v>Dec</v>
          </cell>
          <cell r="AC96">
            <v>5</v>
          </cell>
          <cell r="AD96">
            <v>2</v>
          </cell>
          <cell r="AE96">
            <v>15</v>
          </cell>
          <cell r="AF96">
            <v>0</v>
          </cell>
          <cell r="AG96">
            <v>50</v>
          </cell>
        </row>
        <row r="97">
          <cell r="A97">
            <v>15</v>
          </cell>
          <cell r="B97" t="str">
            <v>001</v>
          </cell>
          <cell r="C97" t="str">
            <v>Carbonated soft drink and Water</v>
          </cell>
          <cell r="D97" t="str">
            <v>001</v>
          </cell>
          <cell r="E97" t="str">
            <v>003</v>
          </cell>
          <cell r="F97" t="str">
            <v>Mall</v>
          </cell>
          <cell r="G97" t="str">
            <v>7 Neponset Street</v>
          </cell>
          <cell r="H97" t="str">
            <v>Greendale Mall west end</v>
          </cell>
          <cell r="I97" t="str">
            <v>Worcester</v>
          </cell>
          <cell r="J97" t="str">
            <v>MA</v>
          </cell>
          <cell r="K97" t="str">
            <v>01609</v>
          </cell>
          <cell r="L97">
            <v>3</v>
          </cell>
          <cell r="M97" t="str">
            <v>001</v>
          </cell>
          <cell r="N97" t="str">
            <v>Carbonated soft drink and Water</v>
          </cell>
          <cell r="O97" t="str">
            <v>XXX Brand Water</v>
          </cell>
          <cell r="P97">
            <v>1</v>
          </cell>
          <cell r="Q97">
            <v>0.2</v>
          </cell>
          <cell r="R97">
            <v>40877</v>
          </cell>
          <cell r="S97">
            <v>40882</v>
          </cell>
          <cell r="T97">
            <v>5</v>
          </cell>
          <cell r="U97">
            <v>5</v>
          </cell>
          <cell r="V97">
            <v>1</v>
          </cell>
          <cell r="W97">
            <v>340</v>
          </cell>
          <cell r="X97" t="str">
            <v>Mon</v>
          </cell>
          <cell r="Y97">
            <v>50</v>
          </cell>
          <cell r="Z97">
            <v>12</v>
          </cell>
          <cell r="AA97" t="str">
            <v>2011</v>
          </cell>
          <cell r="AB97" t="str">
            <v>Dec</v>
          </cell>
          <cell r="AC97">
            <v>5</v>
          </cell>
          <cell r="AD97">
            <v>3</v>
          </cell>
          <cell r="AE97">
            <v>15</v>
          </cell>
          <cell r="AF97">
            <v>0</v>
          </cell>
          <cell r="AG97">
            <v>50</v>
          </cell>
        </row>
        <row r="98">
          <cell r="A98">
            <v>16</v>
          </cell>
          <cell r="B98" t="str">
            <v>001</v>
          </cell>
          <cell r="C98" t="str">
            <v>Carbonated soft drink and Water</v>
          </cell>
          <cell r="D98" t="str">
            <v>002</v>
          </cell>
          <cell r="E98" t="str">
            <v>003</v>
          </cell>
          <cell r="F98" t="str">
            <v>Mall</v>
          </cell>
          <cell r="G98" t="str">
            <v>7 Neponset Street</v>
          </cell>
          <cell r="H98" t="str">
            <v>Greendale Mall East end</v>
          </cell>
          <cell r="I98" t="str">
            <v>Worcester</v>
          </cell>
          <cell r="J98" t="str">
            <v>MA</v>
          </cell>
          <cell r="K98" t="str">
            <v>01609</v>
          </cell>
          <cell r="L98">
            <v>1</v>
          </cell>
          <cell r="M98" t="str">
            <v>001</v>
          </cell>
          <cell r="N98" t="str">
            <v>Carbonated soft drink and Water</v>
          </cell>
          <cell r="O98" t="str">
            <v>Coke</v>
          </cell>
          <cell r="P98">
            <v>0.99</v>
          </cell>
          <cell r="Q98">
            <v>0.42</v>
          </cell>
          <cell r="R98">
            <v>40877</v>
          </cell>
          <cell r="S98">
            <v>40882</v>
          </cell>
          <cell r="T98">
            <v>5</v>
          </cell>
          <cell r="U98">
            <v>5</v>
          </cell>
          <cell r="V98">
            <v>1</v>
          </cell>
          <cell r="W98">
            <v>340</v>
          </cell>
          <cell r="X98" t="str">
            <v>Mon</v>
          </cell>
          <cell r="Y98">
            <v>50</v>
          </cell>
          <cell r="Z98">
            <v>12</v>
          </cell>
          <cell r="AA98" t="str">
            <v>2011</v>
          </cell>
          <cell r="AB98" t="str">
            <v>Dec</v>
          </cell>
          <cell r="AC98">
            <v>5</v>
          </cell>
          <cell r="AD98">
            <v>1</v>
          </cell>
          <cell r="AE98">
            <v>16</v>
          </cell>
          <cell r="AF98">
            <v>0</v>
          </cell>
          <cell r="AG98">
            <v>50</v>
          </cell>
        </row>
        <row r="99">
          <cell r="A99">
            <v>16</v>
          </cell>
          <cell r="B99" t="str">
            <v>001</v>
          </cell>
          <cell r="C99" t="str">
            <v>Carbonated soft drink and Water</v>
          </cell>
          <cell r="D99" t="str">
            <v>002</v>
          </cell>
          <cell r="E99" t="str">
            <v>003</v>
          </cell>
          <cell r="F99" t="str">
            <v>Mall</v>
          </cell>
          <cell r="G99" t="str">
            <v>7 Neponset Street</v>
          </cell>
          <cell r="H99" t="str">
            <v>Greendale Mall East end</v>
          </cell>
          <cell r="I99" t="str">
            <v>Worcester</v>
          </cell>
          <cell r="J99" t="str">
            <v>MA</v>
          </cell>
          <cell r="K99" t="str">
            <v>01609</v>
          </cell>
          <cell r="L99">
            <v>2</v>
          </cell>
          <cell r="M99" t="str">
            <v>001</v>
          </cell>
          <cell r="N99" t="str">
            <v>Carbonated soft drink and Water</v>
          </cell>
          <cell r="O99" t="str">
            <v>Diet Coke</v>
          </cell>
          <cell r="P99">
            <v>1</v>
          </cell>
          <cell r="Q99">
            <v>0.57999999999999996</v>
          </cell>
          <cell r="R99">
            <v>40877</v>
          </cell>
          <cell r="S99">
            <v>40882</v>
          </cell>
          <cell r="T99">
            <v>5</v>
          </cell>
          <cell r="U99">
            <v>5</v>
          </cell>
          <cell r="V99">
            <v>1</v>
          </cell>
          <cell r="W99">
            <v>340</v>
          </cell>
          <cell r="X99" t="str">
            <v>Mon</v>
          </cell>
          <cell r="Y99">
            <v>50</v>
          </cell>
          <cell r="Z99">
            <v>12</v>
          </cell>
          <cell r="AA99" t="str">
            <v>2011</v>
          </cell>
          <cell r="AB99" t="str">
            <v>Dec</v>
          </cell>
          <cell r="AC99">
            <v>5</v>
          </cell>
          <cell r="AD99">
            <v>2</v>
          </cell>
          <cell r="AE99">
            <v>16</v>
          </cell>
          <cell r="AF99">
            <v>0</v>
          </cell>
          <cell r="AG99">
            <v>50</v>
          </cell>
        </row>
        <row r="100">
          <cell r="A100">
            <v>16</v>
          </cell>
          <cell r="B100" t="str">
            <v>001</v>
          </cell>
          <cell r="C100" t="str">
            <v>Carbonated soft drink and Water</v>
          </cell>
          <cell r="D100" t="str">
            <v>002</v>
          </cell>
          <cell r="E100" t="str">
            <v>003</v>
          </cell>
          <cell r="F100" t="str">
            <v>Mall</v>
          </cell>
          <cell r="G100" t="str">
            <v>7 Neponset Street</v>
          </cell>
          <cell r="H100" t="str">
            <v>Greendale Mall East end</v>
          </cell>
          <cell r="I100" t="str">
            <v>Worcester</v>
          </cell>
          <cell r="J100" t="str">
            <v>MA</v>
          </cell>
          <cell r="K100" t="str">
            <v>01609</v>
          </cell>
          <cell r="L100">
            <v>3</v>
          </cell>
          <cell r="M100" t="str">
            <v>001</v>
          </cell>
          <cell r="N100" t="str">
            <v>Carbonated soft drink and Water</v>
          </cell>
          <cell r="O100" t="str">
            <v>XXX Brand Water</v>
          </cell>
          <cell r="P100">
            <v>1</v>
          </cell>
          <cell r="Q100">
            <v>0.2</v>
          </cell>
          <cell r="R100">
            <v>40877</v>
          </cell>
          <cell r="S100">
            <v>40882</v>
          </cell>
          <cell r="T100">
            <v>5</v>
          </cell>
          <cell r="U100">
            <v>5</v>
          </cell>
          <cell r="V100">
            <v>1</v>
          </cell>
          <cell r="W100">
            <v>340</v>
          </cell>
          <cell r="X100" t="str">
            <v>Mon</v>
          </cell>
          <cell r="Y100">
            <v>50</v>
          </cell>
          <cell r="Z100">
            <v>12</v>
          </cell>
          <cell r="AA100" t="str">
            <v>2011</v>
          </cell>
          <cell r="AB100" t="str">
            <v>Dec</v>
          </cell>
          <cell r="AC100">
            <v>5</v>
          </cell>
          <cell r="AD100">
            <v>3</v>
          </cell>
          <cell r="AE100">
            <v>16</v>
          </cell>
          <cell r="AF100">
            <v>0</v>
          </cell>
          <cell r="AG100">
            <v>50</v>
          </cell>
        </row>
        <row r="101">
          <cell r="A101">
            <v>17</v>
          </cell>
          <cell r="B101" t="str">
            <v>002</v>
          </cell>
          <cell r="C101" t="str">
            <v>Snacks</v>
          </cell>
          <cell r="D101" t="str">
            <v>003</v>
          </cell>
          <cell r="E101" t="str">
            <v>003</v>
          </cell>
          <cell r="F101" t="str">
            <v>Mall</v>
          </cell>
          <cell r="G101" t="str">
            <v>7 Neponset Street</v>
          </cell>
          <cell r="H101" t="str">
            <v>Greendale Mall Food crt</v>
          </cell>
          <cell r="I101" t="str">
            <v>Worcester</v>
          </cell>
          <cell r="J101" t="str">
            <v>MA</v>
          </cell>
          <cell r="K101" t="str">
            <v>01609</v>
          </cell>
          <cell r="L101">
            <v>4</v>
          </cell>
          <cell r="M101" t="str">
            <v>002</v>
          </cell>
          <cell r="N101" t="str">
            <v>Snacks</v>
          </cell>
          <cell r="O101" t="str">
            <v>Doritos</v>
          </cell>
          <cell r="P101">
            <v>1.49</v>
          </cell>
          <cell r="Q101">
            <v>0.5</v>
          </cell>
          <cell r="R101">
            <v>40877</v>
          </cell>
          <cell r="S101">
            <v>40882</v>
          </cell>
          <cell r="T101">
            <v>5</v>
          </cell>
          <cell r="U101">
            <v>5</v>
          </cell>
          <cell r="V101">
            <v>1</v>
          </cell>
          <cell r="W101">
            <v>340</v>
          </cell>
          <cell r="X101" t="str">
            <v>Mon</v>
          </cell>
          <cell r="Y101">
            <v>50</v>
          </cell>
          <cell r="Z101">
            <v>12</v>
          </cell>
          <cell r="AA101" t="str">
            <v>2011</v>
          </cell>
          <cell r="AB101" t="str">
            <v>Dec</v>
          </cell>
          <cell r="AC101">
            <v>5</v>
          </cell>
          <cell r="AD101">
            <v>4</v>
          </cell>
          <cell r="AE101">
            <v>17</v>
          </cell>
          <cell r="AF101">
            <v>0</v>
          </cell>
          <cell r="AG101">
            <v>74</v>
          </cell>
        </row>
        <row r="102">
          <cell r="A102">
            <v>17</v>
          </cell>
          <cell r="B102" t="str">
            <v>002</v>
          </cell>
          <cell r="C102" t="str">
            <v>Snacks</v>
          </cell>
          <cell r="D102" t="str">
            <v>003</v>
          </cell>
          <cell r="E102" t="str">
            <v>003</v>
          </cell>
          <cell r="F102" t="str">
            <v>Mall</v>
          </cell>
          <cell r="G102" t="str">
            <v>7 Neponset Street</v>
          </cell>
          <cell r="H102" t="str">
            <v>Greendale Mall Food crt</v>
          </cell>
          <cell r="I102" t="str">
            <v>Worcester</v>
          </cell>
          <cell r="J102" t="str">
            <v>MA</v>
          </cell>
          <cell r="K102" t="str">
            <v>01609</v>
          </cell>
          <cell r="L102">
            <v>5</v>
          </cell>
          <cell r="M102" t="str">
            <v>002</v>
          </cell>
          <cell r="N102" t="str">
            <v>Snacks</v>
          </cell>
          <cell r="O102" t="str">
            <v>Lays</v>
          </cell>
          <cell r="P102">
            <v>1.89</v>
          </cell>
          <cell r="Q102">
            <v>0.7</v>
          </cell>
          <cell r="R102">
            <v>40877</v>
          </cell>
          <cell r="S102">
            <v>40882</v>
          </cell>
          <cell r="T102">
            <v>5</v>
          </cell>
          <cell r="U102">
            <v>5</v>
          </cell>
          <cell r="V102">
            <v>1</v>
          </cell>
          <cell r="W102">
            <v>340</v>
          </cell>
          <cell r="X102" t="str">
            <v>Mon</v>
          </cell>
          <cell r="Y102">
            <v>50</v>
          </cell>
          <cell r="Z102">
            <v>12</v>
          </cell>
          <cell r="AA102" t="str">
            <v>2011</v>
          </cell>
          <cell r="AB102" t="str">
            <v>Dec</v>
          </cell>
          <cell r="AC102">
            <v>5</v>
          </cell>
          <cell r="AD102">
            <v>5</v>
          </cell>
          <cell r="AE102">
            <v>17</v>
          </cell>
          <cell r="AF102">
            <v>0</v>
          </cell>
          <cell r="AG102">
            <v>74</v>
          </cell>
        </row>
        <row r="103">
          <cell r="A103">
            <v>17</v>
          </cell>
          <cell r="B103" t="str">
            <v>002</v>
          </cell>
          <cell r="C103" t="str">
            <v>Snacks</v>
          </cell>
          <cell r="D103" t="str">
            <v>003</v>
          </cell>
          <cell r="E103" t="str">
            <v>003</v>
          </cell>
          <cell r="F103" t="str">
            <v>Mall</v>
          </cell>
          <cell r="G103" t="str">
            <v>7 Neponset Street</v>
          </cell>
          <cell r="H103" t="str">
            <v>Greendale Mall Food crt</v>
          </cell>
          <cell r="I103" t="str">
            <v>Worcester</v>
          </cell>
          <cell r="J103" t="str">
            <v>MA</v>
          </cell>
          <cell r="K103" t="str">
            <v>01609</v>
          </cell>
          <cell r="L103">
            <v>6</v>
          </cell>
          <cell r="M103" t="str">
            <v>002</v>
          </cell>
          <cell r="N103" t="str">
            <v>Snacks</v>
          </cell>
          <cell r="O103" t="str">
            <v>Candies</v>
          </cell>
          <cell r="P103">
            <v>1</v>
          </cell>
          <cell r="Q103">
            <v>0.45</v>
          </cell>
          <cell r="R103">
            <v>40877</v>
          </cell>
          <cell r="S103">
            <v>40882</v>
          </cell>
          <cell r="T103">
            <v>5</v>
          </cell>
          <cell r="U103">
            <v>5</v>
          </cell>
          <cell r="V103">
            <v>1</v>
          </cell>
          <cell r="W103">
            <v>340</v>
          </cell>
          <cell r="X103" t="str">
            <v>Mon</v>
          </cell>
          <cell r="Y103">
            <v>50</v>
          </cell>
          <cell r="Z103">
            <v>12</v>
          </cell>
          <cell r="AA103" t="str">
            <v>2011</v>
          </cell>
          <cell r="AB103" t="str">
            <v>Dec</v>
          </cell>
          <cell r="AC103">
            <v>5</v>
          </cell>
          <cell r="AD103">
            <v>6</v>
          </cell>
          <cell r="AE103">
            <v>17</v>
          </cell>
          <cell r="AF103">
            <v>0</v>
          </cell>
          <cell r="AG103">
            <v>74</v>
          </cell>
        </row>
        <row r="104">
          <cell r="A104">
            <v>1</v>
          </cell>
          <cell r="B104" t="str">
            <v>001</v>
          </cell>
          <cell r="C104" t="str">
            <v>Carbonated soft drink and Water</v>
          </cell>
          <cell r="D104" t="str">
            <v>001</v>
          </cell>
          <cell r="E104" t="str">
            <v>001</v>
          </cell>
          <cell r="F104" t="str">
            <v>School</v>
          </cell>
          <cell r="G104" t="str">
            <v>100 Institute Road</v>
          </cell>
          <cell r="H104" t="str">
            <v>Washburn Bldg 2nd floor</v>
          </cell>
          <cell r="I104" t="str">
            <v>Worcester</v>
          </cell>
          <cell r="J104" t="str">
            <v>MA</v>
          </cell>
          <cell r="K104" t="str">
            <v>01609</v>
          </cell>
          <cell r="L104">
            <v>1</v>
          </cell>
          <cell r="M104" t="str">
            <v>001</v>
          </cell>
          <cell r="N104" t="str">
            <v>Carbonated soft drink and Water</v>
          </cell>
          <cell r="O104" t="str">
            <v>Coke</v>
          </cell>
          <cell r="P104">
            <v>0.99</v>
          </cell>
          <cell r="Q104">
            <v>0.42</v>
          </cell>
          <cell r="R104">
            <v>40877</v>
          </cell>
          <cell r="S104">
            <v>40884</v>
          </cell>
          <cell r="T104">
            <v>7</v>
          </cell>
          <cell r="U104">
            <v>7</v>
          </cell>
          <cell r="V104">
            <v>3</v>
          </cell>
          <cell r="W104">
            <v>342</v>
          </cell>
          <cell r="X104" t="str">
            <v>Wed</v>
          </cell>
          <cell r="Y104">
            <v>50</v>
          </cell>
          <cell r="Z104">
            <v>12</v>
          </cell>
          <cell r="AA104" t="str">
            <v>2011</v>
          </cell>
          <cell r="AB104" t="str">
            <v>Dec</v>
          </cell>
          <cell r="AC104">
            <v>7</v>
          </cell>
          <cell r="AD104">
            <v>1</v>
          </cell>
          <cell r="AE104">
            <v>1</v>
          </cell>
          <cell r="AF104">
            <v>0</v>
          </cell>
          <cell r="AG104">
            <v>68</v>
          </cell>
        </row>
        <row r="105">
          <cell r="A105">
            <v>1</v>
          </cell>
          <cell r="B105" t="str">
            <v>001</v>
          </cell>
          <cell r="C105" t="str">
            <v>Carbonated soft drink and Water</v>
          </cell>
          <cell r="D105" t="str">
            <v>001</v>
          </cell>
          <cell r="E105" t="str">
            <v>001</v>
          </cell>
          <cell r="F105" t="str">
            <v>School</v>
          </cell>
          <cell r="G105" t="str">
            <v>100 Institute Road</v>
          </cell>
          <cell r="H105" t="str">
            <v>Washburn Bldg 2nd floor</v>
          </cell>
          <cell r="I105" t="str">
            <v>Worcester</v>
          </cell>
          <cell r="J105" t="str">
            <v>MA</v>
          </cell>
          <cell r="K105" t="str">
            <v>01609</v>
          </cell>
          <cell r="L105">
            <v>2</v>
          </cell>
          <cell r="M105" t="str">
            <v>001</v>
          </cell>
          <cell r="N105" t="str">
            <v>Carbonated soft drink and Water</v>
          </cell>
          <cell r="O105" t="str">
            <v>Diet Coke</v>
          </cell>
          <cell r="P105">
            <v>1</v>
          </cell>
          <cell r="Q105">
            <v>0.57999999999999996</v>
          </cell>
          <cell r="R105">
            <v>40877</v>
          </cell>
          <cell r="S105">
            <v>40884</v>
          </cell>
          <cell r="T105">
            <v>7</v>
          </cell>
          <cell r="U105">
            <v>7</v>
          </cell>
          <cell r="V105">
            <v>3</v>
          </cell>
          <cell r="W105">
            <v>342</v>
          </cell>
          <cell r="X105" t="str">
            <v>Wed</v>
          </cell>
          <cell r="Y105">
            <v>50</v>
          </cell>
          <cell r="Z105">
            <v>12</v>
          </cell>
          <cell r="AA105" t="str">
            <v>2011</v>
          </cell>
          <cell r="AB105" t="str">
            <v>Dec</v>
          </cell>
          <cell r="AC105">
            <v>7</v>
          </cell>
          <cell r="AD105">
            <v>2</v>
          </cell>
          <cell r="AE105">
            <v>1</v>
          </cell>
          <cell r="AF105">
            <v>0</v>
          </cell>
          <cell r="AG105">
            <v>68</v>
          </cell>
        </row>
        <row r="106">
          <cell r="A106">
            <v>1</v>
          </cell>
          <cell r="B106" t="str">
            <v>001</v>
          </cell>
          <cell r="C106" t="str">
            <v>Carbonated soft drink and Water</v>
          </cell>
          <cell r="D106" t="str">
            <v>001</v>
          </cell>
          <cell r="E106" t="str">
            <v>001</v>
          </cell>
          <cell r="F106" t="str">
            <v>School</v>
          </cell>
          <cell r="G106" t="str">
            <v>100 Institute Road</v>
          </cell>
          <cell r="H106" t="str">
            <v>Washburn Bldg 2nd floor</v>
          </cell>
          <cell r="I106" t="str">
            <v>Worcester</v>
          </cell>
          <cell r="J106" t="str">
            <v>MA</v>
          </cell>
          <cell r="K106" t="str">
            <v>01609</v>
          </cell>
          <cell r="L106">
            <v>3</v>
          </cell>
          <cell r="M106" t="str">
            <v>001</v>
          </cell>
          <cell r="N106" t="str">
            <v>Carbonated soft drink and Water</v>
          </cell>
          <cell r="O106" t="str">
            <v>XXX Brand Water</v>
          </cell>
          <cell r="P106">
            <v>1</v>
          </cell>
          <cell r="Q106">
            <v>0.2</v>
          </cell>
          <cell r="R106">
            <v>40877</v>
          </cell>
          <cell r="S106">
            <v>40884</v>
          </cell>
          <cell r="T106">
            <v>7</v>
          </cell>
          <cell r="U106">
            <v>7</v>
          </cell>
          <cell r="V106">
            <v>3</v>
          </cell>
          <cell r="W106">
            <v>342</v>
          </cell>
          <cell r="X106" t="str">
            <v>Wed</v>
          </cell>
          <cell r="Y106">
            <v>50</v>
          </cell>
          <cell r="Z106">
            <v>12</v>
          </cell>
          <cell r="AA106" t="str">
            <v>2011</v>
          </cell>
          <cell r="AB106" t="str">
            <v>Dec</v>
          </cell>
          <cell r="AC106">
            <v>7</v>
          </cell>
          <cell r="AD106">
            <v>3</v>
          </cell>
          <cell r="AE106">
            <v>1</v>
          </cell>
          <cell r="AF106">
            <v>0</v>
          </cell>
          <cell r="AG106">
            <v>68</v>
          </cell>
        </row>
        <row r="107">
          <cell r="A107">
            <v>2</v>
          </cell>
          <cell r="B107" t="str">
            <v>001</v>
          </cell>
          <cell r="C107" t="str">
            <v>Carbonated soft drink and Water</v>
          </cell>
          <cell r="D107" t="str">
            <v>001</v>
          </cell>
          <cell r="E107" t="str">
            <v>001</v>
          </cell>
          <cell r="F107" t="str">
            <v>School</v>
          </cell>
          <cell r="G107" t="str">
            <v>100 Institute Road</v>
          </cell>
          <cell r="H107" t="str">
            <v>Washburn Bldg 2nd floor</v>
          </cell>
          <cell r="I107" t="str">
            <v>Worcester</v>
          </cell>
          <cell r="J107" t="str">
            <v>MA</v>
          </cell>
          <cell r="K107" t="str">
            <v>01609</v>
          </cell>
          <cell r="L107">
            <v>1</v>
          </cell>
          <cell r="M107" t="str">
            <v>001</v>
          </cell>
          <cell r="N107" t="str">
            <v>Carbonated soft drink and Water</v>
          </cell>
          <cell r="O107" t="str">
            <v>Coke</v>
          </cell>
          <cell r="P107">
            <v>0.99</v>
          </cell>
          <cell r="Q107">
            <v>0.42</v>
          </cell>
          <cell r="R107">
            <v>40877</v>
          </cell>
          <cell r="S107">
            <v>40884</v>
          </cell>
          <cell r="T107">
            <v>7</v>
          </cell>
          <cell r="U107">
            <v>7</v>
          </cell>
          <cell r="V107">
            <v>3</v>
          </cell>
          <cell r="W107">
            <v>342</v>
          </cell>
          <cell r="X107" t="str">
            <v>Wed</v>
          </cell>
          <cell r="Y107">
            <v>50</v>
          </cell>
          <cell r="Z107">
            <v>12</v>
          </cell>
          <cell r="AA107" t="str">
            <v>2011</v>
          </cell>
          <cell r="AB107" t="str">
            <v>Dec</v>
          </cell>
          <cell r="AC107">
            <v>7</v>
          </cell>
          <cell r="AD107">
            <v>1</v>
          </cell>
          <cell r="AE107">
            <v>2</v>
          </cell>
          <cell r="AF107">
            <v>0</v>
          </cell>
          <cell r="AG107">
            <v>68</v>
          </cell>
        </row>
        <row r="108">
          <cell r="A108">
            <v>2</v>
          </cell>
          <cell r="B108" t="str">
            <v>001</v>
          </cell>
          <cell r="C108" t="str">
            <v>Carbonated soft drink and Water</v>
          </cell>
          <cell r="D108" t="str">
            <v>001</v>
          </cell>
          <cell r="E108" t="str">
            <v>001</v>
          </cell>
          <cell r="F108" t="str">
            <v>School</v>
          </cell>
          <cell r="G108" t="str">
            <v>100 Institute Road</v>
          </cell>
          <cell r="H108" t="str">
            <v>Washburn Bldg 2nd floor</v>
          </cell>
          <cell r="I108" t="str">
            <v>Worcester</v>
          </cell>
          <cell r="J108" t="str">
            <v>MA</v>
          </cell>
          <cell r="K108" t="str">
            <v>01609</v>
          </cell>
          <cell r="L108">
            <v>2</v>
          </cell>
          <cell r="M108" t="str">
            <v>001</v>
          </cell>
          <cell r="N108" t="str">
            <v>Carbonated soft drink and Water</v>
          </cell>
          <cell r="O108" t="str">
            <v>Diet Coke</v>
          </cell>
          <cell r="P108">
            <v>1</v>
          </cell>
          <cell r="Q108">
            <v>0.57999999999999996</v>
          </cell>
          <cell r="R108">
            <v>40877</v>
          </cell>
          <cell r="S108">
            <v>40884</v>
          </cell>
          <cell r="T108">
            <v>7</v>
          </cell>
          <cell r="U108">
            <v>7</v>
          </cell>
          <cell r="V108">
            <v>3</v>
          </cell>
          <cell r="W108">
            <v>342</v>
          </cell>
          <cell r="X108" t="str">
            <v>Wed</v>
          </cell>
          <cell r="Y108">
            <v>50</v>
          </cell>
          <cell r="Z108">
            <v>12</v>
          </cell>
          <cell r="AA108" t="str">
            <v>2011</v>
          </cell>
          <cell r="AB108" t="str">
            <v>Dec</v>
          </cell>
          <cell r="AC108">
            <v>7</v>
          </cell>
          <cell r="AD108">
            <v>2</v>
          </cell>
          <cell r="AE108">
            <v>2</v>
          </cell>
          <cell r="AF108">
            <v>0</v>
          </cell>
          <cell r="AG108">
            <v>68</v>
          </cell>
        </row>
        <row r="109">
          <cell r="A109">
            <v>2</v>
          </cell>
          <cell r="B109" t="str">
            <v>001</v>
          </cell>
          <cell r="C109" t="str">
            <v>Carbonated soft drink and Water</v>
          </cell>
          <cell r="D109" t="str">
            <v>001</v>
          </cell>
          <cell r="E109" t="str">
            <v>001</v>
          </cell>
          <cell r="F109" t="str">
            <v>School</v>
          </cell>
          <cell r="G109" t="str">
            <v>100 Institute Road</v>
          </cell>
          <cell r="H109" t="str">
            <v>Washburn Bldg 2nd floor</v>
          </cell>
          <cell r="I109" t="str">
            <v>Worcester</v>
          </cell>
          <cell r="J109" t="str">
            <v>MA</v>
          </cell>
          <cell r="K109" t="str">
            <v>01609</v>
          </cell>
          <cell r="L109">
            <v>3</v>
          </cell>
          <cell r="M109" t="str">
            <v>001</v>
          </cell>
          <cell r="N109" t="str">
            <v>Carbonated soft drink and Water</v>
          </cell>
          <cell r="O109" t="str">
            <v>XXX Brand Water</v>
          </cell>
          <cell r="P109">
            <v>1</v>
          </cell>
          <cell r="Q109">
            <v>0.2</v>
          </cell>
          <cell r="R109">
            <v>40877</v>
          </cell>
          <cell r="S109">
            <v>40884</v>
          </cell>
          <cell r="T109">
            <v>7</v>
          </cell>
          <cell r="U109">
            <v>7</v>
          </cell>
          <cell r="V109">
            <v>3</v>
          </cell>
          <cell r="W109">
            <v>342</v>
          </cell>
          <cell r="X109" t="str">
            <v>Wed</v>
          </cell>
          <cell r="Y109">
            <v>50</v>
          </cell>
          <cell r="Z109">
            <v>12</v>
          </cell>
          <cell r="AA109" t="str">
            <v>2011</v>
          </cell>
          <cell r="AB109" t="str">
            <v>Dec</v>
          </cell>
          <cell r="AC109">
            <v>7</v>
          </cell>
          <cell r="AD109">
            <v>3</v>
          </cell>
          <cell r="AE109">
            <v>2</v>
          </cell>
          <cell r="AF109">
            <v>0</v>
          </cell>
          <cell r="AG109">
            <v>68</v>
          </cell>
        </row>
        <row r="110">
          <cell r="A110">
            <v>3</v>
          </cell>
          <cell r="B110" t="str">
            <v>002</v>
          </cell>
          <cell r="C110" t="str">
            <v>Snacks</v>
          </cell>
          <cell r="D110" t="str">
            <v>001</v>
          </cell>
          <cell r="E110" t="str">
            <v>001</v>
          </cell>
          <cell r="F110" t="str">
            <v>School</v>
          </cell>
          <cell r="G110" t="str">
            <v>100 Institute Road</v>
          </cell>
          <cell r="H110" t="str">
            <v>Washburn Bldg 2nd floor</v>
          </cell>
          <cell r="I110" t="str">
            <v>Worcester</v>
          </cell>
          <cell r="J110" t="str">
            <v>MA</v>
          </cell>
          <cell r="K110" t="str">
            <v>01609</v>
          </cell>
          <cell r="L110">
            <v>4</v>
          </cell>
          <cell r="M110" t="str">
            <v>002</v>
          </cell>
          <cell r="N110" t="str">
            <v>Snacks</v>
          </cell>
          <cell r="O110" t="str">
            <v>Doritos</v>
          </cell>
          <cell r="P110">
            <v>1.49</v>
          </cell>
          <cell r="Q110">
            <v>0.5</v>
          </cell>
          <cell r="R110">
            <v>40877</v>
          </cell>
          <cell r="S110">
            <v>40884</v>
          </cell>
          <cell r="T110">
            <v>7</v>
          </cell>
          <cell r="U110">
            <v>7</v>
          </cell>
          <cell r="V110">
            <v>3</v>
          </cell>
          <cell r="W110">
            <v>342</v>
          </cell>
          <cell r="X110" t="str">
            <v>Wed</v>
          </cell>
          <cell r="Y110">
            <v>50</v>
          </cell>
          <cell r="Z110">
            <v>12</v>
          </cell>
          <cell r="AA110" t="str">
            <v>2011</v>
          </cell>
          <cell r="AB110" t="str">
            <v>Dec</v>
          </cell>
          <cell r="AC110">
            <v>7</v>
          </cell>
          <cell r="AD110">
            <v>4</v>
          </cell>
          <cell r="AE110">
            <v>3</v>
          </cell>
          <cell r="AF110">
            <v>0</v>
          </cell>
          <cell r="AG110">
            <v>102</v>
          </cell>
        </row>
        <row r="111">
          <cell r="A111">
            <v>3</v>
          </cell>
          <cell r="B111" t="str">
            <v>002</v>
          </cell>
          <cell r="C111" t="str">
            <v>Snacks</v>
          </cell>
          <cell r="D111" t="str">
            <v>001</v>
          </cell>
          <cell r="E111" t="str">
            <v>001</v>
          </cell>
          <cell r="F111" t="str">
            <v>School</v>
          </cell>
          <cell r="G111" t="str">
            <v>100 Institute Road</v>
          </cell>
          <cell r="H111" t="str">
            <v>Washburn Bldg 2nd floor</v>
          </cell>
          <cell r="I111" t="str">
            <v>Worcester</v>
          </cell>
          <cell r="J111" t="str">
            <v>MA</v>
          </cell>
          <cell r="K111" t="str">
            <v>01609</v>
          </cell>
          <cell r="L111">
            <v>5</v>
          </cell>
          <cell r="M111" t="str">
            <v>002</v>
          </cell>
          <cell r="N111" t="str">
            <v>Snacks</v>
          </cell>
          <cell r="O111" t="str">
            <v>Lays</v>
          </cell>
          <cell r="P111">
            <v>1.89</v>
          </cell>
          <cell r="Q111">
            <v>0.7</v>
          </cell>
          <cell r="R111">
            <v>40877</v>
          </cell>
          <cell r="S111">
            <v>40884</v>
          </cell>
          <cell r="T111">
            <v>7</v>
          </cell>
          <cell r="U111">
            <v>7</v>
          </cell>
          <cell r="V111">
            <v>3</v>
          </cell>
          <cell r="W111">
            <v>342</v>
          </cell>
          <cell r="X111" t="str">
            <v>Wed</v>
          </cell>
          <cell r="Y111">
            <v>50</v>
          </cell>
          <cell r="Z111">
            <v>12</v>
          </cell>
          <cell r="AA111" t="str">
            <v>2011</v>
          </cell>
          <cell r="AB111" t="str">
            <v>Dec</v>
          </cell>
          <cell r="AC111">
            <v>7</v>
          </cell>
          <cell r="AD111">
            <v>5</v>
          </cell>
          <cell r="AE111">
            <v>3</v>
          </cell>
          <cell r="AF111">
            <v>0</v>
          </cell>
          <cell r="AG111">
            <v>102</v>
          </cell>
        </row>
        <row r="112">
          <cell r="A112">
            <v>3</v>
          </cell>
          <cell r="B112" t="str">
            <v>002</v>
          </cell>
          <cell r="C112" t="str">
            <v>Snacks</v>
          </cell>
          <cell r="D112" t="str">
            <v>001</v>
          </cell>
          <cell r="E112" t="str">
            <v>001</v>
          </cell>
          <cell r="F112" t="str">
            <v>School</v>
          </cell>
          <cell r="G112" t="str">
            <v>100 Institute Road</v>
          </cell>
          <cell r="H112" t="str">
            <v>Washburn Bldg 2nd floor</v>
          </cell>
          <cell r="I112" t="str">
            <v>Worcester</v>
          </cell>
          <cell r="J112" t="str">
            <v>MA</v>
          </cell>
          <cell r="K112" t="str">
            <v>01609</v>
          </cell>
          <cell r="L112">
            <v>6</v>
          </cell>
          <cell r="M112" t="str">
            <v>002</v>
          </cell>
          <cell r="N112" t="str">
            <v>Snacks</v>
          </cell>
          <cell r="O112" t="str">
            <v>Candies</v>
          </cell>
          <cell r="P112">
            <v>1</v>
          </cell>
          <cell r="Q112">
            <v>0.45</v>
          </cell>
          <cell r="R112">
            <v>40877</v>
          </cell>
          <cell r="S112">
            <v>40884</v>
          </cell>
          <cell r="T112">
            <v>7</v>
          </cell>
          <cell r="U112">
            <v>7</v>
          </cell>
          <cell r="V112">
            <v>3</v>
          </cell>
          <cell r="W112">
            <v>342</v>
          </cell>
          <cell r="X112" t="str">
            <v>Wed</v>
          </cell>
          <cell r="Y112">
            <v>50</v>
          </cell>
          <cell r="Z112">
            <v>12</v>
          </cell>
          <cell r="AA112" t="str">
            <v>2011</v>
          </cell>
          <cell r="AB112" t="str">
            <v>Dec</v>
          </cell>
          <cell r="AC112">
            <v>7</v>
          </cell>
          <cell r="AD112">
            <v>6</v>
          </cell>
          <cell r="AE112">
            <v>3</v>
          </cell>
          <cell r="AF112">
            <v>0</v>
          </cell>
          <cell r="AG112">
            <v>102</v>
          </cell>
        </row>
        <row r="113">
          <cell r="A113">
            <v>4</v>
          </cell>
          <cell r="B113" t="str">
            <v>002</v>
          </cell>
          <cell r="C113" t="str">
            <v>Snacks</v>
          </cell>
          <cell r="D113" t="str">
            <v>001</v>
          </cell>
          <cell r="E113" t="str">
            <v>001</v>
          </cell>
          <cell r="F113" t="str">
            <v>School</v>
          </cell>
          <cell r="G113" t="str">
            <v>100 Institute Road</v>
          </cell>
          <cell r="H113" t="str">
            <v>Washburn Bldg 2nd floor</v>
          </cell>
          <cell r="I113" t="str">
            <v>Worcester</v>
          </cell>
          <cell r="J113" t="str">
            <v>MA</v>
          </cell>
          <cell r="K113" t="str">
            <v>01609</v>
          </cell>
          <cell r="L113">
            <v>4</v>
          </cell>
          <cell r="M113" t="str">
            <v>002</v>
          </cell>
          <cell r="N113" t="str">
            <v>Snacks</v>
          </cell>
          <cell r="O113" t="str">
            <v>Doritos</v>
          </cell>
          <cell r="P113">
            <v>1.49</v>
          </cell>
          <cell r="Q113">
            <v>0.5</v>
          </cell>
          <cell r="R113">
            <v>40877</v>
          </cell>
          <cell r="S113">
            <v>40884</v>
          </cell>
          <cell r="T113">
            <v>7</v>
          </cell>
          <cell r="U113">
            <v>7</v>
          </cell>
          <cell r="V113">
            <v>3</v>
          </cell>
          <cell r="W113">
            <v>342</v>
          </cell>
          <cell r="X113" t="str">
            <v>Wed</v>
          </cell>
          <cell r="Y113">
            <v>50</v>
          </cell>
          <cell r="Z113">
            <v>12</v>
          </cell>
          <cell r="AA113" t="str">
            <v>2011</v>
          </cell>
          <cell r="AB113" t="str">
            <v>Dec</v>
          </cell>
          <cell r="AC113">
            <v>7</v>
          </cell>
          <cell r="AD113">
            <v>4</v>
          </cell>
          <cell r="AE113">
            <v>4</v>
          </cell>
          <cell r="AF113">
            <v>0</v>
          </cell>
          <cell r="AG113">
            <v>102</v>
          </cell>
        </row>
        <row r="114">
          <cell r="A114">
            <v>4</v>
          </cell>
          <cell r="B114" t="str">
            <v>002</v>
          </cell>
          <cell r="C114" t="str">
            <v>Snacks</v>
          </cell>
          <cell r="D114" t="str">
            <v>001</v>
          </cell>
          <cell r="E114" t="str">
            <v>001</v>
          </cell>
          <cell r="F114" t="str">
            <v>School</v>
          </cell>
          <cell r="G114" t="str">
            <v>100 Institute Road</v>
          </cell>
          <cell r="H114" t="str">
            <v>Washburn Bldg 2nd floor</v>
          </cell>
          <cell r="I114" t="str">
            <v>Worcester</v>
          </cell>
          <cell r="J114" t="str">
            <v>MA</v>
          </cell>
          <cell r="K114" t="str">
            <v>01609</v>
          </cell>
          <cell r="L114">
            <v>5</v>
          </cell>
          <cell r="M114" t="str">
            <v>002</v>
          </cell>
          <cell r="N114" t="str">
            <v>Snacks</v>
          </cell>
          <cell r="O114" t="str">
            <v>Lays</v>
          </cell>
          <cell r="P114">
            <v>1.89</v>
          </cell>
          <cell r="Q114">
            <v>0.7</v>
          </cell>
          <cell r="R114">
            <v>40877</v>
          </cell>
          <cell r="S114">
            <v>40884</v>
          </cell>
          <cell r="T114">
            <v>7</v>
          </cell>
          <cell r="U114">
            <v>7</v>
          </cell>
          <cell r="V114">
            <v>3</v>
          </cell>
          <cell r="W114">
            <v>342</v>
          </cell>
          <cell r="X114" t="str">
            <v>Wed</v>
          </cell>
          <cell r="Y114">
            <v>50</v>
          </cell>
          <cell r="Z114">
            <v>12</v>
          </cell>
          <cell r="AA114" t="str">
            <v>2011</v>
          </cell>
          <cell r="AB114" t="str">
            <v>Dec</v>
          </cell>
          <cell r="AC114">
            <v>7</v>
          </cell>
          <cell r="AD114">
            <v>5</v>
          </cell>
          <cell r="AE114">
            <v>4</v>
          </cell>
          <cell r="AF114">
            <v>0</v>
          </cell>
          <cell r="AG114">
            <v>102</v>
          </cell>
        </row>
        <row r="115">
          <cell r="A115">
            <v>4</v>
          </cell>
          <cell r="B115" t="str">
            <v>002</v>
          </cell>
          <cell r="C115" t="str">
            <v>Snacks</v>
          </cell>
          <cell r="D115" t="str">
            <v>001</v>
          </cell>
          <cell r="E115" t="str">
            <v>001</v>
          </cell>
          <cell r="F115" t="str">
            <v>School</v>
          </cell>
          <cell r="G115" t="str">
            <v>100 Institute Road</v>
          </cell>
          <cell r="H115" t="str">
            <v>Washburn Bldg 2nd floor</v>
          </cell>
          <cell r="I115" t="str">
            <v>Worcester</v>
          </cell>
          <cell r="J115" t="str">
            <v>MA</v>
          </cell>
          <cell r="K115" t="str">
            <v>01609</v>
          </cell>
          <cell r="L115">
            <v>6</v>
          </cell>
          <cell r="M115" t="str">
            <v>002</v>
          </cell>
          <cell r="N115" t="str">
            <v>Snacks</v>
          </cell>
          <cell r="O115" t="str">
            <v>Candies</v>
          </cell>
          <cell r="P115">
            <v>1</v>
          </cell>
          <cell r="Q115">
            <v>0.45</v>
          </cell>
          <cell r="R115">
            <v>40877</v>
          </cell>
          <cell r="S115">
            <v>40884</v>
          </cell>
          <cell r="T115">
            <v>7</v>
          </cell>
          <cell r="U115">
            <v>7</v>
          </cell>
          <cell r="V115">
            <v>3</v>
          </cell>
          <cell r="W115">
            <v>342</v>
          </cell>
          <cell r="X115" t="str">
            <v>Wed</v>
          </cell>
          <cell r="Y115">
            <v>50</v>
          </cell>
          <cell r="Z115">
            <v>12</v>
          </cell>
          <cell r="AA115" t="str">
            <v>2011</v>
          </cell>
          <cell r="AB115" t="str">
            <v>Dec</v>
          </cell>
          <cell r="AC115">
            <v>7</v>
          </cell>
          <cell r="AD115">
            <v>6</v>
          </cell>
          <cell r="AE115">
            <v>4</v>
          </cell>
          <cell r="AF115">
            <v>0</v>
          </cell>
          <cell r="AG115">
            <v>102</v>
          </cell>
        </row>
        <row r="116">
          <cell r="A116">
            <v>5</v>
          </cell>
          <cell r="B116" t="str">
            <v>001</v>
          </cell>
          <cell r="C116" t="str">
            <v>Carbonated soft drink and Water</v>
          </cell>
          <cell r="D116" t="str">
            <v>002</v>
          </cell>
          <cell r="E116" t="str">
            <v>001</v>
          </cell>
          <cell r="F116" t="str">
            <v>School</v>
          </cell>
          <cell r="G116" t="str">
            <v>100 Institute Road</v>
          </cell>
          <cell r="H116" t="str">
            <v>Salisbury Lab Bldg 2nd floor</v>
          </cell>
          <cell r="I116" t="str">
            <v>Worcester</v>
          </cell>
          <cell r="J116" t="str">
            <v>MA</v>
          </cell>
          <cell r="K116" t="str">
            <v>01609</v>
          </cell>
          <cell r="L116">
            <v>1</v>
          </cell>
          <cell r="M116" t="str">
            <v>001</v>
          </cell>
          <cell r="N116" t="str">
            <v>Carbonated soft drink and Water</v>
          </cell>
          <cell r="O116" t="str">
            <v>Coke</v>
          </cell>
          <cell r="P116">
            <v>0.99</v>
          </cell>
          <cell r="Q116">
            <v>0.42</v>
          </cell>
          <cell r="R116">
            <v>40877</v>
          </cell>
          <cell r="S116">
            <v>40884</v>
          </cell>
          <cell r="T116">
            <v>7</v>
          </cell>
          <cell r="U116">
            <v>7</v>
          </cell>
          <cell r="V116">
            <v>3</v>
          </cell>
          <cell r="W116">
            <v>342</v>
          </cell>
          <cell r="X116" t="str">
            <v>Wed</v>
          </cell>
          <cell r="Y116">
            <v>50</v>
          </cell>
          <cell r="Z116">
            <v>12</v>
          </cell>
          <cell r="AA116" t="str">
            <v>2011</v>
          </cell>
          <cell r="AB116" t="str">
            <v>Dec</v>
          </cell>
          <cell r="AC116">
            <v>7</v>
          </cell>
          <cell r="AD116">
            <v>1</v>
          </cell>
          <cell r="AE116">
            <v>5</v>
          </cell>
          <cell r="AF116">
            <v>0</v>
          </cell>
          <cell r="AG116">
            <v>68</v>
          </cell>
        </row>
        <row r="117">
          <cell r="A117">
            <v>5</v>
          </cell>
          <cell r="B117" t="str">
            <v>001</v>
          </cell>
          <cell r="C117" t="str">
            <v>Carbonated soft drink and Water</v>
          </cell>
          <cell r="D117" t="str">
            <v>002</v>
          </cell>
          <cell r="E117" t="str">
            <v>001</v>
          </cell>
          <cell r="F117" t="str">
            <v>School</v>
          </cell>
          <cell r="G117" t="str">
            <v>100 Institute Road</v>
          </cell>
          <cell r="H117" t="str">
            <v>Salisbury Lab Bldg 2nd floor</v>
          </cell>
          <cell r="I117" t="str">
            <v>Worcester</v>
          </cell>
          <cell r="J117" t="str">
            <v>MA</v>
          </cell>
          <cell r="K117" t="str">
            <v>01609</v>
          </cell>
          <cell r="L117">
            <v>2</v>
          </cell>
          <cell r="M117" t="str">
            <v>001</v>
          </cell>
          <cell r="N117" t="str">
            <v>Carbonated soft drink and Water</v>
          </cell>
          <cell r="O117" t="str">
            <v>Diet Coke</v>
          </cell>
          <cell r="P117">
            <v>1</v>
          </cell>
          <cell r="Q117">
            <v>0.57999999999999996</v>
          </cell>
          <cell r="R117">
            <v>40877</v>
          </cell>
          <cell r="S117">
            <v>40884</v>
          </cell>
          <cell r="T117">
            <v>7</v>
          </cell>
          <cell r="U117">
            <v>7</v>
          </cell>
          <cell r="V117">
            <v>3</v>
          </cell>
          <cell r="W117">
            <v>342</v>
          </cell>
          <cell r="X117" t="str">
            <v>Wed</v>
          </cell>
          <cell r="Y117">
            <v>50</v>
          </cell>
          <cell r="Z117">
            <v>12</v>
          </cell>
          <cell r="AA117" t="str">
            <v>2011</v>
          </cell>
          <cell r="AB117" t="str">
            <v>Dec</v>
          </cell>
          <cell r="AC117">
            <v>7</v>
          </cell>
          <cell r="AD117">
            <v>2</v>
          </cell>
          <cell r="AE117">
            <v>5</v>
          </cell>
          <cell r="AF117">
            <v>0</v>
          </cell>
          <cell r="AG117">
            <v>68</v>
          </cell>
        </row>
        <row r="118">
          <cell r="A118">
            <v>5</v>
          </cell>
          <cell r="B118" t="str">
            <v>001</v>
          </cell>
          <cell r="C118" t="str">
            <v>Carbonated soft drink and Water</v>
          </cell>
          <cell r="D118" t="str">
            <v>002</v>
          </cell>
          <cell r="E118" t="str">
            <v>001</v>
          </cell>
          <cell r="F118" t="str">
            <v>School</v>
          </cell>
          <cell r="G118" t="str">
            <v>100 Institute Road</v>
          </cell>
          <cell r="H118" t="str">
            <v>Salisbury Lab Bldg 2nd floor</v>
          </cell>
          <cell r="I118" t="str">
            <v>Worcester</v>
          </cell>
          <cell r="J118" t="str">
            <v>MA</v>
          </cell>
          <cell r="K118" t="str">
            <v>01609</v>
          </cell>
          <cell r="L118">
            <v>3</v>
          </cell>
          <cell r="M118" t="str">
            <v>001</v>
          </cell>
          <cell r="N118" t="str">
            <v>Carbonated soft drink and Water</v>
          </cell>
          <cell r="O118" t="str">
            <v>XXX Brand Water</v>
          </cell>
          <cell r="P118">
            <v>1</v>
          </cell>
          <cell r="Q118">
            <v>0.2</v>
          </cell>
          <cell r="R118">
            <v>40877</v>
          </cell>
          <cell r="S118">
            <v>40884</v>
          </cell>
          <cell r="T118">
            <v>7</v>
          </cell>
          <cell r="U118">
            <v>7</v>
          </cell>
          <cell r="V118">
            <v>3</v>
          </cell>
          <cell r="W118">
            <v>342</v>
          </cell>
          <cell r="X118" t="str">
            <v>Wed</v>
          </cell>
          <cell r="Y118">
            <v>50</v>
          </cell>
          <cell r="Z118">
            <v>12</v>
          </cell>
          <cell r="AA118" t="str">
            <v>2011</v>
          </cell>
          <cell r="AB118" t="str">
            <v>Dec</v>
          </cell>
          <cell r="AC118">
            <v>7</v>
          </cell>
          <cell r="AD118">
            <v>3</v>
          </cell>
          <cell r="AE118">
            <v>5</v>
          </cell>
          <cell r="AF118">
            <v>0</v>
          </cell>
          <cell r="AG118">
            <v>68</v>
          </cell>
        </row>
        <row r="119">
          <cell r="A119">
            <v>6</v>
          </cell>
          <cell r="B119" t="str">
            <v>002</v>
          </cell>
          <cell r="C119" t="str">
            <v>Snacks</v>
          </cell>
          <cell r="D119" t="str">
            <v>002</v>
          </cell>
          <cell r="E119" t="str">
            <v>001</v>
          </cell>
          <cell r="F119" t="str">
            <v>School</v>
          </cell>
          <cell r="G119" t="str">
            <v>100 Institute Road</v>
          </cell>
          <cell r="H119" t="str">
            <v>Salisbury Lab Bldg 2nd floor</v>
          </cell>
          <cell r="I119" t="str">
            <v>Worcester</v>
          </cell>
          <cell r="J119" t="str">
            <v>MA</v>
          </cell>
          <cell r="K119" t="str">
            <v>01609</v>
          </cell>
          <cell r="L119">
            <v>4</v>
          </cell>
          <cell r="M119" t="str">
            <v>002</v>
          </cell>
          <cell r="N119" t="str">
            <v>Snacks</v>
          </cell>
          <cell r="O119" t="str">
            <v>Doritos</v>
          </cell>
          <cell r="P119">
            <v>1.49</v>
          </cell>
          <cell r="Q119">
            <v>0.5</v>
          </cell>
          <cell r="R119">
            <v>40877</v>
          </cell>
          <cell r="S119">
            <v>40884</v>
          </cell>
          <cell r="T119">
            <v>7</v>
          </cell>
          <cell r="U119">
            <v>7</v>
          </cell>
          <cell r="V119">
            <v>3</v>
          </cell>
          <cell r="W119">
            <v>342</v>
          </cell>
          <cell r="X119" t="str">
            <v>Wed</v>
          </cell>
          <cell r="Y119">
            <v>50</v>
          </cell>
          <cell r="Z119">
            <v>12</v>
          </cell>
          <cell r="AA119" t="str">
            <v>2011</v>
          </cell>
          <cell r="AB119" t="str">
            <v>Dec</v>
          </cell>
          <cell r="AC119">
            <v>7</v>
          </cell>
          <cell r="AD119">
            <v>4</v>
          </cell>
          <cell r="AE119">
            <v>6</v>
          </cell>
          <cell r="AF119">
            <v>0</v>
          </cell>
          <cell r="AG119">
            <v>102</v>
          </cell>
        </row>
        <row r="120">
          <cell r="A120">
            <v>6</v>
          </cell>
          <cell r="B120" t="str">
            <v>002</v>
          </cell>
          <cell r="C120" t="str">
            <v>Snacks</v>
          </cell>
          <cell r="D120" t="str">
            <v>002</v>
          </cell>
          <cell r="E120" t="str">
            <v>001</v>
          </cell>
          <cell r="F120" t="str">
            <v>School</v>
          </cell>
          <cell r="G120" t="str">
            <v>100 Institute Road</v>
          </cell>
          <cell r="H120" t="str">
            <v>Salisbury Lab Bldg 2nd floor</v>
          </cell>
          <cell r="I120" t="str">
            <v>Worcester</v>
          </cell>
          <cell r="J120" t="str">
            <v>MA</v>
          </cell>
          <cell r="K120" t="str">
            <v>01609</v>
          </cell>
          <cell r="L120">
            <v>5</v>
          </cell>
          <cell r="M120" t="str">
            <v>002</v>
          </cell>
          <cell r="N120" t="str">
            <v>Snacks</v>
          </cell>
          <cell r="O120" t="str">
            <v>Lays</v>
          </cell>
          <cell r="P120">
            <v>1.89</v>
          </cell>
          <cell r="Q120">
            <v>0.7</v>
          </cell>
          <cell r="R120">
            <v>40877</v>
          </cell>
          <cell r="S120">
            <v>40884</v>
          </cell>
          <cell r="T120">
            <v>7</v>
          </cell>
          <cell r="U120">
            <v>7</v>
          </cell>
          <cell r="V120">
            <v>3</v>
          </cell>
          <cell r="W120">
            <v>342</v>
          </cell>
          <cell r="X120" t="str">
            <v>Wed</v>
          </cell>
          <cell r="Y120">
            <v>50</v>
          </cell>
          <cell r="Z120">
            <v>12</v>
          </cell>
          <cell r="AA120" t="str">
            <v>2011</v>
          </cell>
          <cell r="AB120" t="str">
            <v>Dec</v>
          </cell>
          <cell r="AC120">
            <v>7</v>
          </cell>
          <cell r="AD120">
            <v>5</v>
          </cell>
          <cell r="AE120">
            <v>6</v>
          </cell>
          <cell r="AF120">
            <v>0</v>
          </cell>
          <cell r="AG120">
            <v>102</v>
          </cell>
        </row>
        <row r="121">
          <cell r="A121">
            <v>6</v>
          </cell>
          <cell r="B121" t="str">
            <v>002</v>
          </cell>
          <cell r="C121" t="str">
            <v>Snacks</v>
          </cell>
          <cell r="D121" t="str">
            <v>002</v>
          </cell>
          <cell r="E121" t="str">
            <v>001</v>
          </cell>
          <cell r="F121" t="str">
            <v>School</v>
          </cell>
          <cell r="G121" t="str">
            <v>100 Institute Road</v>
          </cell>
          <cell r="H121" t="str">
            <v>Salisbury Lab Bldg 2nd floor</v>
          </cell>
          <cell r="I121" t="str">
            <v>Worcester</v>
          </cell>
          <cell r="J121" t="str">
            <v>MA</v>
          </cell>
          <cell r="K121" t="str">
            <v>01609</v>
          </cell>
          <cell r="L121">
            <v>6</v>
          </cell>
          <cell r="M121" t="str">
            <v>002</v>
          </cell>
          <cell r="N121" t="str">
            <v>Snacks</v>
          </cell>
          <cell r="O121" t="str">
            <v>Candies</v>
          </cell>
          <cell r="P121">
            <v>1</v>
          </cell>
          <cell r="Q121">
            <v>0.45</v>
          </cell>
          <cell r="R121">
            <v>40877</v>
          </cell>
          <cell r="S121">
            <v>40884</v>
          </cell>
          <cell r="T121">
            <v>7</v>
          </cell>
          <cell r="U121">
            <v>7</v>
          </cell>
          <cell r="V121">
            <v>3</v>
          </cell>
          <cell r="W121">
            <v>342</v>
          </cell>
          <cell r="X121" t="str">
            <v>Wed</v>
          </cell>
          <cell r="Y121">
            <v>50</v>
          </cell>
          <cell r="Z121">
            <v>12</v>
          </cell>
          <cell r="AA121" t="str">
            <v>2011</v>
          </cell>
          <cell r="AB121" t="str">
            <v>Dec</v>
          </cell>
          <cell r="AC121">
            <v>7</v>
          </cell>
          <cell r="AD121">
            <v>6</v>
          </cell>
          <cell r="AE121">
            <v>6</v>
          </cell>
          <cell r="AF121">
            <v>0</v>
          </cell>
          <cell r="AG121">
            <v>102</v>
          </cell>
        </row>
        <row r="122">
          <cell r="A122">
            <v>7</v>
          </cell>
          <cell r="B122" t="str">
            <v>002</v>
          </cell>
          <cell r="C122" t="str">
            <v>Snacks</v>
          </cell>
          <cell r="D122" t="str">
            <v>003</v>
          </cell>
          <cell r="E122" t="str">
            <v>001</v>
          </cell>
          <cell r="F122" t="str">
            <v>School</v>
          </cell>
          <cell r="G122" t="str">
            <v>100 Institute Road</v>
          </cell>
          <cell r="H122" t="str">
            <v>Alumini Gym Bldg 1st floor</v>
          </cell>
          <cell r="I122" t="str">
            <v>Worcester</v>
          </cell>
          <cell r="J122" t="str">
            <v>MA</v>
          </cell>
          <cell r="K122" t="str">
            <v>01609</v>
          </cell>
          <cell r="L122">
            <v>4</v>
          </cell>
          <cell r="M122" t="str">
            <v>002</v>
          </cell>
          <cell r="N122" t="str">
            <v>Snacks</v>
          </cell>
          <cell r="O122" t="str">
            <v>Doritos</v>
          </cell>
          <cell r="P122">
            <v>1.49</v>
          </cell>
          <cell r="Q122">
            <v>0.5</v>
          </cell>
          <cell r="R122">
            <v>40877</v>
          </cell>
          <cell r="S122">
            <v>40884</v>
          </cell>
          <cell r="T122">
            <v>7</v>
          </cell>
          <cell r="U122">
            <v>7</v>
          </cell>
          <cell r="V122">
            <v>3</v>
          </cell>
          <cell r="W122">
            <v>342</v>
          </cell>
          <cell r="X122" t="str">
            <v>Wed</v>
          </cell>
          <cell r="Y122">
            <v>50</v>
          </cell>
          <cell r="Z122">
            <v>12</v>
          </cell>
          <cell r="AA122" t="str">
            <v>2011</v>
          </cell>
          <cell r="AB122" t="str">
            <v>Dec</v>
          </cell>
          <cell r="AC122">
            <v>7</v>
          </cell>
          <cell r="AD122">
            <v>4</v>
          </cell>
          <cell r="AE122">
            <v>7</v>
          </cell>
          <cell r="AF122">
            <v>0</v>
          </cell>
          <cell r="AG122">
            <v>102</v>
          </cell>
        </row>
        <row r="123">
          <cell r="A123">
            <v>7</v>
          </cell>
          <cell r="B123" t="str">
            <v>002</v>
          </cell>
          <cell r="C123" t="str">
            <v>Snacks</v>
          </cell>
          <cell r="D123" t="str">
            <v>003</v>
          </cell>
          <cell r="E123" t="str">
            <v>001</v>
          </cell>
          <cell r="F123" t="str">
            <v>School</v>
          </cell>
          <cell r="G123" t="str">
            <v>100 Institute Road</v>
          </cell>
          <cell r="H123" t="str">
            <v>Alumini Gym Bldg 1st floor</v>
          </cell>
          <cell r="I123" t="str">
            <v>Worcester</v>
          </cell>
          <cell r="J123" t="str">
            <v>MA</v>
          </cell>
          <cell r="K123" t="str">
            <v>01609</v>
          </cell>
          <cell r="L123">
            <v>5</v>
          </cell>
          <cell r="M123" t="str">
            <v>002</v>
          </cell>
          <cell r="N123" t="str">
            <v>Snacks</v>
          </cell>
          <cell r="O123" t="str">
            <v>Lays</v>
          </cell>
          <cell r="P123">
            <v>1.89</v>
          </cell>
          <cell r="Q123">
            <v>0.7</v>
          </cell>
          <cell r="R123">
            <v>40877</v>
          </cell>
          <cell r="S123">
            <v>40884</v>
          </cell>
          <cell r="T123">
            <v>7</v>
          </cell>
          <cell r="U123">
            <v>7</v>
          </cell>
          <cell r="V123">
            <v>3</v>
          </cell>
          <cell r="W123">
            <v>342</v>
          </cell>
          <cell r="X123" t="str">
            <v>Wed</v>
          </cell>
          <cell r="Y123">
            <v>50</v>
          </cell>
          <cell r="Z123">
            <v>12</v>
          </cell>
          <cell r="AA123" t="str">
            <v>2011</v>
          </cell>
          <cell r="AB123" t="str">
            <v>Dec</v>
          </cell>
          <cell r="AC123">
            <v>7</v>
          </cell>
          <cell r="AD123">
            <v>5</v>
          </cell>
          <cell r="AE123">
            <v>7</v>
          </cell>
          <cell r="AF123">
            <v>0</v>
          </cell>
          <cell r="AG123">
            <v>102</v>
          </cell>
        </row>
        <row r="124">
          <cell r="A124">
            <v>7</v>
          </cell>
          <cell r="B124" t="str">
            <v>002</v>
          </cell>
          <cell r="C124" t="str">
            <v>Snacks</v>
          </cell>
          <cell r="D124" t="str">
            <v>003</v>
          </cell>
          <cell r="E124" t="str">
            <v>001</v>
          </cell>
          <cell r="F124" t="str">
            <v>School</v>
          </cell>
          <cell r="G124" t="str">
            <v>100 Institute Road</v>
          </cell>
          <cell r="H124" t="str">
            <v>Alumini Gym Bldg 1st floor</v>
          </cell>
          <cell r="I124" t="str">
            <v>Worcester</v>
          </cell>
          <cell r="J124" t="str">
            <v>MA</v>
          </cell>
          <cell r="K124" t="str">
            <v>01609</v>
          </cell>
          <cell r="L124">
            <v>6</v>
          </cell>
          <cell r="M124" t="str">
            <v>002</v>
          </cell>
          <cell r="N124" t="str">
            <v>Snacks</v>
          </cell>
          <cell r="O124" t="str">
            <v>Candies</v>
          </cell>
          <cell r="P124">
            <v>1</v>
          </cell>
          <cell r="Q124">
            <v>0.45</v>
          </cell>
          <cell r="R124">
            <v>40877</v>
          </cell>
          <cell r="S124">
            <v>40884</v>
          </cell>
          <cell r="T124">
            <v>7</v>
          </cell>
          <cell r="U124">
            <v>7</v>
          </cell>
          <cell r="V124">
            <v>3</v>
          </cell>
          <cell r="W124">
            <v>342</v>
          </cell>
          <cell r="X124" t="str">
            <v>Wed</v>
          </cell>
          <cell r="Y124">
            <v>50</v>
          </cell>
          <cell r="Z124">
            <v>12</v>
          </cell>
          <cell r="AA124" t="str">
            <v>2011</v>
          </cell>
          <cell r="AB124" t="str">
            <v>Dec</v>
          </cell>
          <cell r="AC124">
            <v>7</v>
          </cell>
          <cell r="AD124">
            <v>6</v>
          </cell>
          <cell r="AE124">
            <v>7</v>
          </cell>
          <cell r="AF124">
            <v>4</v>
          </cell>
          <cell r="AG124">
            <v>102</v>
          </cell>
        </row>
        <row r="125">
          <cell r="A125">
            <v>8</v>
          </cell>
          <cell r="B125" t="str">
            <v>001</v>
          </cell>
          <cell r="C125" t="str">
            <v>Carbonated soft drink and Water</v>
          </cell>
          <cell r="D125" t="str">
            <v>004</v>
          </cell>
          <cell r="E125" t="str">
            <v>001</v>
          </cell>
          <cell r="F125" t="str">
            <v>School</v>
          </cell>
          <cell r="G125" t="str">
            <v>100 Institute Road</v>
          </cell>
          <cell r="H125" t="str">
            <v>Gordon Lib Bldg 3rdd floor</v>
          </cell>
          <cell r="I125" t="str">
            <v>Worcester</v>
          </cell>
          <cell r="J125" t="str">
            <v>MA</v>
          </cell>
          <cell r="K125" t="str">
            <v>01609</v>
          </cell>
          <cell r="L125">
            <v>1</v>
          </cell>
          <cell r="M125" t="str">
            <v>001</v>
          </cell>
          <cell r="N125" t="str">
            <v>Carbonated soft drink and Water</v>
          </cell>
          <cell r="O125" t="str">
            <v>Coke</v>
          </cell>
          <cell r="P125">
            <v>0.99</v>
          </cell>
          <cell r="Q125">
            <v>0.42</v>
          </cell>
          <cell r="R125">
            <v>40877</v>
          </cell>
          <cell r="S125">
            <v>40884</v>
          </cell>
          <cell r="T125">
            <v>7</v>
          </cell>
          <cell r="U125">
            <v>7</v>
          </cell>
          <cell r="V125">
            <v>3</v>
          </cell>
          <cell r="W125">
            <v>342</v>
          </cell>
          <cell r="X125" t="str">
            <v>Wed</v>
          </cell>
          <cell r="Y125">
            <v>50</v>
          </cell>
          <cell r="Z125">
            <v>12</v>
          </cell>
          <cell r="AA125" t="str">
            <v>2011</v>
          </cell>
          <cell r="AB125" t="str">
            <v>Dec</v>
          </cell>
          <cell r="AC125">
            <v>7</v>
          </cell>
          <cell r="AD125">
            <v>1</v>
          </cell>
          <cell r="AE125">
            <v>8</v>
          </cell>
          <cell r="AF125">
            <v>0</v>
          </cell>
          <cell r="AG125">
            <v>68</v>
          </cell>
        </row>
        <row r="126">
          <cell r="A126">
            <v>8</v>
          </cell>
          <cell r="B126" t="str">
            <v>001</v>
          </cell>
          <cell r="C126" t="str">
            <v>Carbonated soft drink and Water</v>
          </cell>
          <cell r="D126" t="str">
            <v>004</v>
          </cell>
          <cell r="E126" t="str">
            <v>001</v>
          </cell>
          <cell r="F126" t="str">
            <v>School</v>
          </cell>
          <cell r="G126" t="str">
            <v>100 Institute Road</v>
          </cell>
          <cell r="H126" t="str">
            <v>Gordon Lib Bldg 3rdd floor</v>
          </cell>
          <cell r="I126" t="str">
            <v>Worcester</v>
          </cell>
          <cell r="J126" t="str">
            <v>MA</v>
          </cell>
          <cell r="K126" t="str">
            <v>01609</v>
          </cell>
          <cell r="L126">
            <v>2</v>
          </cell>
          <cell r="M126" t="str">
            <v>001</v>
          </cell>
          <cell r="N126" t="str">
            <v>Carbonated soft drink and Water</v>
          </cell>
          <cell r="O126" t="str">
            <v>Diet Coke</v>
          </cell>
          <cell r="P126">
            <v>1</v>
          </cell>
          <cell r="Q126">
            <v>0.57999999999999996</v>
          </cell>
          <cell r="R126">
            <v>40877</v>
          </cell>
          <cell r="S126">
            <v>40884</v>
          </cell>
          <cell r="T126">
            <v>7</v>
          </cell>
          <cell r="U126">
            <v>7</v>
          </cell>
          <cell r="V126">
            <v>3</v>
          </cell>
          <cell r="W126">
            <v>342</v>
          </cell>
          <cell r="X126" t="str">
            <v>Wed</v>
          </cell>
          <cell r="Y126">
            <v>50</v>
          </cell>
          <cell r="Z126">
            <v>12</v>
          </cell>
          <cell r="AA126" t="str">
            <v>2011</v>
          </cell>
          <cell r="AB126" t="str">
            <v>Dec</v>
          </cell>
          <cell r="AC126">
            <v>7</v>
          </cell>
          <cell r="AD126">
            <v>2</v>
          </cell>
          <cell r="AE126">
            <v>8</v>
          </cell>
          <cell r="AF126">
            <v>0</v>
          </cell>
          <cell r="AG126">
            <v>68</v>
          </cell>
        </row>
        <row r="127">
          <cell r="A127">
            <v>8</v>
          </cell>
          <cell r="B127" t="str">
            <v>001</v>
          </cell>
          <cell r="C127" t="str">
            <v>Carbonated soft drink and Water</v>
          </cell>
          <cell r="D127" t="str">
            <v>004</v>
          </cell>
          <cell r="E127" t="str">
            <v>001</v>
          </cell>
          <cell r="F127" t="str">
            <v>School</v>
          </cell>
          <cell r="G127" t="str">
            <v>100 Institute Road</v>
          </cell>
          <cell r="H127" t="str">
            <v>Gordon Lib Bldg 3rdd floor</v>
          </cell>
          <cell r="I127" t="str">
            <v>Worcester</v>
          </cell>
          <cell r="J127" t="str">
            <v>MA</v>
          </cell>
          <cell r="K127" t="str">
            <v>01609</v>
          </cell>
          <cell r="L127">
            <v>3</v>
          </cell>
          <cell r="M127" t="str">
            <v>001</v>
          </cell>
          <cell r="N127" t="str">
            <v>Carbonated soft drink and Water</v>
          </cell>
          <cell r="O127" t="str">
            <v>XXX Brand Water</v>
          </cell>
          <cell r="P127">
            <v>1</v>
          </cell>
          <cell r="Q127">
            <v>0.2</v>
          </cell>
          <cell r="R127">
            <v>40877</v>
          </cell>
          <cell r="S127">
            <v>40884</v>
          </cell>
          <cell r="T127">
            <v>7</v>
          </cell>
          <cell r="U127">
            <v>7</v>
          </cell>
          <cell r="V127">
            <v>3</v>
          </cell>
          <cell r="W127">
            <v>342</v>
          </cell>
          <cell r="X127" t="str">
            <v>Wed</v>
          </cell>
          <cell r="Y127">
            <v>50</v>
          </cell>
          <cell r="Z127">
            <v>12</v>
          </cell>
          <cell r="AA127" t="str">
            <v>2011</v>
          </cell>
          <cell r="AB127" t="str">
            <v>Dec</v>
          </cell>
          <cell r="AC127">
            <v>7</v>
          </cell>
          <cell r="AD127">
            <v>3</v>
          </cell>
          <cell r="AE127">
            <v>8</v>
          </cell>
          <cell r="AF127">
            <v>0</v>
          </cell>
          <cell r="AG127">
            <v>68</v>
          </cell>
        </row>
        <row r="128">
          <cell r="A128">
            <v>9</v>
          </cell>
          <cell r="B128" t="str">
            <v>001</v>
          </cell>
          <cell r="C128" t="str">
            <v>Carbonated soft drink and Water</v>
          </cell>
          <cell r="D128" t="str">
            <v>004</v>
          </cell>
          <cell r="E128" t="str">
            <v>001</v>
          </cell>
          <cell r="F128" t="str">
            <v>School</v>
          </cell>
          <cell r="G128" t="str">
            <v>100 Institute Road</v>
          </cell>
          <cell r="H128" t="str">
            <v>Gordon Lib Bldg 3rdd floor</v>
          </cell>
          <cell r="I128" t="str">
            <v>Worcester</v>
          </cell>
          <cell r="J128" t="str">
            <v>MA</v>
          </cell>
          <cell r="K128" t="str">
            <v>01609</v>
          </cell>
          <cell r="L128">
            <v>1</v>
          </cell>
          <cell r="M128" t="str">
            <v>001</v>
          </cell>
          <cell r="N128" t="str">
            <v>Carbonated soft drink and Water</v>
          </cell>
          <cell r="O128" t="str">
            <v>Coke</v>
          </cell>
          <cell r="P128">
            <v>0.99</v>
          </cell>
          <cell r="Q128">
            <v>0.42</v>
          </cell>
          <cell r="R128">
            <v>40877</v>
          </cell>
          <cell r="S128">
            <v>40884</v>
          </cell>
          <cell r="T128">
            <v>7</v>
          </cell>
          <cell r="U128">
            <v>7</v>
          </cell>
          <cell r="V128">
            <v>3</v>
          </cell>
          <cell r="W128">
            <v>342</v>
          </cell>
          <cell r="X128" t="str">
            <v>Wed</v>
          </cell>
          <cell r="Y128">
            <v>50</v>
          </cell>
          <cell r="Z128">
            <v>12</v>
          </cell>
          <cell r="AA128" t="str">
            <v>2011</v>
          </cell>
          <cell r="AB128" t="str">
            <v>Dec</v>
          </cell>
          <cell r="AC128">
            <v>7</v>
          </cell>
          <cell r="AD128">
            <v>1</v>
          </cell>
          <cell r="AE128">
            <v>9</v>
          </cell>
          <cell r="AF128">
            <v>0</v>
          </cell>
          <cell r="AG128">
            <v>68</v>
          </cell>
        </row>
        <row r="129">
          <cell r="A129">
            <v>9</v>
          </cell>
          <cell r="B129" t="str">
            <v>001</v>
          </cell>
          <cell r="C129" t="str">
            <v>Carbonated soft drink and Water</v>
          </cell>
          <cell r="D129" t="str">
            <v>004</v>
          </cell>
          <cell r="E129" t="str">
            <v>001</v>
          </cell>
          <cell r="F129" t="str">
            <v>School</v>
          </cell>
          <cell r="G129" t="str">
            <v>100 Institute Road</v>
          </cell>
          <cell r="H129" t="str">
            <v>Gordon Lib Bldg 3rdd floor</v>
          </cell>
          <cell r="I129" t="str">
            <v>Worcester</v>
          </cell>
          <cell r="J129" t="str">
            <v>MA</v>
          </cell>
          <cell r="K129" t="str">
            <v>01609</v>
          </cell>
          <cell r="L129">
            <v>2</v>
          </cell>
          <cell r="M129" t="str">
            <v>001</v>
          </cell>
          <cell r="N129" t="str">
            <v>Carbonated soft drink and Water</v>
          </cell>
          <cell r="O129" t="str">
            <v>Diet Coke</v>
          </cell>
          <cell r="P129">
            <v>1</v>
          </cell>
          <cell r="Q129">
            <v>0.57999999999999996</v>
          </cell>
          <cell r="R129">
            <v>40877</v>
          </cell>
          <cell r="S129">
            <v>40884</v>
          </cell>
          <cell r="T129">
            <v>7</v>
          </cell>
          <cell r="U129">
            <v>7</v>
          </cell>
          <cell r="V129">
            <v>3</v>
          </cell>
          <cell r="W129">
            <v>342</v>
          </cell>
          <cell r="X129" t="str">
            <v>Wed</v>
          </cell>
          <cell r="Y129">
            <v>50</v>
          </cell>
          <cell r="Z129">
            <v>12</v>
          </cell>
          <cell r="AA129" t="str">
            <v>2011</v>
          </cell>
          <cell r="AB129" t="str">
            <v>Dec</v>
          </cell>
          <cell r="AC129">
            <v>7</v>
          </cell>
          <cell r="AD129">
            <v>2</v>
          </cell>
          <cell r="AE129">
            <v>9</v>
          </cell>
          <cell r="AF129">
            <v>0</v>
          </cell>
          <cell r="AG129">
            <v>68</v>
          </cell>
        </row>
        <row r="130">
          <cell r="A130">
            <v>9</v>
          </cell>
          <cell r="B130" t="str">
            <v>001</v>
          </cell>
          <cell r="C130" t="str">
            <v>Carbonated soft drink and Water</v>
          </cell>
          <cell r="D130" t="str">
            <v>004</v>
          </cell>
          <cell r="E130" t="str">
            <v>001</v>
          </cell>
          <cell r="F130" t="str">
            <v>School</v>
          </cell>
          <cell r="G130" t="str">
            <v>100 Institute Road</v>
          </cell>
          <cell r="H130" t="str">
            <v>Gordon Lib Bldg 3rdd floor</v>
          </cell>
          <cell r="I130" t="str">
            <v>Worcester</v>
          </cell>
          <cell r="J130" t="str">
            <v>MA</v>
          </cell>
          <cell r="K130" t="str">
            <v>01609</v>
          </cell>
          <cell r="L130">
            <v>3</v>
          </cell>
          <cell r="M130" t="str">
            <v>001</v>
          </cell>
          <cell r="N130" t="str">
            <v>Carbonated soft drink and Water</v>
          </cell>
          <cell r="O130" t="str">
            <v>XXX Brand Water</v>
          </cell>
          <cell r="P130">
            <v>1</v>
          </cell>
          <cell r="Q130">
            <v>0.2</v>
          </cell>
          <cell r="R130">
            <v>40877</v>
          </cell>
          <cell r="S130">
            <v>40884</v>
          </cell>
          <cell r="T130">
            <v>7</v>
          </cell>
          <cell r="U130">
            <v>7</v>
          </cell>
          <cell r="V130">
            <v>3</v>
          </cell>
          <cell r="W130">
            <v>342</v>
          </cell>
          <cell r="X130" t="str">
            <v>Wed</v>
          </cell>
          <cell r="Y130">
            <v>50</v>
          </cell>
          <cell r="Z130">
            <v>12</v>
          </cell>
          <cell r="AA130" t="str">
            <v>2011</v>
          </cell>
          <cell r="AB130" t="str">
            <v>Dec</v>
          </cell>
          <cell r="AC130">
            <v>7</v>
          </cell>
          <cell r="AD130">
            <v>3</v>
          </cell>
          <cell r="AE130">
            <v>9</v>
          </cell>
          <cell r="AF130">
            <v>0</v>
          </cell>
          <cell r="AG130">
            <v>68</v>
          </cell>
        </row>
        <row r="131">
          <cell r="A131">
            <v>10</v>
          </cell>
          <cell r="B131" t="str">
            <v>002</v>
          </cell>
          <cell r="C131" t="str">
            <v>Snacks</v>
          </cell>
          <cell r="D131" t="str">
            <v>004</v>
          </cell>
          <cell r="E131" t="str">
            <v>001</v>
          </cell>
          <cell r="F131" t="str">
            <v>School</v>
          </cell>
          <cell r="G131" t="str">
            <v>100 Institute Road</v>
          </cell>
          <cell r="H131" t="str">
            <v>Gordon Lib Bldg 3rdd floor</v>
          </cell>
          <cell r="I131" t="str">
            <v>Worcester</v>
          </cell>
          <cell r="J131" t="str">
            <v>MA</v>
          </cell>
          <cell r="K131" t="str">
            <v>01609</v>
          </cell>
          <cell r="L131">
            <v>4</v>
          </cell>
          <cell r="M131" t="str">
            <v>002</v>
          </cell>
          <cell r="N131" t="str">
            <v>Snacks</v>
          </cell>
          <cell r="O131" t="str">
            <v>Doritos</v>
          </cell>
          <cell r="P131">
            <v>1.49</v>
          </cell>
          <cell r="Q131">
            <v>0.5</v>
          </cell>
          <cell r="R131">
            <v>40877</v>
          </cell>
          <cell r="S131">
            <v>40884</v>
          </cell>
          <cell r="T131">
            <v>7</v>
          </cell>
          <cell r="U131">
            <v>7</v>
          </cell>
          <cell r="V131">
            <v>3</v>
          </cell>
          <cell r="W131">
            <v>342</v>
          </cell>
          <cell r="X131" t="str">
            <v>Wed</v>
          </cell>
          <cell r="Y131">
            <v>50</v>
          </cell>
          <cell r="Z131">
            <v>12</v>
          </cell>
          <cell r="AA131" t="str">
            <v>2011</v>
          </cell>
          <cell r="AB131" t="str">
            <v>Dec</v>
          </cell>
          <cell r="AC131">
            <v>7</v>
          </cell>
          <cell r="AD131">
            <v>4</v>
          </cell>
          <cell r="AE131">
            <v>10</v>
          </cell>
          <cell r="AF131">
            <v>0</v>
          </cell>
          <cell r="AG131">
            <v>102</v>
          </cell>
        </row>
        <row r="132">
          <cell r="A132">
            <v>10</v>
          </cell>
          <cell r="B132" t="str">
            <v>002</v>
          </cell>
          <cell r="C132" t="str">
            <v>Snacks</v>
          </cell>
          <cell r="D132" t="str">
            <v>004</v>
          </cell>
          <cell r="E132" t="str">
            <v>001</v>
          </cell>
          <cell r="F132" t="str">
            <v>School</v>
          </cell>
          <cell r="G132" t="str">
            <v>100 Institute Road</v>
          </cell>
          <cell r="H132" t="str">
            <v>Gordon Lib Bldg 3rdd floor</v>
          </cell>
          <cell r="I132" t="str">
            <v>Worcester</v>
          </cell>
          <cell r="J132" t="str">
            <v>MA</v>
          </cell>
          <cell r="K132" t="str">
            <v>01609</v>
          </cell>
          <cell r="L132">
            <v>5</v>
          </cell>
          <cell r="M132" t="str">
            <v>002</v>
          </cell>
          <cell r="N132" t="str">
            <v>Snacks</v>
          </cell>
          <cell r="O132" t="str">
            <v>Lays</v>
          </cell>
          <cell r="P132">
            <v>1.89</v>
          </cell>
          <cell r="Q132">
            <v>0.7</v>
          </cell>
          <cell r="R132">
            <v>40877</v>
          </cell>
          <cell r="S132">
            <v>40884</v>
          </cell>
          <cell r="T132">
            <v>7</v>
          </cell>
          <cell r="U132">
            <v>7</v>
          </cell>
          <cell r="V132">
            <v>3</v>
          </cell>
          <cell r="W132">
            <v>342</v>
          </cell>
          <cell r="X132" t="str">
            <v>Wed</v>
          </cell>
          <cell r="Y132">
            <v>50</v>
          </cell>
          <cell r="Z132">
            <v>12</v>
          </cell>
          <cell r="AA132" t="str">
            <v>2011</v>
          </cell>
          <cell r="AB132" t="str">
            <v>Dec</v>
          </cell>
          <cell r="AC132">
            <v>7</v>
          </cell>
          <cell r="AD132">
            <v>5</v>
          </cell>
          <cell r="AE132">
            <v>10</v>
          </cell>
          <cell r="AF132">
            <v>0</v>
          </cell>
          <cell r="AG132">
            <v>102</v>
          </cell>
        </row>
        <row r="133">
          <cell r="A133">
            <v>10</v>
          </cell>
          <cell r="B133" t="str">
            <v>002</v>
          </cell>
          <cell r="C133" t="str">
            <v>Snacks</v>
          </cell>
          <cell r="D133" t="str">
            <v>004</v>
          </cell>
          <cell r="E133" t="str">
            <v>001</v>
          </cell>
          <cell r="F133" t="str">
            <v>School</v>
          </cell>
          <cell r="G133" t="str">
            <v>100 Institute Road</v>
          </cell>
          <cell r="H133" t="str">
            <v>Gordon Lib Bldg 3rdd floor</v>
          </cell>
          <cell r="I133" t="str">
            <v>Worcester</v>
          </cell>
          <cell r="J133" t="str">
            <v>MA</v>
          </cell>
          <cell r="K133" t="str">
            <v>01609</v>
          </cell>
          <cell r="L133">
            <v>6</v>
          </cell>
          <cell r="M133" t="str">
            <v>002</v>
          </cell>
          <cell r="N133" t="str">
            <v>Snacks</v>
          </cell>
          <cell r="O133" t="str">
            <v>Candies</v>
          </cell>
          <cell r="P133">
            <v>1</v>
          </cell>
          <cell r="Q133">
            <v>0.45</v>
          </cell>
          <cell r="R133">
            <v>40877</v>
          </cell>
          <cell r="S133">
            <v>40884</v>
          </cell>
          <cell r="T133">
            <v>7</v>
          </cell>
          <cell r="U133">
            <v>7</v>
          </cell>
          <cell r="V133">
            <v>3</v>
          </cell>
          <cell r="W133">
            <v>342</v>
          </cell>
          <cell r="X133" t="str">
            <v>Wed</v>
          </cell>
          <cell r="Y133">
            <v>50</v>
          </cell>
          <cell r="Z133">
            <v>12</v>
          </cell>
          <cell r="AA133" t="str">
            <v>2011</v>
          </cell>
          <cell r="AB133" t="str">
            <v>Dec</v>
          </cell>
          <cell r="AC133">
            <v>7</v>
          </cell>
          <cell r="AD133">
            <v>6</v>
          </cell>
          <cell r="AE133">
            <v>10</v>
          </cell>
          <cell r="AF133">
            <v>0</v>
          </cell>
          <cell r="AG133">
            <v>102</v>
          </cell>
        </row>
        <row r="134">
          <cell r="A134">
            <v>11</v>
          </cell>
          <cell r="B134" t="str">
            <v>001</v>
          </cell>
          <cell r="C134" t="str">
            <v>Carbonated soft drink and Water</v>
          </cell>
          <cell r="D134" t="str">
            <v>001</v>
          </cell>
          <cell r="E134" t="str">
            <v>002</v>
          </cell>
          <cell r="F134" t="str">
            <v>Company</v>
          </cell>
          <cell r="G134" t="str">
            <v>440 Lincoln Street</v>
          </cell>
          <cell r="H134" t="str">
            <v>The Hannover Insrncs1st flr</v>
          </cell>
          <cell r="I134" t="str">
            <v>Worcester</v>
          </cell>
          <cell r="J134" t="str">
            <v>MA</v>
          </cell>
          <cell r="K134" t="str">
            <v>01653</v>
          </cell>
          <cell r="L134">
            <v>1</v>
          </cell>
          <cell r="M134" t="str">
            <v>001</v>
          </cell>
          <cell r="N134" t="str">
            <v>Carbonated soft drink and Water</v>
          </cell>
          <cell r="O134" t="str">
            <v>Coke</v>
          </cell>
          <cell r="P134">
            <v>0.99</v>
          </cell>
          <cell r="Q134">
            <v>0.42</v>
          </cell>
          <cell r="R134">
            <v>40877</v>
          </cell>
          <cell r="S134">
            <v>40884</v>
          </cell>
          <cell r="T134">
            <v>7</v>
          </cell>
          <cell r="U134">
            <v>7</v>
          </cell>
          <cell r="V134">
            <v>3</v>
          </cell>
          <cell r="W134">
            <v>342</v>
          </cell>
          <cell r="X134" t="str">
            <v>Wed</v>
          </cell>
          <cell r="Y134">
            <v>50</v>
          </cell>
          <cell r="Z134">
            <v>12</v>
          </cell>
          <cell r="AA134" t="str">
            <v>2011</v>
          </cell>
          <cell r="AB134" t="str">
            <v>Dec</v>
          </cell>
          <cell r="AC134">
            <v>7</v>
          </cell>
          <cell r="AD134">
            <v>1</v>
          </cell>
          <cell r="AE134">
            <v>11</v>
          </cell>
          <cell r="AF134">
            <v>0</v>
          </cell>
          <cell r="AG134">
            <v>55</v>
          </cell>
        </row>
        <row r="135">
          <cell r="A135">
            <v>11</v>
          </cell>
          <cell r="B135" t="str">
            <v>001</v>
          </cell>
          <cell r="C135" t="str">
            <v>Carbonated soft drink and Water</v>
          </cell>
          <cell r="D135" t="str">
            <v>001</v>
          </cell>
          <cell r="E135" t="str">
            <v>002</v>
          </cell>
          <cell r="F135" t="str">
            <v>Company</v>
          </cell>
          <cell r="G135" t="str">
            <v>440 Lincoln Street</v>
          </cell>
          <cell r="H135" t="str">
            <v>The Hannover Insrncs1st flr</v>
          </cell>
          <cell r="I135" t="str">
            <v>Worcester</v>
          </cell>
          <cell r="J135" t="str">
            <v>MA</v>
          </cell>
          <cell r="K135" t="str">
            <v>01653</v>
          </cell>
          <cell r="L135">
            <v>2</v>
          </cell>
          <cell r="M135" t="str">
            <v>001</v>
          </cell>
          <cell r="N135" t="str">
            <v>Carbonated soft drink and Water</v>
          </cell>
          <cell r="O135" t="str">
            <v>Diet Coke</v>
          </cell>
          <cell r="P135">
            <v>1</v>
          </cell>
          <cell r="Q135">
            <v>0.57999999999999996</v>
          </cell>
          <cell r="R135">
            <v>40877</v>
          </cell>
          <cell r="S135">
            <v>40884</v>
          </cell>
          <cell r="T135">
            <v>7</v>
          </cell>
          <cell r="U135">
            <v>7</v>
          </cell>
          <cell r="V135">
            <v>3</v>
          </cell>
          <cell r="W135">
            <v>342</v>
          </cell>
          <cell r="X135" t="str">
            <v>Wed</v>
          </cell>
          <cell r="Y135">
            <v>50</v>
          </cell>
          <cell r="Z135">
            <v>12</v>
          </cell>
          <cell r="AA135" t="str">
            <v>2011</v>
          </cell>
          <cell r="AB135" t="str">
            <v>Dec</v>
          </cell>
          <cell r="AC135">
            <v>7</v>
          </cell>
          <cell r="AD135">
            <v>2</v>
          </cell>
          <cell r="AE135">
            <v>11</v>
          </cell>
          <cell r="AF135">
            <v>0</v>
          </cell>
          <cell r="AG135">
            <v>55</v>
          </cell>
        </row>
        <row r="136">
          <cell r="A136">
            <v>11</v>
          </cell>
          <cell r="B136" t="str">
            <v>001</v>
          </cell>
          <cell r="C136" t="str">
            <v>Carbonated soft drink and Water</v>
          </cell>
          <cell r="D136" t="str">
            <v>001</v>
          </cell>
          <cell r="E136" t="str">
            <v>002</v>
          </cell>
          <cell r="F136" t="str">
            <v>Company</v>
          </cell>
          <cell r="G136" t="str">
            <v>440 Lincoln Street</v>
          </cell>
          <cell r="H136" t="str">
            <v>The Hannover Insrncs1st flr</v>
          </cell>
          <cell r="I136" t="str">
            <v>Worcester</v>
          </cell>
          <cell r="J136" t="str">
            <v>MA</v>
          </cell>
          <cell r="K136" t="str">
            <v>01653</v>
          </cell>
          <cell r="L136">
            <v>3</v>
          </cell>
          <cell r="M136" t="str">
            <v>001</v>
          </cell>
          <cell r="N136" t="str">
            <v>Carbonated soft drink and Water</v>
          </cell>
          <cell r="O136" t="str">
            <v>XXX Brand Water</v>
          </cell>
          <cell r="P136">
            <v>1</v>
          </cell>
          <cell r="Q136">
            <v>0.2</v>
          </cell>
          <cell r="R136">
            <v>40877</v>
          </cell>
          <cell r="S136">
            <v>40884</v>
          </cell>
          <cell r="T136">
            <v>7</v>
          </cell>
          <cell r="U136">
            <v>7</v>
          </cell>
          <cell r="V136">
            <v>3</v>
          </cell>
          <cell r="W136">
            <v>342</v>
          </cell>
          <cell r="X136" t="str">
            <v>Wed</v>
          </cell>
          <cell r="Y136">
            <v>50</v>
          </cell>
          <cell r="Z136">
            <v>12</v>
          </cell>
          <cell r="AA136" t="str">
            <v>2011</v>
          </cell>
          <cell r="AB136" t="str">
            <v>Dec</v>
          </cell>
          <cell r="AC136">
            <v>7</v>
          </cell>
          <cell r="AD136">
            <v>3</v>
          </cell>
          <cell r="AE136">
            <v>11</v>
          </cell>
          <cell r="AF136">
            <v>0</v>
          </cell>
          <cell r="AG136">
            <v>55</v>
          </cell>
        </row>
        <row r="137">
          <cell r="A137">
            <v>12</v>
          </cell>
          <cell r="B137" t="str">
            <v>002</v>
          </cell>
          <cell r="C137" t="str">
            <v>Snacks</v>
          </cell>
          <cell r="D137" t="str">
            <v>002</v>
          </cell>
          <cell r="E137" t="str">
            <v>002</v>
          </cell>
          <cell r="F137" t="str">
            <v>Company</v>
          </cell>
          <cell r="G137" t="str">
            <v>440 Lincoln Street</v>
          </cell>
          <cell r="H137" t="str">
            <v>The Hannover Insrncs 2nd flr</v>
          </cell>
          <cell r="I137" t="str">
            <v>Worcester</v>
          </cell>
          <cell r="J137" t="str">
            <v>MA</v>
          </cell>
          <cell r="K137" t="str">
            <v>01653</v>
          </cell>
          <cell r="L137">
            <v>4</v>
          </cell>
          <cell r="M137" t="str">
            <v>002</v>
          </cell>
          <cell r="N137" t="str">
            <v>Snacks</v>
          </cell>
          <cell r="O137" t="str">
            <v>Doritos</v>
          </cell>
          <cell r="P137">
            <v>1.49</v>
          </cell>
          <cell r="Q137">
            <v>0.5</v>
          </cell>
          <cell r="R137">
            <v>40877</v>
          </cell>
          <cell r="S137">
            <v>40884</v>
          </cell>
          <cell r="T137">
            <v>7</v>
          </cell>
          <cell r="U137">
            <v>7</v>
          </cell>
          <cell r="V137">
            <v>3</v>
          </cell>
          <cell r="W137">
            <v>342</v>
          </cell>
          <cell r="X137" t="str">
            <v>Wed</v>
          </cell>
          <cell r="Y137">
            <v>50</v>
          </cell>
          <cell r="Z137">
            <v>12</v>
          </cell>
          <cell r="AA137" t="str">
            <v>2011</v>
          </cell>
          <cell r="AB137" t="str">
            <v>Dec</v>
          </cell>
          <cell r="AC137">
            <v>7</v>
          </cell>
          <cell r="AD137">
            <v>4</v>
          </cell>
          <cell r="AE137">
            <v>12</v>
          </cell>
          <cell r="AF137">
            <v>0</v>
          </cell>
          <cell r="AG137">
            <v>84</v>
          </cell>
        </row>
        <row r="138">
          <cell r="A138">
            <v>12</v>
          </cell>
          <cell r="B138" t="str">
            <v>002</v>
          </cell>
          <cell r="C138" t="str">
            <v>Snacks</v>
          </cell>
          <cell r="D138" t="str">
            <v>002</v>
          </cell>
          <cell r="E138" t="str">
            <v>002</v>
          </cell>
          <cell r="F138" t="str">
            <v>Company</v>
          </cell>
          <cell r="G138" t="str">
            <v>440 Lincoln Street</v>
          </cell>
          <cell r="H138" t="str">
            <v>The Hannover Insrncs 2nd flr</v>
          </cell>
          <cell r="I138" t="str">
            <v>Worcester</v>
          </cell>
          <cell r="J138" t="str">
            <v>MA</v>
          </cell>
          <cell r="K138" t="str">
            <v>01653</v>
          </cell>
          <cell r="L138">
            <v>5</v>
          </cell>
          <cell r="M138" t="str">
            <v>002</v>
          </cell>
          <cell r="N138" t="str">
            <v>Snacks</v>
          </cell>
          <cell r="O138" t="str">
            <v>Lays</v>
          </cell>
          <cell r="P138">
            <v>1.89</v>
          </cell>
          <cell r="Q138">
            <v>0.7</v>
          </cell>
          <cell r="R138">
            <v>40877</v>
          </cell>
          <cell r="S138">
            <v>40884</v>
          </cell>
          <cell r="T138">
            <v>7</v>
          </cell>
          <cell r="U138">
            <v>7</v>
          </cell>
          <cell r="V138">
            <v>3</v>
          </cell>
          <cell r="W138">
            <v>342</v>
          </cell>
          <cell r="X138" t="str">
            <v>Wed</v>
          </cell>
          <cell r="Y138">
            <v>50</v>
          </cell>
          <cell r="Z138">
            <v>12</v>
          </cell>
          <cell r="AA138" t="str">
            <v>2011</v>
          </cell>
          <cell r="AB138" t="str">
            <v>Dec</v>
          </cell>
          <cell r="AC138">
            <v>7</v>
          </cell>
          <cell r="AD138">
            <v>5</v>
          </cell>
          <cell r="AE138">
            <v>12</v>
          </cell>
          <cell r="AF138">
            <v>0</v>
          </cell>
          <cell r="AG138">
            <v>84</v>
          </cell>
        </row>
        <row r="139">
          <cell r="A139">
            <v>12</v>
          </cell>
          <cell r="B139" t="str">
            <v>002</v>
          </cell>
          <cell r="C139" t="str">
            <v>Snacks</v>
          </cell>
          <cell r="D139" t="str">
            <v>002</v>
          </cell>
          <cell r="E139" t="str">
            <v>002</v>
          </cell>
          <cell r="F139" t="str">
            <v>Company</v>
          </cell>
          <cell r="G139" t="str">
            <v>440 Lincoln Street</v>
          </cell>
          <cell r="H139" t="str">
            <v>The Hannover Insrncs 2nd flr</v>
          </cell>
          <cell r="I139" t="str">
            <v>Worcester</v>
          </cell>
          <cell r="J139" t="str">
            <v>MA</v>
          </cell>
          <cell r="K139" t="str">
            <v>01653</v>
          </cell>
          <cell r="L139">
            <v>6</v>
          </cell>
          <cell r="M139" t="str">
            <v>002</v>
          </cell>
          <cell r="N139" t="str">
            <v>Snacks</v>
          </cell>
          <cell r="O139" t="str">
            <v>Candies</v>
          </cell>
          <cell r="P139">
            <v>1</v>
          </cell>
          <cell r="Q139">
            <v>0.45</v>
          </cell>
          <cell r="R139">
            <v>40877</v>
          </cell>
          <cell r="S139">
            <v>40884</v>
          </cell>
          <cell r="T139">
            <v>7</v>
          </cell>
          <cell r="U139">
            <v>7</v>
          </cell>
          <cell r="V139">
            <v>3</v>
          </cell>
          <cell r="W139">
            <v>342</v>
          </cell>
          <cell r="X139" t="str">
            <v>Wed</v>
          </cell>
          <cell r="Y139">
            <v>50</v>
          </cell>
          <cell r="Z139">
            <v>12</v>
          </cell>
          <cell r="AA139" t="str">
            <v>2011</v>
          </cell>
          <cell r="AB139" t="str">
            <v>Dec</v>
          </cell>
          <cell r="AC139">
            <v>7</v>
          </cell>
          <cell r="AD139">
            <v>6</v>
          </cell>
          <cell r="AE139">
            <v>12</v>
          </cell>
          <cell r="AF139">
            <v>0</v>
          </cell>
          <cell r="AG139">
            <v>84</v>
          </cell>
        </row>
        <row r="140">
          <cell r="A140">
            <v>13</v>
          </cell>
          <cell r="B140" t="str">
            <v>001</v>
          </cell>
          <cell r="C140" t="str">
            <v>Carbonated soft drink and Water</v>
          </cell>
          <cell r="D140" t="str">
            <v>003</v>
          </cell>
          <cell r="E140" t="str">
            <v>002</v>
          </cell>
          <cell r="F140" t="str">
            <v>Company</v>
          </cell>
          <cell r="G140" t="str">
            <v>440 Lincoln Street</v>
          </cell>
          <cell r="H140" t="str">
            <v>The Hannover Insrncs 3rd flr</v>
          </cell>
          <cell r="I140" t="str">
            <v>Worcester</v>
          </cell>
          <cell r="J140" t="str">
            <v>MA</v>
          </cell>
          <cell r="K140" t="str">
            <v>01653</v>
          </cell>
          <cell r="L140">
            <v>1</v>
          </cell>
          <cell r="M140" t="str">
            <v>001</v>
          </cell>
          <cell r="N140" t="str">
            <v>Carbonated soft drink and Water</v>
          </cell>
          <cell r="O140" t="str">
            <v>Coke</v>
          </cell>
          <cell r="P140">
            <v>0.99</v>
          </cell>
          <cell r="Q140">
            <v>0.42</v>
          </cell>
          <cell r="R140">
            <v>40877</v>
          </cell>
          <cell r="S140">
            <v>40884</v>
          </cell>
          <cell r="T140">
            <v>7</v>
          </cell>
          <cell r="U140">
            <v>7</v>
          </cell>
          <cell r="V140">
            <v>3</v>
          </cell>
          <cell r="W140">
            <v>342</v>
          </cell>
          <cell r="X140" t="str">
            <v>Wed</v>
          </cell>
          <cell r="Y140">
            <v>50</v>
          </cell>
          <cell r="Z140">
            <v>12</v>
          </cell>
          <cell r="AA140" t="str">
            <v>2011</v>
          </cell>
          <cell r="AB140" t="str">
            <v>Dec</v>
          </cell>
          <cell r="AC140">
            <v>7</v>
          </cell>
          <cell r="AD140">
            <v>1</v>
          </cell>
          <cell r="AE140">
            <v>13</v>
          </cell>
          <cell r="AF140">
            <v>0</v>
          </cell>
          <cell r="AG140">
            <v>55</v>
          </cell>
        </row>
        <row r="141">
          <cell r="A141">
            <v>13</v>
          </cell>
          <cell r="B141" t="str">
            <v>001</v>
          </cell>
          <cell r="C141" t="str">
            <v>Carbonated soft drink and Water</v>
          </cell>
          <cell r="D141" t="str">
            <v>003</v>
          </cell>
          <cell r="E141" t="str">
            <v>002</v>
          </cell>
          <cell r="F141" t="str">
            <v>Company</v>
          </cell>
          <cell r="G141" t="str">
            <v>440 Lincoln Street</v>
          </cell>
          <cell r="H141" t="str">
            <v>The Hannover Insrncs 3rd flr</v>
          </cell>
          <cell r="I141" t="str">
            <v>Worcester</v>
          </cell>
          <cell r="J141" t="str">
            <v>MA</v>
          </cell>
          <cell r="K141" t="str">
            <v>01653</v>
          </cell>
          <cell r="L141">
            <v>2</v>
          </cell>
          <cell r="M141" t="str">
            <v>001</v>
          </cell>
          <cell r="N141" t="str">
            <v>Carbonated soft drink and Water</v>
          </cell>
          <cell r="O141" t="str">
            <v>Diet Coke</v>
          </cell>
          <cell r="P141">
            <v>1</v>
          </cell>
          <cell r="Q141">
            <v>0.57999999999999996</v>
          </cell>
          <cell r="R141">
            <v>40877</v>
          </cell>
          <cell r="S141">
            <v>40884</v>
          </cell>
          <cell r="T141">
            <v>7</v>
          </cell>
          <cell r="U141">
            <v>7</v>
          </cell>
          <cell r="V141">
            <v>3</v>
          </cell>
          <cell r="W141">
            <v>342</v>
          </cell>
          <cell r="X141" t="str">
            <v>Wed</v>
          </cell>
          <cell r="Y141">
            <v>50</v>
          </cell>
          <cell r="Z141">
            <v>12</v>
          </cell>
          <cell r="AA141" t="str">
            <v>2011</v>
          </cell>
          <cell r="AB141" t="str">
            <v>Dec</v>
          </cell>
          <cell r="AC141">
            <v>7</v>
          </cell>
          <cell r="AD141">
            <v>2</v>
          </cell>
          <cell r="AE141">
            <v>13</v>
          </cell>
          <cell r="AF141">
            <v>0</v>
          </cell>
          <cell r="AG141">
            <v>55</v>
          </cell>
        </row>
        <row r="142">
          <cell r="A142">
            <v>13</v>
          </cell>
          <cell r="B142" t="str">
            <v>001</v>
          </cell>
          <cell r="C142" t="str">
            <v>Carbonated soft drink and Water</v>
          </cell>
          <cell r="D142" t="str">
            <v>003</v>
          </cell>
          <cell r="E142" t="str">
            <v>002</v>
          </cell>
          <cell r="F142" t="str">
            <v>Company</v>
          </cell>
          <cell r="G142" t="str">
            <v>440 Lincoln Street</v>
          </cell>
          <cell r="H142" t="str">
            <v>The Hannover Insrncs 3rd flr</v>
          </cell>
          <cell r="I142" t="str">
            <v>Worcester</v>
          </cell>
          <cell r="J142" t="str">
            <v>MA</v>
          </cell>
          <cell r="K142" t="str">
            <v>01653</v>
          </cell>
          <cell r="L142">
            <v>3</v>
          </cell>
          <cell r="M142" t="str">
            <v>001</v>
          </cell>
          <cell r="N142" t="str">
            <v>Carbonated soft drink and Water</v>
          </cell>
          <cell r="O142" t="str">
            <v>XXX Brand Water</v>
          </cell>
          <cell r="P142">
            <v>1</v>
          </cell>
          <cell r="Q142">
            <v>0.2</v>
          </cell>
          <cell r="R142">
            <v>40877</v>
          </cell>
          <cell r="S142">
            <v>40884</v>
          </cell>
          <cell r="T142">
            <v>7</v>
          </cell>
          <cell r="U142">
            <v>7</v>
          </cell>
          <cell r="V142">
            <v>3</v>
          </cell>
          <cell r="W142">
            <v>342</v>
          </cell>
          <cell r="X142" t="str">
            <v>Wed</v>
          </cell>
          <cell r="Y142">
            <v>50</v>
          </cell>
          <cell r="Z142">
            <v>12</v>
          </cell>
          <cell r="AA142" t="str">
            <v>2011</v>
          </cell>
          <cell r="AB142" t="str">
            <v>Dec</v>
          </cell>
          <cell r="AC142">
            <v>7</v>
          </cell>
          <cell r="AD142">
            <v>3</v>
          </cell>
          <cell r="AE142">
            <v>13</v>
          </cell>
          <cell r="AF142">
            <v>0</v>
          </cell>
          <cell r="AG142">
            <v>55</v>
          </cell>
        </row>
        <row r="143">
          <cell r="A143">
            <v>14</v>
          </cell>
          <cell r="B143" t="str">
            <v>002</v>
          </cell>
          <cell r="C143" t="str">
            <v>Snacks</v>
          </cell>
          <cell r="D143" t="str">
            <v>004</v>
          </cell>
          <cell r="E143" t="str">
            <v>002</v>
          </cell>
          <cell r="F143" t="str">
            <v>Company</v>
          </cell>
          <cell r="G143" t="str">
            <v>440 Lincoln Street</v>
          </cell>
          <cell r="H143" t="str">
            <v>The Hannover Insrncs food crt</v>
          </cell>
          <cell r="I143" t="str">
            <v>Worcester</v>
          </cell>
          <cell r="J143" t="str">
            <v>MA</v>
          </cell>
          <cell r="K143" t="str">
            <v>01653</v>
          </cell>
          <cell r="L143">
            <v>4</v>
          </cell>
          <cell r="M143" t="str">
            <v>002</v>
          </cell>
          <cell r="N143" t="str">
            <v>Snacks</v>
          </cell>
          <cell r="O143" t="str">
            <v>Doritos</v>
          </cell>
          <cell r="P143">
            <v>1.49</v>
          </cell>
          <cell r="Q143">
            <v>0.5</v>
          </cell>
          <cell r="R143">
            <v>40877</v>
          </cell>
          <cell r="S143">
            <v>40884</v>
          </cell>
          <cell r="T143">
            <v>7</v>
          </cell>
          <cell r="U143">
            <v>7</v>
          </cell>
          <cell r="V143">
            <v>3</v>
          </cell>
          <cell r="W143">
            <v>342</v>
          </cell>
          <cell r="X143" t="str">
            <v>Wed</v>
          </cell>
          <cell r="Y143">
            <v>50</v>
          </cell>
          <cell r="Z143">
            <v>12</v>
          </cell>
          <cell r="AA143" t="str">
            <v>2011</v>
          </cell>
          <cell r="AB143" t="str">
            <v>Dec</v>
          </cell>
          <cell r="AC143">
            <v>7</v>
          </cell>
          <cell r="AD143">
            <v>4</v>
          </cell>
          <cell r="AE143">
            <v>14</v>
          </cell>
          <cell r="AF143">
            <v>0</v>
          </cell>
          <cell r="AG143">
            <v>84</v>
          </cell>
        </row>
        <row r="144">
          <cell r="A144">
            <v>14</v>
          </cell>
          <cell r="B144" t="str">
            <v>002</v>
          </cell>
          <cell r="C144" t="str">
            <v>Snacks</v>
          </cell>
          <cell r="D144" t="str">
            <v>004</v>
          </cell>
          <cell r="E144" t="str">
            <v>002</v>
          </cell>
          <cell r="F144" t="str">
            <v>Company</v>
          </cell>
          <cell r="G144" t="str">
            <v>440 Lincoln Street</v>
          </cell>
          <cell r="H144" t="str">
            <v>The Hannover Insrncs food crt</v>
          </cell>
          <cell r="I144" t="str">
            <v>Worcester</v>
          </cell>
          <cell r="J144" t="str">
            <v>MA</v>
          </cell>
          <cell r="K144" t="str">
            <v>01653</v>
          </cell>
          <cell r="L144">
            <v>5</v>
          </cell>
          <cell r="M144" t="str">
            <v>002</v>
          </cell>
          <cell r="N144" t="str">
            <v>Snacks</v>
          </cell>
          <cell r="O144" t="str">
            <v>Lays</v>
          </cell>
          <cell r="P144">
            <v>1.89</v>
          </cell>
          <cell r="Q144">
            <v>0.7</v>
          </cell>
          <cell r="R144">
            <v>40877</v>
          </cell>
          <cell r="S144">
            <v>40884</v>
          </cell>
          <cell r="T144">
            <v>7</v>
          </cell>
          <cell r="U144">
            <v>7</v>
          </cell>
          <cell r="V144">
            <v>3</v>
          </cell>
          <cell r="W144">
            <v>342</v>
          </cell>
          <cell r="X144" t="str">
            <v>Wed</v>
          </cell>
          <cell r="Y144">
            <v>50</v>
          </cell>
          <cell r="Z144">
            <v>12</v>
          </cell>
          <cell r="AA144" t="str">
            <v>2011</v>
          </cell>
          <cell r="AB144" t="str">
            <v>Dec</v>
          </cell>
          <cell r="AC144">
            <v>7</v>
          </cell>
          <cell r="AD144">
            <v>5</v>
          </cell>
          <cell r="AE144">
            <v>14</v>
          </cell>
          <cell r="AF144">
            <v>0</v>
          </cell>
          <cell r="AG144">
            <v>84</v>
          </cell>
        </row>
        <row r="145">
          <cell r="A145">
            <v>14</v>
          </cell>
          <cell r="B145" t="str">
            <v>002</v>
          </cell>
          <cell r="C145" t="str">
            <v>Snacks</v>
          </cell>
          <cell r="D145" t="str">
            <v>004</v>
          </cell>
          <cell r="E145" t="str">
            <v>002</v>
          </cell>
          <cell r="F145" t="str">
            <v>Company</v>
          </cell>
          <cell r="G145" t="str">
            <v>440 Lincoln Street</v>
          </cell>
          <cell r="H145" t="str">
            <v>The Hannover Insrncs food crt</v>
          </cell>
          <cell r="I145" t="str">
            <v>Worcester</v>
          </cell>
          <cell r="J145" t="str">
            <v>MA</v>
          </cell>
          <cell r="K145" t="str">
            <v>01653</v>
          </cell>
          <cell r="L145">
            <v>6</v>
          </cell>
          <cell r="M145" t="str">
            <v>002</v>
          </cell>
          <cell r="N145" t="str">
            <v>Snacks</v>
          </cell>
          <cell r="O145" t="str">
            <v>Candies</v>
          </cell>
          <cell r="P145">
            <v>1</v>
          </cell>
          <cell r="Q145">
            <v>0.45</v>
          </cell>
          <cell r="R145">
            <v>40877</v>
          </cell>
          <cell r="S145">
            <v>40884</v>
          </cell>
          <cell r="T145">
            <v>7</v>
          </cell>
          <cell r="U145">
            <v>7</v>
          </cell>
          <cell r="V145">
            <v>3</v>
          </cell>
          <cell r="W145">
            <v>342</v>
          </cell>
          <cell r="X145" t="str">
            <v>Wed</v>
          </cell>
          <cell r="Y145">
            <v>50</v>
          </cell>
          <cell r="Z145">
            <v>12</v>
          </cell>
          <cell r="AA145" t="str">
            <v>2011</v>
          </cell>
          <cell r="AB145" t="str">
            <v>Dec</v>
          </cell>
          <cell r="AC145">
            <v>7</v>
          </cell>
          <cell r="AD145">
            <v>6</v>
          </cell>
          <cell r="AE145">
            <v>14</v>
          </cell>
          <cell r="AF145">
            <v>0</v>
          </cell>
          <cell r="AG145">
            <v>84</v>
          </cell>
        </row>
        <row r="146">
          <cell r="A146">
            <v>15</v>
          </cell>
          <cell r="B146" t="str">
            <v>001</v>
          </cell>
          <cell r="C146" t="str">
            <v>Carbonated soft drink and Water</v>
          </cell>
          <cell r="D146" t="str">
            <v>001</v>
          </cell>
          <cell r="E146" t="str">
            <v>003</v>
          </cell>
          <cell r="F146" t="str">
            <v>Mall</v>
          </cell>
          <cell r="G146" t="str">
            <v>7 Neponset Street</v>
          </cell>
          <cell r="H146" t="str">
            <v>Greendale Mall west end</v>
          </cell>
          <cell r="I146" t="str">
            <v>Worcester</v>
          </cell>
          <cell r="J146" t="str">
            <v>MA</v>
          </cell>
          <cell r="K146" t="str">
            <v>01609</v>
          </cell>
          <cell r="L146">
            <v>1</v>
          </cell>
          <cell r="M146" t="str">
            <v>001</v>
          </cell>
          <cell r="N146" t="str">
            <v>Carbonated soft drink and Water</v>
          </cell>
          <cell r="O146" t="str">
            <v>Coke</v>
          </cell>
          <cell r="P146">
            <v>0.99</v>
          </cell>
          <cell r="Q146">
            <v>0.42</v>
          </cell>
          <cell r="R146">
            <v>40877</v>
          </cell>
          <cell r="S146">
            <v>40884</v>
          </cell>
          <cell r="T146">
            <v>7</v>
          </cell>
          <cell r="U146">
            <v>7</v>
          </cell>
          <cell r="V146">
            <v>3</v>
          </cell>
          <cell r="W146">
            <v>342</v>
          </cell>
          <cell r="X146" t="str">
            <v>Wed</v>
          </cell>
          <cell r="Y146">
            <v>50</v>
          </cell>
          <cell r="Z146">
            <v>12</v>
          </cell>
          <cell r="AA146" t="str">
            <v>2011</v>
          </cell>
          <cell r="AB146" t="str">
            <v>Dec</v>
          </cell>
          <cell r="AC146">
            <v>7</v>
          </cell>
          <cell r="AD146">
            <v>1</v>
          </cell>
          <cell r="AE146">
            <v>15</v>
          </cell>
          <cell r="AF146">
            <v>0</v>
          </cell>
          <cell r="AG146">
            <v>55</v>
          </cell>
        </row>
        <row r="147">
          <cell r="A147">
            <v>15</v>
          </cell>
          <cell r="B147" t="str">
            <v>001</v>
          </cell>
          <cell r="C147" t="str">
            <v>Carbonated soft drink and Water</v>
          </cell>
          <cell r="D147" t="str">
            <v>001</v>
          </cell>
          <cell r="E147" t="str">
            <v>003</v>
          </cell>
          <cell r="F147" t="str">
            <v>Mall</v>
          </cell>
          <cell r="G147" t="str">
            <v>7 Neponset Street</v>
          </cell>
          <cell r="H147" t="str">
            <v>Greendale Mall west end</v>
          </cell>
          <cell r="I147" t="str">
            <v>Worcester</v>
          </cell>
          <cell r="J147" t="str">
            <v>MA</v>
          </cell>
          <cell r="K147" t="str">
            <v>01609</v>
          </cell>
          <cell r="L147">
            <v>2</v>
          </cell>
          <cell r="M147" t="str">
            <v>001</v>
          </cell>
          <cell r="N147" t="str">
            <v>Carbonated soft drink and Water</v>
          </cell>
          <cell r="O147" t="str">
            <v>Diet Coke</v>
          </cell>
          <cell r="P147">
            <v>1</v>
          </cell>
          <cell r="Q147">
            <v>0.57999999999999996</v>
          </cell>
          <cell r="R147">
            <v>40877</v>
          </cell>
          <cell r="S147">
            <v>40884</v>
          </cell>
          <cell r="T147">
            <v>7</v>
          </cell>
          <cell r="U147">
            <v>7</v>
          </cell>
          <cell r="V147">
            <v>3</v>
          </cell>
          <cell r="W147">
            <v>342</v>
          </cell>
          <cell r="X147" t="str">
            <v>Wed</v>
          </cell>
          <cell r="Y147">
            <v>50</v>
          </cell>
          <cell r="Z147">
            <v>12</v>
          </cell>
          <cell r="AA147" t="str">
            <v>2011</v>
          </cell>
          <cell r="AB147" t="str">
            <v>Dec</v>
          </cell>
          <cell r="AC147">
            <v>7</v>
          </cell>
          <cell r="AD147">
            <v>2</v>
          </cell>
          <cell r="AE147">
            <v>15</v>
          </cell>
          <cell r="AF147">
            <v>0</v>
          </cell>
          <cell r="AG147">
            <v>55</v>
          </cell>
        </row>
        <row r="148">
          <cell r="A148">
            <v>15</v>
          </cell>
          <cell r="B148" t="str">
            <v>001</v>
          </cell>
          <cell r="C148" t="str">
            <v>Carbonated soft drink and Water</v>
          </cell>
          <cell r="D148" t="str">
            <v>001</v>
          </cell>
          <cell r="E148" t="str">
            <v>003</v>
          </cell>
          <cell r="F148" t="str">
            <v>Mall</v>
          </cell>
          <cell r="G148" t="str">
            <v>7 Neponset Street</v>
          </cell>
          <cell r="H148" t="str">
            <v>Greendale Mall west end</v>
          </cell>
          <cell r="I148" t="str">
            <v>Worcester</v>
          </cell>
          <cell r="J148" t="str">
            <v>MA</v>
          </cell>
          <cell r="K148" t="str">
            <v>01609</v>
          </cell>
          <cell r="L148">
            <v>3</v>
          </cell>
          <cell r="M148" t="str">
            <v>001</v>
          </cell>
          <cell r="N148" t="str">
            <v>Carbonated soft drink and Water</v>
          </cell>
          <cell r="O148" t="str">
            <v>XXX Brand Water</v>
          </cell>
          <cell r="P148">
            <v>1</v>
          </cell>
          <cell r="Q148">
            <v>0.2</v>
          </cell>
          <cell r="R148">
            <v>40877</v>
          </cell>
          <cell r="S148">
            <v>40884</v>
          </cell>
          <cell r="T148">
            <v>7</v>
          </cell>
          <cell r="U148">
            <v>7</v>
          </cell>
          <cell r="V148">
            <v>3</v>
          </cell>
          <cell r="W148">
            <v>342</v>
          </cell>
          <cell r="X148" t="str">
            <v>Wed</v>
          </cell>
          <cell r="Y148">
            <v>50</v>
          </cell>
          <cell r="Z148">
            <v>12</v>
          </cell>
          <cell r="AA148" t="str">
            <v>2011</v>
          </cell>
          <cell r="AB148" t="str">
            <v>Dec</v>
          </cell>
          <cell r="AC148">
            <v>7</v>
          </cell>
          <cell r="AD148">
            <v>3</v>
          </cell>
          <cell r="AE148">
            <v>15</v>
          </cell>
          <cell r="AF148">
            <v>0</v>
          </cell>
          <cell r="AG148">
            <v>55</v>
          </cell>
        </row>
        <row r="149">
          <cell r="A149">
            <v>16</v>
          </cell>
          <cell r="B149" t="str">
            <v>001</v>
          </cell>
          <cell r="C149" t="str">
            <v>Carbonated soft drink and Water</v>
          </cell>
          <cell r="D149" t="str">
            <v>002</v>
          </cell>
          <cell r="E149" t="str">
            <v>003</v>
          </cell>
          <cell r="F149" t="str">
            <v>Mall</v>
          </cell>
          <cell r="G149" t="str">
            <v>7 Neponset Street</v>
          </cell>
          <cell r="H149" t="str">
            <v>Greendale Mall East end</v>
          </cell>
          <cell r="I149" t="str">
            <v>Worcester</v>
          </cell>
          <cell r="J149" t="str">
            <v>MA</v>
          </cell>
          <cell r="K149" t="str">
            <v>01609</v>
          </cell>
          <cell r="L149">
            <v>1</v>
          </cell>
          <cell r="M149" t="str">
            <v>001</v>
          </cell>
          <cell r="N149" t="str">
            <v>Carbonated soft drink and Water</v>
          </cell>
          <cell r="O149" t="str">
            <v>Coke</v>
          </cell>
          <cell r="P149">
            <v>0.99</v>
          </cell>
          <cell r="Q149">
            <v>0.42</v>
          </cell>
          <cell r="R149">
            <v>40877</v>
          </cell>
          <cell r="S149">
            <v>40884</v>
          </cell>
          <cell r="T149">
            <v>7</v>
          </cell>
          <cell r="U149">
            <v>7</v>
          </cell>
          <cell r="V149">
            <v>3</v>
          </cell>
          <cell r="W149">
            <v>342</v>
          </cell>
          <cell r="X149" t="str">
            <v>Wed</v>
          </cell>
          <cell r="Y149">
            <v>50</v>
          </cell>
          <cell r="Z149">
            <v>12</v>
          </cell>
          <cell r="AA149" t="str">
            <v>2011</v>
          </cell>
          <cell r="AB149" t="str">
            <v>Dec</v>
          </cell>
          <cell r="AC149">
            <v>7</v>
          </cell>
          <cell r="AD149">
            <v>1</v>
          </cell>
          <cell r="AE149">
            <v>16</v>
          </cell>
          <cell r="AF149">
            <v>0</v>
          </cell>
          <cell r="AG149">
            <v>55</v>
          </cell>
        </row>
        <row r="150">
          <cell r="A150">
            <v>16</v>
          </cell>
          <cell r="B150" t="str">
            <v>001</v>
          </cell>
          <cell r="C150" t="str">
            <v>Carbonated soft drink and Water</v>
          </cell>
          <cell r="D150" t="str">
            <v>002</v>
          </cell>
          <cell r="E150" t="str">
            <v>003</v>
          </cell>
          <cell r="F150" t="str">
            <v>Mall</v>
          </cell>
          <cell r="G150" t="str">
            <v>7 Neponset Street</v>
          </cell>
          <cell r="H150" t="str">
            <v>Greendale Mall East end</v>
          </cell>
          <cell r="I150" t="str">
            <v>Worcester</v>
          </cell>
          <cell r="J150" t="str">
            <v>MA</v>
          </cell>
          <cell r="K150" t="str">
            <v>01609</v>
          </cell>
          <cell r="L150">
            <v>2</v>
          </cell>
          <cell r="M150" t="str">
            <v>001</v>
          </cell>
          <cell r="N150" t="str">
            <v>Carbonated soft drink and Water</v>
          </cell>
          <cell r="O150" t="str">
            <v>Diet Coke</v>
          </cell>
          <cell r="P150">
            <v>1</v>
          </cell>
          <cell r="Q150">
            <v>0.57999999999999996</v>
          </cell>
          <cell r="R150">
            <v>40877</v>
          </cell>
          <cell r="S150">
            <v>40884</v>
          </cell>
          <cell r="T150">
            <v>7</v>
          </cell>
          <cell r="U150">
            <v>7</v>
          </cell>
          <cell r="V150">
            <v>3</v>
          </cell>
          <cell r="W150">
            <v>342</v>
          </cell>
          <cell r="X150" t="str">
            <v>Wed</v>
          </cell>
          <cell r="Y150">
            <v>50</v>
          </cell>
          <cell r="Z150">
            <v>12</v>
          </cell>
          <cell r="AA150" t="str">
            <v>2011</v>
          </cell>
          <cell r="AB150" t="str">
            <v>Dec</v>
          </cell>
          <cell r="AC150">
            <v>7</v>
          </cell>
          <cell r="AD150">
            <v>2</v>
          </cell>
          <cell r="AE150">
            <v>16</v>
          </cell>
          <cell r="AF150">
            <v>0</v>
          </cell>
          <cell r="AG150">
            <v>55</v>
          </cell>
        </row>
        <row r="151">
          <cell r="A151">
            <v>16</v>
          </cell>
          <cell r="B151" t="str">
            <v>001</v>
          </cell>
          <cell r="C151" t="str">
            <v>Carbonated soft drink and Water</v>
          </cell>
          <cell r="D151" t="str">
            <v>002</v>
          </cell>
          <cell r="E151" t="str">
            <v>003</v>
          </cell>
          <cell r="F151" t="str">
            <v>Mall</v>
          </cell>
          <cell r="G151" t="str">
            <v>7 Neponset Street</v>
          </cell>
          <cell r="H151" t="str">
            <v>Greendale Mall East end</v>
          </cell>
          <cell r="I151" t="str">
            <v>Worcester</v>
          </cell>
          <cell r="J151" t="str">
            <v>MA</v>
          </cell>
          <cell r="K151" t="str">
            <v>01609</v>
          </cell>
          <cell r="L151">
            <v>3</v>
          </cell>
          <cell r="M151" t="str">
            <v>001</v>
          </cell>
          <cell r="N151" t="str">
            <v>Carbonated soft drink and Water</v>
          </cell>
          <cell r="O151" t="str">
            <v>XXX Brand Water</v>
          </cell>
          <cell r="P151">
            <v>1</v>
          </cell>
          <cell r="Q151">
            <v>0.2</v>
          </cell>
          <cell r="R151">
            <v>40877</v>
          </cell>
          <cell r="S151">
            <v>40884</v>
          </cell>
          <cell r="T151">
            <v>7</v>
          </cell>
          <cell r="U151">
            <v>7</v>
          </cell>
          <cell r="V151">
            <v>3</v>
          </cell>
          <cell r="W151">
            <v>342</v>
          </cell>
          <cell r="X151" t="str">
            <v>Wed</v>
          </cell>
          <cell r="Y151">
            <v>50</v>
          </cell>
          <cell r="Z151">
            <v>12</v>
          </cell>
          <cell r="AA151" t="str">
            <v>2011</v>
          </cell>
          <cell r="AB151" t="str">
            <v>Dec</v>
          </cell>
          <cell r="AC151">
            <v>7</v>
          </cell>
          <cell r="AD151">
            <v>3</v>
          </cell>
          <cell r="AE151">
            <v>16</v>
          </cell>
          <cell r="AF151">
            <v>0</v>
          </cell>
          <cell r="AG151">
            <v>55</v>
          </cell>
        </row>
        <row r="152">
          <cell r="A152">
            <v>17</v>
          </cell>
          <cell r="B152" t="str">
            <v>002</v>
          </cell>
          <cell r="C152" t="str">
            <v>Snacks</v>
          </cell>
          <cell r="D152" t="str">
            <v>003</v>
          </cell>
          <cell r="E152" t="str">
            <v>003</v>
          </cell>
          <cell r="F152" t="str">
            <v>Mall</v>
          </cell>
          <cell r="G152" t="str">
            <v>7 Neponset Street</v>
          </cell>
          <cell r="H152" t="str">
            <v>Greendale Mall Food crt</v>
          </cell>
          <cell r="I152" t="str">
            <v>Worcester</v>
          </cell>
          <cell r="J152" t="str">
            <v>MA</v>
          </cell>
          <cell r="K152" t="str">
            <v>01609</v>
          </cell>
          <cell r="L152">
            <v>4</v>
          </cell>
          <cell r="M152" t="str">
            <v>002</v>
          </cell>
          <cell r="N152" t="str">
            <v>Snacks</v>
          </cell>
          <cell r="O152" t="str">
            <v>Doritos</v>
          </cell>
          <cell r="P152">
            <v>1.49</v>
          </cell>
          <cell r="Q152">
            <v>0.5</v>
          </cell>
          <cell r="R152">
            <v>40877</v>
          </cell>
          <cell r="S152">
            <v>40884</v>
          </cell>
          <cell r="T152">
            <v>7</v>
          </cell>
          <cell r="U152">
            <v>7</v>
          </cell>
          <cell r="V152">
            <v>3</v>
          </cell>
          <cell r="W152">
            <v>342</v>
          </cell>
          <cell r="X152" t="str">
            <v>Wed</v>
          </cell>
          <cell r="Y152">
            <v>50</v>
          </cell>
          <cell r="Z152">
            <v>12</v>
          </cell>
          <cell r="AA152" t="str">
            <v>2011</v>
          </cell>
          <cell r="AB152" t="str">
            <v>Dec</v>
          </cell>
          <cell r="AC152">
            <v>7</v>
          </cell>
          <cell r="AD152">
            <v>4</v>
          </cell>
          <cell r="AE152">
            <v>17</v>
          </cell>
          <cell r="AF152">
            <v>0</v>
          </cell>
          <cell r="AG152">
            <v>84</v>
          </cell>
        </row>
        <row r="153">
          <cell r="A153">
            <v>17</v>
          </cell>
          <cell r="B153" t="str">
            <v>002</v>
          </cell>
          <cell r="C153" t="str">
            <v>Snacks</v>
          </cell>
          <cell r="D153" t="str">
            <v>003</v>
          </cell>
          <cell r="E153" t="str">
            <v>003</v>
          </cell>
          <cell r="F153" t="str">
            <v>Mall</v>
          </cell>
          <cell r="G153" t="str">
            <v>7 Neponset Street</v>
          </cell>
          <cell r="H153" t="str">
            <v>Greendale Mall Food crt</v>
          </cell>
          <cell r="I153" t="str">
            <v>Worcester</v>
          </cell>
          <cell r="J153" t="str">
            <v>MA</v>
          </cell>
          <cell r="K153" t="str">
            <v>01609</v>
          </cell>
          <cell r="L153">
            <v>5</v>
          </cell>
          <cell r="M153" t="str">
            <v>002</v>
          </cell>
          <cell r="N153" t="str">
            <v>Snacks</v>
          </cell>
          <cell r="O153" t="str">
            <v>Lays</v>
          </cell>
          <cell r="P153">
            <v>1.89</v>
          </cell>
          <cell r="Q153">
            <v>0.7</v>
          </cell>
          <cell r="R153">
            <v>40877</v>
          </cell>
          <cell r="S153">
            <v>40884</v>
          </cell>
          <cell r="T153">
            <v>7</v>
          </cell>
          <cell r="U153">
            <v>7</v>
          </cell>
          <cell r="V153">
            <v>3</v>
          </cell>
          <cell r="W153">
            <v>342</v>
          </cell>
          <cell r="X153" t="str">
            <v>Wed</v>
          </cell>
          <cell r="Y153">
            <v>50</v>
          </cell>
          <cell r="Z153">
            <v>12</v>
          </cell>
          <cell r="AA153" t="str">
            <v>2011</v>
          </cell>
          <cell r="AB153" t="str">
            <v>Dec</v>
          </cell>
          <cell r="AC153">
            <v>7</v>
          </cell>
          <cell r="AD153">
            <v>5</v>
          </cell>
          <cell r="AE153">
            <v>17</v>
          </cell>
          <cell r="AF153">
            <v>0</v>
          </cell>
          <cell r="AG153">
            <v>84</v>
          </cell>
        </row>
        <row r="154">
          <cell r="A154">
            <v>17</v>
          </cell>
          <cell r="B154" t="str">
            <v>002</v>
          </cell>
          <cell r="C154" t="str">
            <v>Snacks</v>
          </cell>
          <cell r="D154" t="str">
            <v>003</v>
          </cell>
          <cell r="E154" t="str">
            <v>003</v>
          </cell>
          <cell r="F154" t="str">
            <v>Mall</v>
          </cell>
          <cell r="G154" t="str">
            <v>7 Neponset Street</v>
          </cell>
          <cell r="H154" t="str">
            <v>Greendale Mall Food crt</v>
          </cell>
          <cell r="I154" t="str">
            <v>Worcester</v>
          </cell>
          <cell r="J154" t="str">
            <v>MA</v>
          </cell>
          <cell r="K154" t="str">
            <v>01609</v>
          </cell>
          <cell r="L154">
            <v>6</v>
          </cell>
          <cell r="M154" t="str">
            <v>002</v>
          </cell>
          <cell r="N154" t="str">
            <v>Snacks</v>
          </cell>
          <cell r="O154" t="str">
            <v>Candies</v>
          </cell>
          <cell r="P154">
            <v>1</v>
          </cell>
          <cell r="Q154">
            <v>0.45</v>
          </cell>
          <cell r="R154">
            <v>40877</v>
          </cell>
          <cell r="S154">
            <v>40884</v>
          </cell>
          <cell r="T154">
            <v>7</v>
          </cell>
          <cell r="U154">
            <v>7</v>
          </cell>
          <cell r="V154">
            <v>3</v>
          </cell>
          <cell r="W154">
            <v>342</v>
          </cell>
          <cell r="X154" t="str">
            <v>Wed</v>
          </cell>
          <cell r="Y154">
            <v>50</v>
          </cell>
          <cell r="Z154">
            <v>12</v>
          </cell>
          <cell r="AA154" t="str">
            <v>2011</v>
          </cell>
          <cell r="AB154" t="str">
            <v>Dec</v>
          </cell>
          <cell r="AC154">
            <v>7</v>
          </cell>
          <cell r="AD154">
            <v>6</v>
          </cell>
          <cell r="AE154">
            <v>17</v>
          </cell>
          <cell r="AF154">
            <v>0</v>
          </cell>
          <cell r="AG154">
            <v>84</v>
          </cell>
        </row>
        <row r="155">
          <cell r="A155">
            <v>1</v>
          </cell>
          <cell r="B155" t="str">
            <v>001</v>
          </cell>
          <cell r="C155" t="str">
            <v>Carbonated soft drink and Water</v>
          </cell>
          <cell r="D155" t="str">
            <v>001</v>
          </cell>
          <cell r="E155" t="str">
            <v>001</v>
          </cell>
          <cell r="F155" t="str">
            <v>School</v>
          </cell>
          <cell r="G155" t="str">
            <v>100 Institute Road</v>
          </cell>
          <cell r="H155" t="str">
            <v>Washburn Bldg 2nd floor</v>
          </cell>
          <cell r="I155" t="str">
            <v>Worcester</v>
          </cell>
          <cell r="J155" t="str">
            <v>MA</v>
          </cell>
          <cell r="K155" t="str">
            <v>01609</v>
          </cell>
          <cell r="L155">
            <v>1</v>
          </cell>
          <cell r="M155" t="str">
            <v>001</v>
          </cell>
          <cell r="N155" t="str">
            <v>Carbonated soft drink and Water</v>
          </cell>
          <cell r="O155" t="str">
            <v>Coke</v>
          </cell>
          <cell r="P155">
            <v>0.99</v>
          </cell>
          <cell r="Q155">
            <v>0.42</v>
          </cell>
          <cell r="R155">
            <v>40877</v>
          </cell>
          <cell r="S155">
            <v>40886</v>
          </cell>
          <cell r="T155">
            <v>9</v>
          </cell>
          <cell r="U155">
            <v>9</v>
          </cell>
          <cell r="V155">
            <v>5</v>
          </cell>
          <cell r="W155">
            <v>344</v>
          </cell>
          <cell r="X155" t="str">
            <v>Fri</v>
          </cell>
          <cell r="Y155">
            <v>50</v>
          </cell>
          <cell r="Z155">
            <v>12</v>
          </cell>
          <cell r="AA155" t="str">
            <v>2011</v>
          </cell>
          <cell r="AB155" t="str">
            <v>Dec</v>
          </cell>
          <cell r="AC155">
            <v>9</v>
          </cell>
          <cell r="AD155">
            <v>1</v>
          </cell>
          <cell r="AE155">
            <v>1</v>
          </cell>
          <cell r="AF155">
            <v>0</v>
          </cell>
          <cell r="AG155">
            <v>68</v>
          </cell>
        </row>
        <row r="156">
          <cell r="A156">
            <v>1</v>
          </cell>
          <cell r="B156" t="str">
            <v>001</v>
          </cell>
          <cell r="C156" t="str">
            <v>Carbonated soft drink and Water</v>
          </cell>
          <cell r="D156" t="str">
            <v>001</v>
          </cell>
          <cell r="E156" t="str">
            <v>001</v>
          </cell>
          <cell r="F156" t="str">
            <v>School</v>
          </cell>
          <cell r="G156" t="str">
            <v>100 Institute Road</v>
          </cell>
          <cell r="H156" t="str">
            <v>Washburn Bldg 2nd floor</v>
          </cell>
          <cell r="I156" t="str">
            <v>Worcester</v>
          </cell>
          <cell r="J156" t="str">
            <v>MA</v>
          </cell>
          <cell r="K156" t="str">
            <v>01609</v>
          </cell>
          <cell r="L156">
            <v>2</v>
          </cell>
          <cell r="M156" t="str">
            <v>001</v>
          </cell>
          <cell r="N156" t="str">
            <v>Carbonated soft drink and Water</v>
          </cell>
          <cell r="O156" t="str">
            <v>Diet Coke</v>
          </cell>
          <cell r="P156">
            <v>1</v>
          </cell>
          <cell r="Q156">
            <v>0.57999999999999996</v>
          </cell>
          <cell r="R156">
            <v>40877</v>
          </cell>
          <cell r="S156">
            <v>40886</v>
          </cell>
          <cell r="T156">
            <v>9</v>
          </cell>
          <cell r="U156">
            <v>9</v>
          </cell>
          <cell r="V156">
            <v>5</v>
          </cell>
          <cell r="W156">
            <v>344</v>
          </cell>
          <cell r="X156" t="str">
            <v>Fri</v>
          </cell>
          <cell r="Y156">
            <v>50</v>
          </cell>
          <cell r="Z156">
            <v>12</v>
          </cell>
          <cell r="AA156" t="str">
            <v>2011</v>
          </cell>
          <cell r="AB156" t="str">
            <v>Dec</v>
          </cell>
          <cell r="AC156">
            <v>9</v>
          </cell>
          <cell r="AD156">
            <v>2</v>
          </cell>
          <cell r="AE156">
            <v>1</v>
          </cell>
          <cell r="AF156">
            <v>0</v>
          </cell>
          <cell r="AG156">
            <v>68</v>
          </cell>
        </row>
        <row r="157">
          <cell r="A157">
            <v>1</v>
          </cell>
          <cell r="B157" t="str">
            <v>001</v>
          </cell>
          <cell r="C157" t="str">
            <v>Carbonated soft drink and Water</v>
          </cell>
          <cell r="D157" t="str">
            <v>001</v>
          </cell>
          <cell r="E157" t="str">
            <v>001</v>
          </cell>
          <cell r="F157" t="str">
            <v>School</v>
          </cell>
          <cell r="G157" t="str">
            <v>100 Institute Road</v>
          </cell>
          <cell r="H157" t="str">
            <v>Washburn Bldg 2nd floor</v>
          </cell>
          <cell r="I157" t="str">
            <v>Worcester</v>
          </cell>
          <cell r="J157" t="str">
            <v>MA</v>
          </cell>
          <cell r="K157" t="str">
            <v>01609</v>
          </cell>
          <cell r="L157">
            <v>3</v>
          </cell>
          <cell r="M157" t="str">
            <v>001</v>
          </cell>
          <cell r="N157" t="str">
            <v>Carbonated soft drink and Water</v>
          </cell>
          <cell r="O157" t="str">
            <v>XXX Brand Water</v>
          </cell>
          <cell r="P157">
            <v>1</v>
          </cell>
          <cell r="Q157">
            <v>0.2</v>
          </cell>
          <cell r="R157">
            <v>40877</v>
          </cell>
          <cell r="S157">
            <v>40886</v>
          </cell>
          <cell r="T157">
            <v>9</v>
          </cell>
          <cell r="U157">
            <v>9</v>
          </cell>
          <cell r="V157">
            <v>5</v>
          </cell>
          <cell r="W157">
            <v>344</v>
          </cell>
          <cell r="X157" t="str">
            <v>Fri</v>
          </cell>
          <cell r="Y157">
            <v>50</v>
          </cell>
          <cell r="Z157">
            <v>12</v>
          </cell>
          <cell r="AA157" t="str">
            <v>2011</v>
          </cell>
          <cell r="AB157" t="str">
            <v>Dec</v>
          </cell>
          <cell r="AC157">
            <v>9</v>
          </cell>
          <cell r="AD157">
            <v>3</v>
          </cell>
          <cell r="AE157">
            <v>1</v>
          </cell>
          <cell r="AF157">
            <v>0</v>
          </cell>
          <cell r="AG157">
            <v>68</v>
          </cell>
        </row>
        <row r="158">
          <cell r="A158">
            <v>2</v>
          </cell>
          <cell r="B158" t="str">
            <v>001</v>
          </cell>
          <cell r="C158" t="str">
            <v>Carbonated soft drink and Water</v>
          </cell>
          <cell r="D158" t="str">
            <v>001</v>
          </cell>
          <cell r="E158" t="str">
            <v>001</v>
          </cell>
          <cell r="F158" t="str">
            <v>School</v>
          </cell>
          <cell r="G158" t="str">
            <v>100 Institute Road</v>
          </cell>
          <cell r="H158" t="str">
            <v>Washburn Bldg 2nd floor</v>
          </cell>
          <cell r="I158" t="str">
            <v>Worcester</v>
          </cell>
          <cell r="J158" t="str">
            <v>MA</v>
          </cell>
          <cell r="K158" t="str">
            <v>01609</v>
          </cell>
          <cell r="L158">
            <v>1</v>
          </cell>
          <cell r="M158" t="str">
            <v>001</v>
          </cell>
          <cell r="N158" t="str">
            <v>Carbonated soft drink and Water</v>
          </cell>
          <cell r="O158" t="str">
            <v>Coke</v>
          </cell>
          <cell r="P158">
            <v>0.99</v>
          </cell>
          <cell r="Q158">
            <v>0.42</v>
          </cell>
          <cell r="R158">
            <v>40877</v>
          </cell>
          <cell r="S158">
            <v>40886</v>
          </cell>
          <cell r="T158">
            <v>9</v>
          </cell>
          <cell r="U158">
            <v>9</v>
          </cell>
          <cell r="V158">
            <v>5</v>
          </cell>
          <cell r="W158">
            <v>344</v>
          </cell>
          <cell r="X158" t="str">
            <v>Fri</v>
          </cell>
          <cell r="Y158">
            <v>50</v>
          </cell>
          <cell r="Z158">
            <v>12</v>
          </cell>
          <cell r="AA158" t="str">
            <v>2011</v>
          </cell>
          <cell r="AB158" t="str">
            <v>Dec</v>
          </cell>
          <cell r="AC158">
            <v>9</v>
          </cell>
          <cell r="AD158">
            <v>1</v>
          </cell>
          <cell r="AE158">
            <v>2</v>
          </cell>
          <cell r="AF158">
            <v>0</v>
          </cell>
          <cell r="AG158">
            <v>68</v>
          </cell>
        </row>
        <row r="159">
          <cell r="A159">
            <v>2</v>
          </cell>
          <cell r="B159" t="str">
            <v>001</v>
          </cell>
          <cell r="C159" t="str">
            <v>Carbonated soft drink and Water</v>
          </cell>
          <cell r="D159" t="str">
            <v>001</v>
          </cell>
          <cell r="E159" t="str">
            <v>001</v>
          </cell>
          <cell r="F159" t="str">
            <v>School</v>
          </cell>
          <cell r="G159" t="str">
            <v>100 Institute Road</v>
          </cell>
          <cell r="H159" t="str">
            <v>Washburn Bldg 2nd floor</v>
          </cell>
          <cell r="I159" t="str">
            <v>Worcester</v>
          </cell>
          <cell r="J159" t="str">
            <v>MA</v>
          </cell>
          <cell r="K159" t="str">
            <v>01609</v>
          </cell>
          <cell r="L159">
            <v>2</v>
          </cell>
          <cell r="M159" t="str">
            <v>001</v>
          </cell>
          <cell r="N159" t="str">
            <v>Carbonated soft drink and Water</v>
          </cell>
          <cell r="O159" t="str">
            <v>Diet Coke</v>
          </cell>
          <cell r="P159">
            <v>1</v>
          </cell>
          <cell r="Q159">
            <v>0.57999999999999996</v>
          </cell>
          <cell r="R159">
            <v>40877</v>
          </cell>
          <cell r="S159">
            <v>40886</v>
          </cell>
          <cell r="T159">
            <v>9</v>
          </cell>
          <cell r="U159">
            <v>9</v>
          </cell>
          <cell r="V159">
            <v>5</v>
          </cell>
          <cell r="W159">
            <v>344</v>
          </cell>
          <cell r="X159" t="str">
            <v>Fri</v>
          </cell>
          <cell r="Y159">
            <v>50</v>
          </cell>
          <cell r="Z159">
            <v>12</v>
          </cell>
          <cell r="AA159" t="str">
            <v>2011</v>
          </cell>
          <cell r="AB159" t="str">
            <v>Dec</v>
          </cell>
          <cell r="AC159">
            <v>9</v>
          </cell>
          <cell r="AD159">
            <v>2</v>
          </cell>
          <cell r="AE159">
            <v>2</v>
          </cell>
          <cell r="AF159">
            <v>0</v>
          </cell>
          <cell r="AG159">
            <v>68</v>
          </cell>
        </row>
        <row r="160">
          <cell r="A160">
            <v>2</v>
          </cell>
          <cell r="B160" t="str">
            <v>001</v>
          </cell>
          <cell r="C160" t="str">
            <v>Carbonated soft drink and Water</v>
          </cell>
          <cell r="D160" t="str">
            <v>001</v>
          </cell>
          <cell r="E160" t="str">
            <v>001</v>
          </cell>
          <cell r="F160" t="str">
            <v>School</v>
          </cell>
          <cell r="G160" t="str">
            <v>100 Institute Road</v>
          </cell>
          <cell r="H160" t="str">
            <v>Washburn Bldg 2nd floor</v>
          </cell>
          <cell r="I160" t="str">
            <v>Worcester</v>
          </cell>
          <cell r="J160" t="str">
            <v>MA</v>
          </cell>
          <cell r="K160" t="str">
            <v>01609</v>
          </cell>
          <cell r="L160">
            <v>3</v>
          </cell>
          <cell r="M160" t="str">
            <v>001</v>
          </cell>
          <cell r="N160" t="str">
            <v>Carbonated soft drink and Water</v>
          </cell>
          <cell r="O160" t="str">
            <v>XXX Brand Water</v>
          </cell>
          <cell r="P160">
            <v>1</v>
          </cell>
          <cell r="Q160">
            <v>0.2</v>
          </cell>
          <cell r="R160">
            <v>40877</v>
          </cell>
          <cell r="S160">
            <v>40886</v>
          </cell>
          <cell r="T160">
            <v>9</v>
          </cell>
          <cell r="U160">
            <v>9</v>
          </cell>
          <cell r="V160">
            <v>5</v>
          </cell>
          <cell r="W160">
            <v>344</v>
          </cell>
          <cell r="X160" t="str">
            <v>Fri</v>
          </cell>
          <cell r="Y160">
            <v>50</v>
          </cell>
          <cell r="Z160">
            <v>12</v>
          </cell>
          <cell r="AA160" t="str">
            <v>2011</v>
          </cell>
          <cell r="AB160" t="str">
            <v>Dec</v>
          </cell>
          <cell r="AC160">
            <v>9</v>
          </cell>
          <cell r="AD160">
            <v>3</v>
          </cell>
          <cell r="AE160">
            <v>2</v>
          </cell>
          <cell r="AF160">
            <v>0</v>
          </cell>
          <cell r="AG160">
            <v>68</v>
          </cell>
        </row>
        <row r="161">
          <cell r="A161">
            <v>3</v>
          </cell>
          <cell r="B161" t="str">
            <v>002</v>
          </cell>
          <cell r="C161" t="str">
            <v>Snacks</v>
          </cell>
          <cell r="D161" t="str">
            <v>001</v>
          </cell>
          <cell r="E161" t="str">
            <v>001</v>
          </cell>
          <cell r="F161" t="str">
            <v>School</v>
          </cell>
          <cell r="G161" t="str">
            <v>100 Institute Road</v>
          </cell>
          <cell r="H161" t="str">
            <v>Washburn Bldg 2nd floor</v>
          </cell>
          <cell r="I161" t="str">
            <v>Worcester</v>
          </cell>
          <cell r="J161" t="str">
            <v>MA</v>
          </cell>
          <cell r="K161" t="str">
            <v>01609</v>
          </cell>
          <cell r="L161">
            <v>4</v>
          </cell>
          <cell r="M161" t="str">
            <v>002</v>
          </cell>
          <cell r="N161" t="str">
            <v>Snacks</v>
          </cell>
          <cell r="O161" t="str">
            <v>Doritos</v>
          </cell>
          <cell r="P161">
            <v>1.49</v>
          </cell>
          <cell r="Q161">
            <v>0.5</v>
          </cell>
          <cell r="R161">
            <v>40877</v>
          </cell>
          <cell r="S161">
            <v>40886</v>
          </cell>
          <cell r="T161">
            <v>9</v>
          </cell>
          <cell r="U161">
            <v>9</v>
          </cell>
          <cell r="V161">
            <v>5</v>
          </cell>
          <cell r="W161">
            <v>344</v>
          </cell>
          <cell r="X161" t="str">
            <v>Fri</v>
          </cell>
          <cell r="Y161">
            <v>50</v>
          </cell>
          <cell r="Z161">
            <v>12</v>
          </cell>
          <cell r="AA161" t="str">
            <v>2011</v>
          </cell>
          <cell r="AB161" t="str">
            <v>Dec</v>
          </cell>
          <cell r="AC161">
            <v>9</v>
          </cell>
          <cell r="AD161">
            <v>4</v>
          </cell>
          <cell r="AE161">
            <v>3</v>
          </cell>
          <cell r="AF161">
            <v>0</v>
          </cell>
          <cell r="AG161">
            <v>102</v>
          </cell>
        </row>
        <row r="162">
          <cell r="A162">
            <v>3</v>
          </cell>
          <cell r="B162" t="str">
            <v>002</v>
          </cell>
          <cell r="C162" t="str">
            <v>Snacks</v>
          </cell>
          <cell r="D162" t="str">
            <v>001</v>
          </cell>
          <cell r="E162" t="str">
            <v>001</v>
          </cell>
          <cell r="F162" t="str">
            <v>School</v>
          </cell>
          <cell r="G162" t="str">
            <v>100 Institute Road</v>
          </cell>
          <cell r="H162" t="str">
            <v>Washburn Bldg 2nd floor</v>
          </cell>
          <cell r="I162" t="str">
            <v>Worcester</v>
          </cell>
          <cell r="J162" t="str">
            <v>MA</v>
          </cell>
          <cell r="K162" t="str">
            <v>01609</v>
          </cell>
          <cell r="L162">
            <v>5</v>
          </cell>
          <cell r="M162" t="str">
            <v>002</v>
          </cell>
          <cell r="N162" t="str">
            <v>Snacks</v>
          </cell>
          <cell r="O162" t="str">
            <v>Lays</v>
          </cell>
          <cell r="P162">
            <v>1.89</v>
          </cell>
          <cell r="Q162">
            <v>0.7</v>
          </cell>
          <cell r="R162">
            <v>40877</v>
          </cell>
          <cell r="S162">
            <v>40886</v>
          </cell>
          <cell r="T162">
            <v>9</v>
          </cell>
          <cell r="U162">
            <v>9</v>
          </cell>
          <cell r="V162">
            <v>5</v>
          </cell>
          <cell r="W162">
            <v>344</v>
          </cell>
          <cell r="X162" t="str">
            <v>Fri</v>
          </cell>
          <cell r="Y162">
            <v>50</v>
          </cell>
          <cell r="Z162">
            <v>12</v>
          </cell>
          <cell r="AA162" t="str">
            <v>2011</v>
          </cell>
          <cell r="AB162" t="str">
            <v>Dec</v>
          </cell>
          <cell r="AC162">
            <v>9</v>
          </cell>
          <cell r="AD162">
            <v>5</v>
          </cell>
          <cell r="AE162">
            <v>3</v>
          </cell>
          <cell r="AF162">
            <v>0</v>
          </cell>
          <cell r="AG162">
            <v>102</v>
          </cell>
        </row>
        <row r="163">
          <cell r="A163">
            <v>3</v>
          </cell>
          <cell r="B163" t="str">
            <v>002</v>
          </cell>
          <cell r="C163" t="str">
            <v>Snacks</v>
          </cell>
          <cell r="D163" t="str">
            <v>001</v>
          </cell>
          <cell r="E163" t="str">
            <v>001</v>
          </cell>
          <cell r="F163" t="str">
            <v>School</v>
          </cell>
          <cell r="G163" t="str">
            <v>100 Institute Road</v>
          </cell>
          <cell r="H163" t="str">
            <v>Washburn Bldg 2nd floor</v>
          </cell>
          <cell r="I163" t="str">
            <v>Worcester</v>
          </cell>
          <cell r="J163" t="str">
            <v>MA</v>
          </cell>
          <cell r="K163" t="str">
            <v>01609</v>
          </cell>
          <cell r="L163">
            <v>6</v>
          </cell>
          <cell r="M163" t="str">
            <v>002</v>
          </cell>
          <cell r="N163" t="str">
            <v>Snacks</v>
          </cell>
          <cell r="O163" t="str">
            <v>Candies</v>
          </cell>
          <cell r="P163">
            <v>1</v>
          </cell>
          <cell r="Q163">
            <v>0.45</v>
          </cell>
          <cell r="R163">
            <v>40877</v>
          </cell>
          <cell r="S163">
            <v>40886</v>
          </cell>
          <cell r="T163">
            <v>9</v>
          </cell>
          <cell r="U163">
            <v>9</v>
          </cell>
          <cell r="V163">
            <v>5</v>
          </cell>
          <cell r="W163">
            <v>344</v>
          </cell>
          <cell r="X163" t="str">
            <v>Fri</v>
          </cell>
          <cell r="Y163">
            <v>50</v>
          </cell>
          <cell r="Z163">
            <v>12</v>
          </cell>
          <cell r="AA163" t="str">
            <v>2011</v>
          </cell>
          <cell r="AB163" t="str">
            <v>Dec</v>
          </cell>
          <cell r="AC163">
            <v>9</v>
          </cell>
          <cell r="AD163">
            <v>6</v>
          </cell>
          <cell r="AE163">
            <v>3</v>
          </cell>
          <cell r="AF163">
            <v>0</v>
          </cell>
          <cell r="AG163">
            <v>102</v>
          </cell>
        </row>
        <row r="164">
          <cell r="A164">
            <v>4</v>
          </cell>
          <cell r="B164" t="str">
            <v>002</v>
          </cell>
          <cell r="C164" t="str">
            <v>Snacks</v>
          </cell>
          <cell r="D164" t="str">
            <v>001</v>
          </cell>
          <cell r="E164" t="str">
            <v>001</v>
          </cell>
          <cell r="F164" t="str">
            <v>School</v>
          </cell>
          <cell r="G164" t="str">
            <v>100 Institute Road</v>
          </cell>
          <cell r="H164" t="str">
            <v>Washburn Bldg 2nd floor</v>
          </cell>
          <cell r="I164" t="str">
            <v>Worcester</v>
          </cell>
          <cell r="J164" t="str">
            <v>MA</v>
          </cell>
          <cell r="K164" t="str">
            <v>01609</v>
          </cell>
          <cell r="L164">
            <v>4</v>
          </cell>
          <cell r="M164" t="str">
            <v>002</v>
          </cell>
          <cell r="N164" t="str">
            <v>Snacks</v>
          </cell>
          <cell r="O164" t="str">
            <v>Doritos</v>
          </cell>
          <cell r="P164">
            <v>1.49</v>
          </cell>
          <cell r="Q164">
            <v>0.5</v>
          </cell>
          <cell r="R164">
            <v>40877</v>
          </cell>
          <cell r="S164">
            <v>40886</v>
          </cell>
          <cell r="T164">
            <v>9</v>
          </cell>
          <cell r="U164">
            <v>9</v>
          </cell>
          <cell r="V164">
            <v>5</v>
          </cell>
          <cell r="W164">
            <v>344</v>
          </cell>
          <cell r="X164" t="str">
            <v>Fri</v>
          </cell>
          <cell r="Y164">
            <v>50</v>
          </cell>
          <cell r="Z164">
            <v>12</v>
          </cell>
          <cell r="AA164" t="str">
            <v>2011</v>
          </cell>
          <cell r="AB164" t="str">
            <v>Dec</v>
          </cell>
          <cell r="AC164">
            <v>9</v>
          </cell>
          <cell r="AD164">
            <v>4</v>
          </cell>
          <cell r="AE164">
            <v>4</v>
          </cell>
          <cell r="AF164">
            <v>0</v>
          </cell>
          <cell r="AG164">
            <v>102</v>
          </cell>
        </row>
        <row r="165">
          <cell r="A165">
            <v>4</v>
          </cell>
          <cell r="B165" t="str">
            <v>002</v>
          </cell>
          <cell r="C165" t="str">
            <v>Snacks</v>
          </cell>
          <cell r="D165" t="str">
            <v>001</v>
          </cell>
          <cell r="E165" t="str">
            <v>001</v>
          </cell>
          <cell r="F165" t="str">
            <v>School</v>
          </cell>
          <cell r="G165" t="str">
            <v>100 Institute Road</v>
          </cell>
          <cell r="H165" t="str">
            <v>Washburn Bldg 2nd floor</v>
          </cell>
          <cell r="I165" t="str">
            <v>Worcester</v>
          </cell>
          <cell r="J165" t="str">
            <v>MA</v>
          </cell>
          <cell r="K165" t="str">
            <v>01609</v>
          </cell>
          <cell r="L165">
            <v>5</v>
          </cell>
          <cell r="M165" t="str">
            <v>002</v>
          </cell>
          <cell r="N165" t="str">
            <v>Snacks</v>
          </cell>
          <cell r="O165" t="str">
            <v>Lays</v>
          </cell>
          <cell r="P165">
            <v>1.89</v>
          </cell>
          <cell r="Q165">
            <v>0.7</v>
          </cell>
          <cell r="R165">
            <v>40877</v>
          </cell>
          <cell r="S165">
            <v>40886</v>
          </cell>
          <cell r="T165">
            <v>9</v>
          </cell>
          <cell r="U165">
            <v>9</v>
          </cell>
          <cell r="V165">
            <v>5</v>
          </cell>
          <cell r="W165">
            <v>344</v>
          </cell>
          <cell r="X165" t="str">
            <v>Fri</v>
          </cell>
          <cell r="Y165">
            <v>50</v>
          </cell>
          <cell r="Z165">
            <v>12</v>
          </cell>
          <cell r="AA165" t="str">
            <v>2011</v>
          </cell>
          <cell r="AB165" t="str">
            <v>Dec</v>
          </cell>
          <cell r="AC165">
            <v>9</v>
          </cell>
          <cell r="AD165">
            <v>5</v>
          </cell>
          <cell r="AE165">
            <v>4</v>
          </cell>
          <cell r="AF165">
            <v>0</v>
          </cell>
          <cell r="AG165">
            <v>102</v>
          </cell>
        </row>
        <row r="166">
          <cell r="A166">
            <v>4</v>
          </cell>
          <cell r="B166" t="str">
            <v>002</v>
          </cell>
          <cell r="C166" t="str">
            <v>Snacks</v>
          </cell>
          <cell r="D166" t="str">
            <v>001</v>
          </cell>
          <cell r="E166" t="str">
            <v>001</v>
          </cell>
          <cell r="F166" t="str">
            <v>School</v>
          </cell>
          <cell r="G166" t="str">
            <v>100 Institute Road</v>
          </cell>
          <cell r="H166" t="str">
            <v>Washburn Bldg 2nd floor</v>
          </cell>
          <cell r="I166" t="str">
            <v>Worcester</v>
          </cell>
          <cell r="J166" t="str">
            <v>MA</v>
          </cell>
          <cell r="K166" t="str">
            <v>01609</v>
          </cell>
          <cell r="L166">
            <v>6</v>
          </cell>
          <cell r="M166" t="str">
            <v>002</v>
          </cell>
          <cell r="N166" t="str">
            <v>Snacks</v>
          </cell>
          <cell r="O166" t="str">
            <v>Candies</v>
          </cell>
          <cell r="P166">
            <v>1</v>
          </cell>
          <cell r="Q166">
            <v>0.45</v>
          </cell>
          <cell r="R166">
            <v>40877</v>
          </cell>
          <cell r="S166">
            <v>40886</v>
          </cell>
          <cell r="T166">
            <v>9</v>
          </cell>
          <cell r="U166">
            <v>9</v>
          </cell>
          <cell r="V166">
            <v>5</v>
          </cell>
          <cell r="W166">
            <v>344</v>
          </cell>
          <cell r="X166" t="str">
            <v>Fri</v>
          </cell>
          <cell r="Y166">
            <v>50</v>
          </cell>
          <cell r="Z166">
            <v>12</v>
          </cell>
          <cell r="AA166" t="str">
            <v>2011</v>
          </cell>
          <cell r="AB166" t="str">
            <v>Dec</v>
          </cell>
          <cell r="AC166">
            <v>9</v>
          </cell>
          <cell r="AD166">
            <v>6</v>
          </cell>
          <cell r="AE166">
            <v>4</v>
          </cell>
          <cell r="AF166">
            <v>0</v>
          </cell>
          <cell r="AG166">
            <v>102</v>
          </cell>
        </row>
        <row r="167">
          <cell r="A167">
            <v>5</v>
          </cell>
          <cell r="B167" t="str">
            <v>001</v>
          </cell>
          <cell r="C167" t="str">
            <v>Carbonated soft drink and Water</v>
          </cell>
          <cell r="D167" t="str">
            <v>002</v>
          </cell>
          <cell r="E167" t="str">
            <v>001</v>
          </cell>
          <cell r="F167" t="str">
            <v>School</v>
          </cell>
          <cell r="G167" t="str">
            <v>100 Institute Road</v>
          </cell>
          <cell r="H167" t="str">
            <v>Salisbury Lab Bldg 2nd floor</v>
          </cell>
          <cell r="I167" t="str">
            <v>Worcester</v>
          </cell>
          <cell r="J167" t="str">
            <v>MA</v>
          </cell>
          <cell r="K167" t="str">
            <v>01609</v>
          </cell>
          <cell r="L167">
            <v>1</v>
          </cell>
          <cell r="M167" t="str">
            <v>001</v>
          </cell>
          <cell r="N167" t="str">
            <v>Carbonated soft drink and Water</v>
          </cell>
          <cell r="O167" t="str">
            <v>Coke</v>
          </cell>
          <cell r="P167">
            <v>0.99</v>
          </cell>
          <cell r="Q167">
            <v>0.42</v>
          </cell>
          <cell r="R167">
            <v>40877</v>
          </cell>
          <cell r="S167">
            <v>40886</v>
          </cell>
          <cell r="T167">
            <v>9</v>
          </cell>
          <cell r="U167">
            <v>9</v>
          </cell>
          <cell r="V167">
            <v>5</v>
          </cell>
          <cell r="W167">
            <v>344</v>
          </cell>
          <cell r="X167" t="str">
            <v>Fri</v>
          </cell>
          <cell r="Y167">
            <v>50</v>
          </cell>
          <cell r="Z167">
            <v>12</v>
          </cell>
          <cell r="AA167" t="str">
            <v>2011</v>
          </cell>
          <cell r="AB167" t="str">
            <v>Dec</v>
          </cell>
          <cell r="AC167">
            <v>9</v>
          </cell>
          <cell r="AD167">
            <v>1</v>
          </cell>
          <cell r="AE167">
            <v>5</v>
          </cell>
          <cell r="AF167">
            <v>0</v>
          </cell>
          <cell r="AG167">
            <v>68</v>
          </cell>
        </row>
        <row r="168">
          <cell r="A168">
            <v>5</v>
          </cell>
          <cell r="B168" t="str">
            <v>001</v>
          </cell>
          <cell r="C168" t="str">
            <v>Carbonated soft drink and Water</v>
          </cell>
          <cell r="D168" t="str">
            <v>002</v>
          </cell>
          <cell r="E168" t="str">
            <v>001</v>
          </cell>
          <cell r="F168" t="str">
            <v>School</v>
          </cell>
          <cell r="G168" t="str">
            <v>100 Institute Road</v>
          </cell>
          <cell r="H168" t="str">
            <v>Salisbury Lab Bldg 2nd floor</v>
          </cell>
          <cell r="I168" t="str">
            <v>Worcester</v>
          </cell>
          <cell r="J168" t="str">
            <v>MA</v>
          </cell>
          <cell r="K168" t="str">
            <v>01609</v>
          </cell>
          <cell r="L168">
            <v>2</v>
          </cell>
          <cell r="M168" t="str">
            <v>001</v>
          </cell>
          <cell r="N168" t="str">
            <v>Carbonated soft drink and Water</v>
          </cell>
          <cell r="O168" t="str">
            <v>Diet Coke</v>
          </cell>
          <cell r="P168">
            <v>1</v>
          </cell>
          <cell r="Q168">
            <v>0.57999999999999996</v>
          </cell>
          <cell r="R168">
            <v>40877</v>
          </cell>
          <cell r="S168">
            <v>40886</v>
          </cell>
          <cell r="T168">
            <v>9</v>
          </cell>
          <cell r="U168">
            <v>9</v>
          </cell>
          <cell r="V168">
            <v>5</v>
          </cell>
          <cell r="W168">
            <v>344</v>
          </cell>
          <cell r="X168" t="str">
            <v>Fri</v>
          </cell>
          <cell r="Y168">
            <v>50</v>
          </cell>
          <cell r="Z168">
            <v>12</v>
          </cell>
          <cell r="AA168" t="str">
            <v>2011</v>
          </cell>
          <cell r="AB168" t="str">
            <v>Dec</v>
          </cell>
          <cell r="AC168">
            <v>9</v>
          </cell>
          <cell r="AD168">
            <v>2</v>
          </cell>
          <cell r="AE168">
            <v>5</v>
          </cell>
          <cell r="AF168">
            <v>0</v>
          </cell>
          <cell r="AG168">
            <v>68</v>
          </cell>
        </row>
        <row r="169">
          <cell r="A169">
            <v>5</v>
          </cell>
          <cell r="B169" t="str">
            <v>001</v>
          </cell>
          <cell r="C169" t="str">
            <v>Carbonated soft drink and Water</v>
          </cell>
          <cell r="D169" t="str">
            <v>002</v>
          </cell>
          <cell r="E169" t="str">
            <v>001</v>
          </cell>
          <cell r="F169" t="str">
            <v>School</v>
          </cell>
          <cell r="G169" t="str">
            <v>100 Institute Road</v>
          </cell>
          <cell r="H169" t="str">
            <v>Salisbury Lab Bldg 2nd floor</v>
          </cell>
          <cell r="I169" t="str">
            <v>Worcester</v>
          </cell>
          <cell r="J169" t="str">
            <v>MA</v>
          </cell>
          <cell r="K169" t="str">
            <v>01609</v>
          </cell>
          <cell r="L169">
            <v>3</v>
          </cell>
          <cell r="M169" t="str">
            <v>001</v>
          </cell>
          <cell r="N169" t="str">
            <v>Carbonated soft drink and Water</v>
          </cell>
          <cell r="O169" t="str">
            <v>XXX Brand Water</v>
          </cell>
          <cell r="P169">
            <v>1</v>
          </cell>
          <cell r="Q169">
            <v>0.2</v>
          </cell>
          <cell r="R169">
            <v>40877</v>
          </cell>
          <cell r="S169">
            <v>40886</v>
          </cell>
          <cell r="T169">
            <v>9</v>
          </cell>
          <cell r="U169">
            <v>9</v>
          </cell>
          <cell r="V169">
            <v>5</v>
          </cell>
          <cell r="W169">
            <v>344</v>
          </cell>
          <cell r="X169" t="str">
            <v>Fri</v>
          </cell>
          <cell r="Y169">
            <v>50</v>
          </cell>
          <cell r="Z169">
            <v>12</v>
          </cell>
          <cell r="AA169" t="str">
            <v>2011</v>
          </cell>
          <cell r="AB169" t="str">
            <v>Dec</v>
          </cell>
          <cell r="AC169">
            <v>9</v>
          </cell>
          <cell r="AD169">
            <v>3</v>
          </cell>
          <cell r="AE169">
            <v>5</v>
          </cell>
          <cell r="AF169">
            <v>0</v>
          </cell>
          <cell r="AG169">
            <v>68</v>
          </cell>
        </row>
        <row r="170">
          <cell r="A170">
            <v>6</v>
          </cell>
          <cell r="B170" t="str">
            <v>002</v>
          </cell>
          <cell r="C170" t="str">
            <v>Snacks</v>
          </cell>
          <cell r="D170" t="str">
            <v>002</v>
          </cell>
          <cell r="E170" t="str">
            <v>001</v>
          </cell>
          <cell r="F170" t="str">
            <v>School</v>
          </cell>
          <cell r="G170" t="str">
            <v>100 Institute Road</v>
          </cell>
          <cell r="H170" t="str">
            <v>Salisbury Lab Bldg 2nd floor</v>
          </cell>
          <cell r="I170" t="str">
            <v>Worcester</v>
          </cell>
          <cell r="J170" t="str">
            <v>MA</v>
          </cell>
          <cell r="K170" t="str">
            <v>01609</v>
          </cell>
          <cell r="L170">
            <v>4</v>
          </cell>
          <cell r="M170" t="str">
            <v>002</v>
          </cell>
          <cell r="N170" t="str">
            <v>Snacks</v>
          </cell>
          <cell r="O170" t="str">
            <v>Doritos</v>
          </cell>
          <cell r="P170">
            <v>1.49</v>
          </cell>
          <cell r="Q170">
            <v>0.5</v>
          </cell>
          <cell r="R170">
            <v>40877</v>
          </cell>
          <cell r="S170">
            <v>40886</v>
          </cell>
          <cell r="T170">
            <v>9</v>
          </cell>
          <cell r="U170">
            <v>9</v>
          </cell>
          <cell r="V170">
            <v>5</v>
          </cell>
          <cell r="W170">
            <v>344</v>
          </cell>
          <cell r="X170" t="str">
            <v>Fri</v>
          </cell>
          <cell r="Y170">
            <v>50</v>
          </cell>
          <cell r="Z170">
            <v>12</v>
          </cell>
          <cell r="AA170" t="str">
            <v>2011</v>
          </cell>
          <cell r="AB170" t="str">
            <v>Dec</v>
          </cell>
          <cell r="AC170">
            <v>9</v>
          </cell>
          <cell r="AD170">
            <v>4</v>
          </cell>
          <cell r="AE170">
            <v>6</v>
          </cell>
          <cell r="AF170">
            <v>0</v>
          </cell>
          <cell r="AG170">
            <v>102</v>
          </cell>
        </row>
        <row r="171">
          <cell r="A171">
            <v>6</v>
          </cell>
          <cell r="B171" t="str">
            <v>002</v>
          </cell>
          <cell r="C171" t="str">
            <v>Snacks</v>
          </cell>
          <cell r="D171" t="str">
            <v>002</v>
          </cell>
          <cell r="E171" t="str">
            <v>001</v>
          </cell>
          <cell r="F171" t="str">
            <v>School</v>
          </cell>
          <cell r="G171" t="str">
            <v>100 Institute Road</v>
          </cell>
          <cell r="H171" t="str">
            <v>Salisbury Lab Bldg 2nd floor</v>
          </cell>
          <cell r="I171" t="str">
            <v>Worcester</v>
          </cell>
          <cell r="J171" t="str">
            <v>MA</v>
          </cell>
          <cell r="K171" t="str">
            <v>01609</v>
          </cell>
          <cell r="L171">
            <v>5</v>
          </cell>
          <cell r="M171" t="str">
            <v>002</v>
          </cell>
          <cell r="N171" t="str">
            <v>Snacks</v>
          </cell>
          <cell r="O171" t="str">
            <v>Lays</v>
          </cell>
          <cell r="P171">
            <v>1.89</v>
          </cell>
          <cell r="Q171">
            <v>0.7</v>
          </cell>
          <cell r="R171">
            <v>40877</v>
          </cell>
          <cell r="S171">
            <v>40886</v>
          </cell>
          <cell r="T171">
            <v>9</v>
          </cell>
          <cell r="U171">
            <v>9</v>
          </cell>
          <cell r="V171">
            <v>5</v>
          </cell>
          <cell r="W171">
            <v>344</v>
          </cell>
          <cell r="X171" t="str">
            <v>Fri</v>
          </cell>
          <cell r="Y171">
            <v>50</v>
          </cell>
          <cell r="Z171">
            <v>12</v>
          </cell>
          <cell r="AA171" t="str">
            <v>2011</v>
          </cell>
          <cell r="AB171" t="str">
            <v>Dec</v>
          </cell>
          <cell r="AC171">
            <v>9</v>
          </cell>
          <cell r="AD171">
            <v>5</v>
          </cell>
          <cell r="AE171">
            <v>6</v>
          </cell>
          <cell r="AF171">
            <v>0</v>
          </cell>
          <cell r="AG171">
            <v>102</v>
          </cell>
        </row>
        <row r="172">
          <cell r="A172">
            <v>6</v>
          </cell>
          <cell r="B172" t="str">
            <v>002</v>
          </cell>
          <cell r="C172" t="str">
            <v>Snacks</v>
          </cell>
          <cell r="D172" t="str">
            <v>002</v>
          </cell>
          <cell r="E172" t="str">
            <v>001</v>
          </cell>
          <cell r="F172" t="str">
            <v>School</v>
          </cell>
          <cell r="G172" t="str">
            <v>100 Institute Road</v>
          </cell>
          <cell r="H172" t="str">
            <v>Salisbury Lab Bldg 2nd floor</v>
          </cell>
          <cell r="I172" t="str">
            <v>Worcester</v>
          </cell>
          <cell r="J172" t="str">
            <v>MA</v>
          </cell>
          <cell r="K172" t="str">
            <v>01609</v>
          </cell>
          <cell r="L172">
            <v>6</v>
          </cell>
          <cell r="M172" t="str">
            <v>002</v>
          </cell>
          <cell r="N172" t="str">
            <v>Snacks</v>
          </cell>
          <cell r="O172" t="str">
            <v>Candies</v>
          </cell>
          <cell r="P172">
            <v>1</v>
          </cell>
          <cell r="Q172">
            <v>0.45</v>
          </cell>
          <cell r="R172">
            <v>40877</v>
          </cell>
          <cell r="S172">
            <v>40886</v>
          </cell>
          <cell r="T172">
            <v>9</v>
          </cell>
          <cell r="U172">
            <v>9</v>
          </cell>
          <cell r="V172">
            <v>5</v>
          </cell>
          <cell r="W172">
            <v>344</v>
          </cell>
          <cell r="X172" t="str">
            <v>Fri</v>
          </cell>
          <cell r="Y172">
            <v>50</v>
          </cell>
          <cell r="Z172">
            <v>12</v>
          </cell>
          <cell r="AA172" t="str">
            <v>2011</v>
          </cell>
          <cell r="AB172" t="str">
            <v>Dec</v>
          </cell>
          <cell r="AC172">
            <v>9</v>
          </cell>
          <cell r="AD172">
            <v>6</v>
          </cell>
          <cell r="AE172">
            <v>6</v>
          </cell>
          <cell r="AF172">
            <v>0</v>
          </cell>
          <cell r="AG172">
            <v>102</v>
          </cell>
        </row>
        <row r="173">
          <cell r="A173">
            <v>7</v>
          </cell>
          <cell r="B173" t="str">
            <v>002</v>
          </cell>
          <cell r="C173" t="str">
            <v>Snacks</v>
          </cell>
          <cell r="D173" t="str">
            <v>003</v>
          </cell>
          <cell r="E173" t="str">
            <v>001</v>
          </cell>
          <cell r="F173" t="str">
            <v>School</v>
          </cell>
          <cell r="G173" t="str">
            <v>100 Institute Road</v>
          </cell>
          <cell r="H173" t="str">
            <v>Alumini Gym Bldg 1st floor</v>
          </cell>
          <cell r="I173" t="str">
            <v>Worcester</v>
          </cell>
          <cell r="J173" t="str">
            <v>MA</v>
          </cell>
          <cell r="K173" t="str">
            <v>01609</v>
          </cell>
          <cell r="L173">
            <v>4</v>
          </cell>
          <cell r="M173" t="str">
            <v>002</v>
          </cell>
          <cell r="N173" t="str">
            <v>Snacks</v>
          </cell>
          <cell r="O173" t="str">
            <v>Doritos</v>
          </cell>
          <cell r="P173">
            <v>1.49</v>
          </cell>
          <cell r="Q173">
            <v>0.5</v>
          </cell>
          <cell r="R173">
            <v>40877</v>
          </cell>
          <cell r="S173">
            <v>40886</v>
          </cell>
          <cell r="T173">
            <v>9</v>
          </cell>
          <cell r="U173">
            <v>9</v>
          </cell>
          <cell r="V173">
            <v>5</v>
          </cell>
          <cell r="W173">
            <v>344</v>
          </cell>
          <cell r="X173" t="str">
            <v>Fri</v>
          </cell>
          <cell r="Y173">
            <v>50</v>
          </cell>
          <cell r="Z173">
            <v>12</v>
          </cell>
          <cell r="AA173" t="str">
            <v>2011</v>
          </cell>
          <cell r="AB173" t="str">
            <v>Dec</v>
          </cell>
          <cell r="AC173">
            <v>9</v>
          </cell>
          <cell r="AD173">
            <v>4</v>
          </cell>
          <cell r="AE173">
            <v>7</v>
          </cell>
          <cell r="AF173">
            <v>0</v>
          </cell>
          <cell r="AG173">
            <v>102</v>
          </cell>
        </row>
        <row r="174">
          <cell r="A174">
            <v>7</v>
          </cell>
          <cell r="B174" t="str">
            <v>002</v>
          </cell>
          <cell r="C174" t="str">
            <v>Snacks</v>
          </cell>
          <cell r="D174" t="str">
            <v>003</v>
          </cell>
          <cell r="E174" t="str">
            <v>001</v>
          </cell>
          <cell r="F174" t="str">
            <v>School</v>
          </cell>
          <cell r="G174" t="str">
            <v>100 Institute Road</v>
          </cell>
          <cell r="H174" t="str">
            <v>Alumini Gym Bldg 1st floor</v>
          </cell>
          <cell r="I174" t="str">
            <v>Worcester</v>
          </cell>
          <cell r="J174" t="str">
            <v>MA</v>
          </cell>
          <cell r="K174" t="str">
            <v>01609</v>
          </cell>
          <cell r="L174">
            <v>5</v>
          </cell>
          <cell r="M174" t="str">
            <v>002</v>
          </cell>
          <cell r="N174" t="str">
            <v>Snacks</v>
          </cell>
          <cell r="O174" t="str">
            <v>Lays</v>
          </cell>
          <cell r="P174">
            <v>1.89</v>
          </cell>
          <cell r="Q174">
            <v>0.7</v>
          </cell>
          <cell r="R174">
            <v>40877</v>
          </cell>
          <cell r="S174">
            <v>40886</v>
          </cell>
          <cell r="T174">
            <v>9</v>
          </cell>
          <cell r="U174">
            <v>9</v>
          </cell>
          <cell r="V174">
            <v>5</v>
          </cell>
          <cell r="W174">
            <v>344</v>
          </cell>
          <cell r="X174" t="str">
            <v>Fri</v>
          </cell>
          <cell r="Y174">
            <v>50</v>
          </cell>
          <cell r="Z174">
            <v>12</v>
          </cell>
          <cell r="AA174" t="str">
            <v>2011</v>
          </cell>
          <cell r="AB174" t="str">
            <v>Dec</v>
          </cell>
          <cell r="AC174">
            <v>9</v>
          </cell>
          <cell r="AD174">
            <v>5</v>
          </cell>
          <cell r="AE174">
            <v>7</v>
          </cell>
          <cell r="AF174">
            <v>0</v>
          </cell>
          <cell r="AG174">
            <v>102</v>
          </cell>
        </row>
        <row r="175">
          <cell r="A175">
            <v>7</v>
          </cell>
          <cell r="B175" t="str">
            <v>002</v>
          </cell>
          <cell r="C175" t="str">
            <v>Snacks</v>
          </cell>
          <cell r="D175" t="str">
            <v>003</v>
          </cell>
          <cell r="E175" t="str">
            <v>001</v>
          </cell>
          <cell r="F175" t="str">
            <v>School</v>
          </cell>
          <cell r="G175" t="str">
            <v>100 Institute Road</v>
          </cell>
          <cell r="H175" t="str">
            <v>Alumini Gym Bldg 1st floor</v>
          </cell>
          <cell r="I175" t="str">
            <v>Worcester</v>
          </cell>
          <cell r="J175" t="str">
            <v>MA</v>
          </cell>
          <cell r="K175" t="str">
            <v>01609</v>
          </cell>
          <cell r="L175">
            <v>6</v>
          </cell>
          <cell r="M175" t="str">
            <v>002</v>
          </cell>
          <cell r="N175" t="str">
            <v>Snacks</v>
          </cell>
          <cell r="O175" t="str">
            <v>Candies</v>
          </cell>
          <cell r="P175">
            <v>1</v>
          </cell>
          <cell r="Q175">
            <v>0.45</v>
          </cell>
          <cell r="R175">
            <v>40877</v>
          </cell>
          <cell r="S175">
            <v>40886</v>
          </cell>
          <cell r="T175">
            <v>9</v>
          </cell>
          <cell r="U175">
            <v>9</v>
          </cell>
          <cell r="V175">
            <v>5</v>
          </cell>
          <cell r="W175">
            <v>344</v>
          </cell>
          <cell r="X175" t="str">
            <v>Fri</v>
          </cell>
          <cell r="Y175">
            <v>50</v>
          </cell>
          <cell r="Z175">
            <v>12</v>
          </cell>
          <cell r="AA175" t="str">
            <v>2011</v>
          </cell>
          <cell r="AB175" t="str">
            <v>Dec</v>
          </cell>
          <cell r="AC175">
            <v>9</v>
          </cell>
          <cell r="AD175">
            <v>6</v>
          </cell>
          <cell r="AE175">
            <v>7</v>
          </cell>
          <cell r="AF175">
            <v>0</v>
          </cell>
          <cell r="AG175">
            <v>102</v>
          </cell>
        </row>
        <row r="176">
          <cell r="A176">
            <v>8</v>
          </cell>
          <cell r="B176" t="str">
            <v>001</v>
          </cell>
          <cell r="C176" t="str">
            <v>Carbonated soft drink and Water</v>
          </cell>
          <cell r="D176" t="str">
            <v>004</v>
          </cell>
          <cell r="E176" t="str">
            <v>001</v>
          </cell>
          <cell r="F176" t="str">
            <v>School</v>
          </cell>
          <cell r="G176" t="str">
            <v>100 Institute Road</v>
          </cell>
          <cell r="H176" t="str">
            <v>Gordon Lib Bldg 3rdd floor</v>
          </cell>
          <cell r="I176" t="str">
            <v>Worcester</v>
          </cell>
          <cell r="J176" t="str">
            <v>MA</v>
          </cell>
          <cell r="K176" t="str">
            <v>01609</v>
          </cell>
          <cell r="L176">
            <v>1</v>
          </cell>
          <cell r="M176" t="str">
            <v>001</v>
          </cell>
          <cell r="N176" t="str">
            <v>Carbonated soft drink and Water</v>
          </cell>
          <cell r="O176" t="str">
            <v>Coke</v>
          </cell>
          <cell r="P176">
            <v>0.99</v>
          </cell>
          <cell r="Q176">
            <v>0.42</v>
          </cell>
          <cell r="R176">
            <v>40877</v>
          </cell>
          <cell r="S176">
            <v>40886</v>
          </cell>
          <cell r="T176">
            <v>9</v>
          </cell>
          <cell r="U176">
            <v>9</v>
          </cell>
          <cell r="V176">
            <v>5</v>
          </cell>
          <cell r="W176">
            <v>344</v>
          </cell>
          <cell r="X176" t="str">
            <v>Fri</v>
          </cell>
          <cell r="Y176">
            <v>50</v>
          </cell>
          <cell r="Z176">
            <v>12</v>
          </cell>
          <cell r="AA176" t="str">
            <v>2011</v>
          </cell>
          <cell r="AB176" t="str">
            <v>Dec</v>
          </cell>
          <cell r="AC176">
            <v>9</v>
          </cell>
          <cell r="AD176">
            <v>1</v>
          </cell>
          <cell r="AE176">
            <v>8</v>
          </cell>
          <cell r="AF176">
            <v>0</v>
          </cell>
          <cell r="AG176">
            <v>68</v>
          </cell>
        </row>
        <row r="177">
          <cell r="A177">
            <v>8</v>
          </cell>
          <cell r="B177" t="str">
            <v>001</v>
          </cell>
          <cell r="C177" t="str">
            <v>Carbonated soft drink and Water</v>
          </cell>
          <cell r="D177" t="str">
            <v>004</v>
          </cell>
          <cell r="E177" t="str">
            <v>001</v>
          </cell>
          <cell r="F177" t="str">
            <v>School</v>
          </cell>
          <cell r="G177" t="str">
            <v>100 Institute Road</v>
          </cell>
          <cell r="H177" t="str">
            <v>Gordon Lib Bldg 3rdd floor</v>
          </cell>
          <cell r="I177" t="str">
            <v>Worcester</v>
          </cell>
          <cell r="J177" t="str">
            <v>MA</v>
          </cell>
          <cell r="K177" t="str">
            <v>01609</v>
          </cell>
          <cell r="L177">
            <v>2</v>
          </cell>
          <cell r="M177" t="str">
            <v>001</v>
          </cell>
          <cell r="N177" t="str">
            <v>Carbonated soft drink and Water</v>
          </cell>
          <cell r="O177" t="str">
            <v>Diet Coke</v>
          </cell>
          <cell r="P177">
            <v>1</v>
          </cell>
          <cell r="Q177">
            <v>0.57999999999999996</v>
          </cell>
          <cell r="R177">
            <v>40877</v>
          </cell>
          <cell r="S177">
            <v>40886</v>
          </cell>
          <cell r="T177">
            <v>9</v>
          </cell>
          <cell r="U177">
            <v>9</v>
          </cell>
          <cell r="V177">
            <v>5</v>
          </cell>
          <cell r="W177">
            <v>344</v>
          </cell>
          <cell r="X177" t="str">
            <v>Fri</v>
          </cell>
          <cell r="Y177">
            <v>50</v>
          </cell>
          <cell r="Z177">
            <v>12</v>
          </cell>
          <cell r="AA177" t="str">
            <v>2011</v>
          </cell>
          <cell r="AB177" t="str">
            <v>Dec</v>
          </cell>
          <cell r="AC177">
            <v>9</v>
          </cell>
          <cell r="AD177">
            <v>2</v>
          </cell>
          <cell r="AE177">
            <v>8</v>
          </cell>
          <cell r="AF177">
            <v>0</v>
          </cell>
          <cell r="AG177">
            <v>68</v>
          </cell>
        </row>
        <row r="178">
          <cell r="A178">
            <v>8</v>
          </cell>
          <cell r="B178" t="str">
            <v>001</v>
          </cell>
          <cell r="C178" t="str">
            <v>Carbonated soft drink and Water</v>
          </cell>
          <cell r="D178" t="str">
            <v>004</v>
          </cell>
          <cell r="E178" t="str">
            <v>001</v>
          </cell>
          <cell r="F178" t="str">
            <v>School</v>
          </cell>
          <cell r="G178" t="str">
            <v>100 Institute Road</v>
          </cell>
          <cell r="H178" t="str">
            <v>Gordon Lib Bldg 3rdd floor</v>
          </cell>
          <cell r="I178" t="str">
            <v>Worcester</v>
          </cell>
          <cell r="J178" t="str">
            <v>MA</v>
          </cell>
          <cell r="K178" t="str">
            <v>01609</v>
          </cell>
          <cell r="L178">
            <v>3</v>
          </cell>
          <cell r="M178" t="str">
            <v>001</v>
          </cell>
          <cell r="N178" t="str">
            <v>Carbonated soft drink and Water</v>
          </cell>
          <cell r="O178" t="str">
            <v>XXX Brand Water</v>
          </cell>
          <cell r="P178">
            <v>1</v>
          </cell>
          <cell r="Q178">
            <v>0.2</v>
          </cell>
          <cell r="R178">
            <v>40877</v>
          </cell>
          <cell r="S178">
            <v>40886</v>
          </cell>
          <cell r="T178">
            <v>9</v>
          </cell>
          <cell r="U178">
            <v>9</v>
          </cell>
          <cell r="V178">
            <v>5</v>
          </cell>
          <cell r="W178">
            <v>344</v>
          </cell>
          <cell r="X178" t="str">
            <v>Fri</v>
          </cell>
          <cell r="Y178">
            <v>50</v>
          </cell>
          <cell r="Z178">
            <v>12</v>
          </cell>
          <cell r="AA178" t="str">
            <v>2011</v>
          </cell>
          <cell r="AB178" t="str">
            <v>Dec</v>
          </cell>
          <cell r="AC178">
            <v>9</v>
          </cell>
          <cell r="AD178">
            <v>3</v>
          </cell>
          <cell r="AE178">
            <v>8</v>
          </cell>
          <cell r="AF178">
            <v>0</v>
          </cell>
          <cell r="AG178">
            <v>68</v>
          </cell>
        </row>
        <row r="179">
          <cell r="A179">
            <v>9</v>
          </cell>
          <cell r="B179" t="str">
            <v>001</v>
          </cell>
          <cell r="C179" t="str">
            <v>Carbonated soft drink and Water</v>
          </cell>
          <cell r="D179" t="str">
            <v>004</v>
          </cell>
          <cell r="E179" t="str">
            <v>001</v>
          </cell>
          <cell r="F179" t="str">
            <v>School</v>
          </cell>
          <cell r="G179" t="str">
            <v>100 Institute Road</v>
          </cell>
          <cell r="H179" t="str">
            <v>Gordon Lib Bldg 3rdd floor</v>
          </cell>
          <cell r="I179" t="str">
            <v>Worcester</v>
          </cell>
          <cell r="J179" t="str">
            <v>MA</v>
          </cell>
          <cell r="K179" t="str">
            <v>01609</v>
          </cell>
          <cell r="L179">
            <v>1</v>
          </cell>
          <cell r="M179" t="str">
            <v>001</v>
          </cell>
          <cell r="N179" t="str">
            <v>Carbonated soft drink and Water</v>
          </cell>
          <cell r="O179" t="str">
            <v>Coke</v>
          </cell>
          <cell r="P179">
            <v>0.99</v>
          </cell>
          <cell r="Q179">
            <v>0.42</v>
          </cell>
          <cell r="R179">
            <v>40877</v>
          </cell>
          <cell r="S179">
            <v>40886</v>
          </cell>
          <cell r="T179">
            <v>9</v>
          </cell>
          <cell r="U179">
            <v>9</v>
          </cell>
          <cell r="V179">
            <v>5</v>
          </cell>
          <cell r="W179">
            <v>344</v>
          </cell>
          <cell r="X179" t="str">
            <v>Fri</v>
          </cell>
          <cell r="Y179">
            <v>50</v>
          </cell>
          <cell r="Z179">
            <v>12</v>
          </cell>
          <cell r="AA179" t="str">
            <v>2011</v>
          </cell>
          <cell r="AB179" t="str">
            <v>Dec</v>
          </cell>
          <cell r="AC179">
            <v>9</v>
          </cell>
          <cell r="AD179">
            <v>1</v>
          </cell>
          <cell r="AE179">
            <v>9</v>
          </cell>
          <cell r="AF179">
            <v>0</v>
          </cell>
          <cell r="AG179">
            <v>68</v>
          </cell>
        </row>
        <row r="180">
          <cell r="A180">
            <v>9</v>
          </cell>
          <cell r="B180" t="str">
            <v>001</v>
          </cell>
          <cell r="C180" t="str">
            <v>Carbonated soft drink and Water</v>
          </cell>
          <cell r="D180" t="str">
            <v>004</v>
          </cell>
          <cell r="E180" t="str">
            <v>001</v>
          </cell>
          <cell r="F180" t="str">
            <v>School</v>
          </cell>
          <cell r="G180" t="str">
            <v>100 Institute Road</v>
          </cell>
          <cell r="H180" t="str">
            <v>Gordon Lib Bldg 3rdd floor</v>
          </cell>
          <cell r="I180" t="str">
            <v>Worcester</v>
          </cell>
          <cell r="J180" t="str">
            <v>MA</v>
          </cell>
          <cell r="K180" t="str">
            <v>01609</v>
          </cell>
          <cell r="L180">
            <v>2</v>
          </cell>
          <cell r="M180" t="str">
            <v>001</v>
          </cell>
          <cell r="N180" t="str">
            <v>Carbonated soft drink and Water</v>
          </cell>
          <cell r="O180" t="str">
            <v>Diet Coke</v>
          </cell>
          <cell r="P180">
            <v>1</v>
          </cell>
          <cell r="Q180">
            <v>0.57999999999999996</v>
          </cell>
          <cell r="R180">
            <v>40877</v>
          </cell>
          <cell r="S180">
            <v>40886</v>
          </cell>
          <cell r="T180">
            <v>9</v>
          </cell>
          <cell r="U180">
            <v>9</v>
          </cell>
          <cell r="V180">
            <v>5</v>
          </cell>
          <cell r="W180">
            <v>344</v>
          </cell>
          <cell r="X180" t="str">
            <v>Fri</v>
          </cell>
          <cell r="Y180">
            <v>50</v>
          </cell>
          <cell r="Z180">
            <v>12</v>
          </cell>
          <cell r="AA180" t="str">
            <v>2011</v>
          </cell>
          <cell r="AB180" t="str">
            <v>Dec</v>
          </cell>
          <cell r="AC180">
            <v>9</v>
          </cell>
          <cell r="AD180">
            <v>2</v>
          </cell>
          <cell r="AE180">
            <v>9</v>
          </cell>
          <cell r="AF180">
            <v>0</v>
          </cell>
          <cell r="AG180">
            <v>68</v>
          </cell>
        </row>
        <row r="181">
          <cell r="A181">
            <v>9</v>
          </cell>
          <cell r="B181" t="str">
            <v>001</v>
          </cell>
          <cell r="C181" t="str">
            <v>Carbonated soft drink and Water</v>
          </cell>
          <cell r="D181" t="str">
            <v>004</v>
          </cell>
          <cell r="E181" t="str">
            <v>001</v>
          </cell>
          <cell r="F181" t="str">
            <v>School</v>
          </cell>
          <cell r="G181" t="str">
            <v>100 Institute Road</v>
          </cell>
          <cell r="H181" t="str">
            <v>Gordon Lib Bldg 3rdd floor</v>
          </cell>
          <cell r="I181" t="str">
            <v>Worcester</v>
          </cell>
          <cell r="J181" t="str">
            <v>MA</v>
          </cell>
          <cell r="K181" t="str">
            <v>01609</v>
          </cell>
          <cell r="L181">
            <v>3</v>
          </cell>
          <cell r="M181" t="str">
            <v>001</v>
          </cell>
          <cell r="N181" t="str">
            <v>Carbonated soft drink and Water</v>
          </cell>
          <cell r="O181" t="str">
            <v>XXX Brand Water</v>
          </cell>
          <cell r="P181">
            <v>1</v>
          </cell>
          <cell r="Q181">
            <v>0.2</v>
          </cell>
          <cell r="R181">
            <v>40877</v>
          </cell>
          <cell r="S181">
            <v>40886</v>
          </cell>
          <cell r="T181">
            <v>9</v>
          </cell>
          <cell r="U181">
            <v>9</v>
          </cell>
          <cell r="V181">
            <v>5</v>
          </cell>
          <cell r="W181">
            <v>344</v>
          </cell>
          <cell r="X181" t="str">
            <v>Fri</v>
          </cell>
          <cell r="Y181">
            <v>50</v>
          </cell>
          <cell r="Z181">
            <v>12</v>
          </cell>
          <cell r="AA181" t="str">
            <v>2011</v>
          </cell>
          <cell r="AB181" t="str">
            <v>Dec</v>
          </cell>
          <cell r="AC181">
            <v>9</v>
          </cell>
          <cell r="AD181">
            <v>3</v>
          </cell>
          <cell r="AE181">
            <v>9</v>
          </cell>
          <cell r="AF181">
            <v>0</v>
          </cell>
          <cell r="AG181">
            <v>68</v>
          </cell>
        </row>
        <row r="182">
          <cell r="A182">
            <v>10</v>
          </cell>
          <cell r="B182" t="str">
            <v>002</v>
          </cell>
          <cell r="C182" t="str">
            <v>Snacks</v>
          </cell>
          <cell r="D182" t="str">
            <v>004</v>
          </cell>
          <cell r="E182" t="str">
            <v>001</v>
          </cell>
          <cell r="F182" t="str">
            <v>School</v>
          </cell>
          <cell r="G182" t="str">
            <v>100 Institute Road</v>
          </cell>
          <cell r="H182" t="str">
            <v>Gordon Lib Bldg 3rdd floor</v>
          </cell>
          <cell r="I182" t="str">
            <v>Worcester</v>
          </cell>
          <cell r="J182" t="str">
            <v>MA</v>
          </cell>
          <cell r="K182" t="str">
            <v>01609</v>
          </cell>
          <cell r="L182">
            <v>4</v>
          </cell>
          <cell r="M182" t="str">
            <v>002</v>
          </cell>
          <cell r="N182" t="str">
            <v>Snacks</v>
          </cell>
          <cell r="O182" t="str">
            <v>Doritos</v>
          </cell>
          <cell r="P182">
            <v>1.49</v>
          </cell>
          <cell r="Q182">
            <v>0.5</v>
          </cell>
          <cell r="R182">
            <v>40877</v>
          </cell>
          <cell r="S182">
            <v>40886</v>
          </cell>
          <cell r="T182">
            <v>9</v>
          </cell>
          <cell r="U182">
            <v>9</v>
          </cell>
          <cell r="V182">
            <v>5</v>
          </cell>
          <cell r="W182">
            <v>344</v>
          </cell>
          <cell r="X182" t="str">
            <v>Fri</v>
          </cell>
          <cell r="Y182">
            <v>50</v>
          </cell>
          <cell r="Z182">
            <v>12</v>
          </cell>
          <cell r="AA182" t="str">
            <v>2011</v>
          </cell>
          <cell r="AB182" t="str">
            <v>Dec</v>
          </cell>
          <cell r="AC182">
            <v>9</v>
          </cell>
          <cell r="AD182">
            <v>4</v>
          </cell>
          <cell r="AE182">
            <v>10</v>
          </cell>
          <cell r="AF182">
            <v>0</v>
          </cell>
          <cell r="AG182">
            <v>102</v>
          </cell>
        </row>
        <row r="183">
          <cell r="A183">
            <v>10</v>
          </cell>
          <cell r="B183" t="str">
            <v>002</v>
          </cell>
          <cell r="C183" t="str">
            <v>Snacks</v>
          </cell>
          <cell r="D183" t="str">
            <v>004</v>
          </cell>
          <cell r="E183" t="str">
            <v>001</v>
          </cell>
          <cell r="F183" t="str">
            <v>School</v>
          </cell>
          <cell r="G183" t="str">
            <v>100 Institute Road</v>
          </cell>
          <cell r="H183" t="str">
            <v>Gordon Lib Bldg 3rdd floor</v>
          </cell>
          <cell r="I183" t="str">
            <v>Worcester</v>
          </cell>
          <cell r="J183" t="str">
            <v>MA</v>
          </cell>
          <cell r="K183" t="str">
            <v>01609</v>
          </cell>
          <cell r="L183">
            <v>5</v>
          </cell>
          <cell r="M183" t="str">
            <v>002</v>
          </cell>
          <cell r="N183" t="str">
            <v>Snacks</v>
          </cell>
          <cell r="O183" t="str">
            <v>Lays</v>
          </cell>
          <cell r="P183">
            <v>1.89</v>
          </cell>
          <cell r="Q183">
            <v>0.7</v>
          </cell>
          <cell r="R183">
            <v>40877</v>
          </cell>
          <cell r="S183">
            <v>40886</v>
          </cell>
          <cell r="T183">
            <v>9</v>
          </cell>
          <cell r="U183">
            <v>9</v>
          </cell>
          <cell r="V183">
            <v>5</v>
          </cell>
          <cell r="W183">
            <v>344</v>
          </cell>
          <cell r="X183" t="str">
            <v>Fri</v>
          </cell>
          <cell r="Y183">
            <v>50</v>
          </cell>
          <cell r="Z183">
            <v>12</v>
          </cell>
          <cell r="AA183" t="str">
            <v>2011</v>
          </cell>
          <cell r="AB183" t="str">
            <v>Dec</v>
          </cell>
          <cell r="AC183">
            <v>9</v>
          </cell>
          <cell r="AD183">
            <v>5</v>
          </cell>
          <cell r="AE183">
            <v>10</v>
          </cell>
          <cell r="AF183">
            <v>0</v>
          </cell>
          <cell r="AG183">
            <v>102</v>
          </cell>
        </row>
        <row r="184">
          <cell r="A184">
            <v>10</v>
          </cell>
          <cell r="B184" t="str">
            <v>002</v>
          </cell>
          <cell r="C184" t="str">
            <v>Snacks</v>
          </cell>
          <cell r="D184" t="str">
            <v>004</v>
          </cell>
          <cell r="E184" t="str">
            <v>001</v>
          </cell>
          <cell r="F184" t="str">
            <v>School</v>
          </cell>
          <cell r="G184" t="str">
            <v>100 Institute Road</v>
          </cell>
          <cell r="H184" t="str">
            <v>Gordon Lib Bldg 3rdd floor</v>
          </cell>
          <cell r="I184" t="str">
            <v>Worcester</v>
          </cell>
          <cell r="J184" t="str">
            <v>MA</v>
          </cell>
          <cell r="K184" t="str">
            <v>01609</v>
          </cell>
          <cell r="L184">
            <v>6</v>
          </cell>
          <cell r="M184" t="str">
            <v>002</v>
          </cell>
          <cell r="N184" t="str">
            <v>Snacks</v>
          </cell>
          <cell r="O184" t="str">
            <v>Candies</v>
          </cell>
          <cell r="P184">
            <v>1</v>
          </cell>
          <cell r="Q184">
            <v>0.45</v>
          </cell>
          <cell r="R184">
            <v>40877</v>
          </cell>
          <cell r="S184">
            <v>40886</v>
          </cell>
          <cell r="T184">
            <v>9</v>
          </cell>
          <cell r="U184">
            <v>9</v>
          </cell>
          <cell r="V184">
            <v>5</v>
          </cell>
          <cell r="W184">
            <v>344</v>
          </cell>
          <cell r="X184" t="str">
            <v>Fri</v>
          </cell>
          <cell r="Y184">
            <v>50</v>
          </cell>
          <cell r="Z184">
            <v>12</v>
          </cell>
          <cell r="AA184" t="str">
            <v>2011</v>
          </cell>
          <cell r="AB184" t="str">
            <v>Dec</v>
          </cell>
          <cell r="AC184">
            <v>9</v>
          </cell>
          <cell r="AD184">
            <v>6</v>
          </cell>
          <cell r="AE184">
            <v>10</v>
          </cell>
          <cell r="AF184">
            <v>0</v>
          </cell>
          <cell r="AG184">
            <v>102</v>
          </cell>
        </row>
        <row r="185">
          <cell r="A185">
            <v>11</v>
          </cell>
          <cell r="B185" t="str">
            <v>001</v>
          </cell>
          <cell r="C185" t="str">
            <v>Carbonated soft drink and Water</v>
          </cell>
          <cell r="D185" t="str">
            <v>001</v>
          </cell>
          <cell r="E185" t="str">
            <v>002</v>
          </cell>
          <cell r="F185" t="str">
            <v>Company</v>
          </cell>
          <cell r="G185" t="str">
            <v>440 Lincoln Street</v>
          </cell>
          <cell r="H185" t="str">
            <v>The Hannover Insrncs1st flr</v>
          </cell>
          <cell r="I185" t="str">
            <v>Worcester</v>
          </cell>
          <cell r="J185" t="str">
            <v>MA</v>
          </cell>
          <cell r="K185" t="str">
            <v>01653</v>
          </cell>
          <cell r="L185">
            <v>1</v>
          </cell>
          <cell r="M185" t="str">
            <v>001</v>
          </cell>
          <cell r="N185" t="str">
            <v>Carbonated soft drink and Water</v>
          </cell>
          <cell r="O185" t="str">
            <v>Coke</v>
          </cell>
          <cell r="P185">
            <v>0.99</v>
          </cell>
          <cell r="Q185">
            <v>0.42</v>
          </cell>
          <cell r="R185">
            <v>40877</v>
          </cell>
          <cell r="S185">
            <v>40886</v>
          </cell>
          <cell r="T185">
            <v>9</v>
          </cell>
          <cell r="U185">
            <v>9</v>
          </cell>
          <cell r="V185">
            <v>5</v>
          </cell>
          <cell r="W185">
            <v>344</v>
          </cell>
          <cell r="X185" t="str">
            <v>Fri</v>
          </cell>
          <cell r="Y185">
            <v>50</v>
          </cell>
          <cell r="Z185">
            <v>12</v>
          </cell>
          <cell r="AA185" t="str">
            <v>2011</v>
          </cell>
          <cell r="AB185" t="str">
            <v>Dec</v>
          </cell>
          <cell r="AC185">
            <v>9</v>
          </cell>
          <cell r="AD185">
            <v>1</v>
          </cell>
          <cell r="AE185">
            <v>11</v>
          </cell>
          <cell r="AF185">
            <v>0</v>
          </cell>
          <cell r="AG185">
            <v>45</v>
          </cell>
        </row>
        <row r="186">
          <cell r="A186">
            <v>11</v>
          </cell>
          <cell r="B186" t="str">
            <v>001</v>
          </cell>
          <cell r="C186" t="str">
            <v>Carbonated soft drink and Water</v>
          </cell>
          <cell r="D186" t="str">
            <v>001</v>
          </cell>
          <cell r="E186" t="str">
            <v>002</v>
          </cell>
          <cell r="F186" t="str">
            <v>Company</v>
          </cell>
          <cell r="G186" t="str">
            <v>440 Lincoln Street</v>
          </cell>
          <cell r="H186" t="str">
            <v>The Hannover Insrncs1st flr</v>
          </cell>
          <cell r="I186" t="str">
            <v>Worcester</v>
          </cell>
          <cell r="J186" t="str">
            <v>MA</v>
          </cell>
          <cell r="K186" t="str">
            <v>01653</v>
          </cell>
          <cell r="L186">
            <v>2</v>
          </cell>
          <cell r="M186" t="str">
            <v>001</v>
          </cell>
          <cell r="N186" t="str">
            <v>Carbonated soft drink and Water</v>
          </cell>
          <cell r="O186" t="str">
            <v>Diet Coke</v>
          </cell>
          <cell r="P186">
            <v>1</v>
          </cell>
          <cell r="Q186">
            <v>0.57999999999999996</v>
          </cell>
          <cell r="R186">
            <v>40877</v>
          </cell>
          <cell r="S186">
            <v>40886</v>
          </cell>
          <cell r="T186">
            <v>9</v>
          </cell>
          <cell r="U186">
            <v>9</v>
          </cell>
          <cell r="V186">
            <v>5</v>
          </cell>
          <cell r="W186">
            <v>344</v>
          </cell>
          <cell r="X186" t="str">
            <v>Fri</v>
          </cell>
          <cell r="Y186">
            <v>50</v>
          </cell>
          <cell r="Z186">
            <v>12</v>
          </cell>
          <cell r="AA186" t="str">
            <v>2011</v>
          </cell>
          <cell r="AB186" t="str">
            <v>Dec</v>
          </cell>
          <cell r="AC186">
            <v>9</v>
          </cell>
          <cell r="AD186">
            <v>2</v>
          </cell>
          <cell r="AE186">
            <v>11</v>
          </cell>
          <cell r="AF186">
            <v>0</v>
          </cell>
          <cell r="AG186">
            <v>45</v>
          </cell>
        </row>
        <row r="187">
          <cell r="A187">
            <v>11</v>
          </cell>
          <cell r="B187" t="str">
            <v>001</v>
          </cell>
          <cell r="C187" t="str">
            <v>Carbonated soft drink and Water</v>
          </cell>
          <cell r="D187" t="str">
            <v>001</v>
          </cell>
          <cell r="E187" t="str">
            <v>002</v>
          </cell>
          <cell r="F187" t="str">
            <v>Company</v>
          </cell>
          <cell r="G187" t="str">
            <v>440 Lincoln Street</v>
          </cell>
          <cell r="H187" t="str">
            <v>The Hannover Insrncs1st flr</v>
          </cell>
          <cell r="I187" t="str">
            <v>Worcester</v>
          </cell>
          <cell r="J187" t="str">
            <v>MA</v>
          </cell>
          <cell r="K187" t="str">
            <v>01653</v>
          </cell>
          <cell r="L187">
            <v>3</v>
          </cell>
          <cell r="M187" t="str">
            <v>001</v>
          </cell>
          <cell r="N187" t="str">
            <v>Carbonated soft drink and Water</v>
          </cell>
          <cell r="O187" t="str">
            <v>XXX Brand Water</v>
          </cell>
          <cell r="P187">
            <v>1</v>
          </cell>
          <cell r="Q187">
            <v>0.2</v>
          </cell>
          <cell r="R187">
            <v>40877</v>
          </cell>
          <cell r="S187">
            <v>40886</v>
          </cell>
          <cell r="T187">
            <v>9</v>
          </cell>
          <cell r="U187">
            <v>9</v>
          </cell>
          <cell r="V187">
            <v>5</v>
          </cell>
          <cell r="W187">
            <v>344</v>
          </cell>
          <cell r="X187" t="str">
            <v>Fri</v>
          </cell>
          <cell r="Y187">
            <v>50</v>
          </cell>
          <cell r="Z187">
            <v>12</v>
          </cell>
          <cell r="AA187" t="str">
            <v>2011</v>
          </cell>
          <cell r="AB187" t="str">
            <v>Dec</v>
          </cell>
          <cell r="AC187">
            <v>9</v>
          </cell>
          <cell r="AD187">
            <v>3</v>
          </cell>
          <cell r="AE187">
            <v>11</v>
          </cell>
          <cell r="AF187">
            <v>0</v>
          </cell>
          <cell r="AG187">
            <v>45</v>
          </cell>
        </row>
        <row r="188">
          <cell r="A188">
            <v>12</v>
          </cell>
          <cell r="B188" t="str">
            <v>002</v>
          </cell>
          <cell r="C188" t="str">
            <v>Snacks</v>
          </cell>
          <cell r="D188" t="str">
            <v>002</v>
          </cell>
          <cell r="E188" t="str">
            <v>002</v>
          </cell>
          <cell r="F188" t="str">
            <v>Company</v>
          </cell>
          <cell r="G188" t="str">
            <v>440 Lincoln Street</v>
          </cell>
          <cell r="H188" t="str">
            <v>The Hannover Insrncs 2nd flr</v>
          </cell>
          <cell r="I188" t="str">
            <v>Worcester</v>
          </cell>
          <cell r="J188" t="str">
            <v>MA</v>
          </cell>
          <cell r="K188" t="str">
            <v>01653</v>
          </cell>
          <cell r="L188">
            <v>4</v>
          </cell>
          <cell r="M188" t="str">
            <v>002</v>
          </cell>
          <cell r="N188" t="str">
            <v>Snacks</v>
          </cell>
          <cell r="O188" t="str">
            <v>Doritos</v>
          </cell>
          <cell r="P188">
            <v>1.49</v>
          </cell>
          <cell r="Q188">
            <v>0.5</v>
          </cell>
          <cell r="R188">
            <v>40877</v>
          </cell>
          <cell r="S188">
            <v>40886</v>
          </cell>
          <cell r="T188">
            <v>9</v>
          </cell>
          <cell r="U188">
            <v>9</v>
          </cell>
          <cell r="V188">
            <v>5</v>
          </cell>
          <cell r="W188">
            <v>344</v>
          </cell>
          <cell r="X188" t="str">
            <v>Fri</v>
          </cell>
          <cell r="Y188">
            <v>50</v>
          </cell>
          <cell r="Z188">
            <v>12</v>
          </cell>
          <cell r="AA188" t="str">
            <v>2011</v>
          </cell>
          <cell r="AB188" t="str">
            <v>Dec</v>
          </cell>
          <cell r="AC188">
            <v>9</v>
          </cell>
          <cell r="AD188">
            <v>4</v>
          </cell>
          <cell r="AE188">
            <v>12</v>
          </cell>
          <cell r="AF188">
            <v>0</v>
          </cell>
          <cell r="AG188">
            <v>54</v>
          </cell>
        </row>
        <row r="189">
          <cell r="A189">
            <v>12</v>
          </cell>
          <cell r="B189" t="str">
            <v>002</v>
          </cell>
          <cell r="C189" t="str">
            <v>Snacks</v>
          </cell>
          <cell r="D189" t="str">
            <v>002</v>
          </cell>
          <cell r="E189" t="str">
            <v>002</v>
          </cell>
          <cell r="F189" t="str">
            <v>Company</v>
          </cell>
          <cell r="G189" t="str">
            <v>440 Lincoln Street</v>
          </cell>
          <cell r="H189" t="str">
            <v>The Hannover Insrncs 2nd flr</v>
          </cell>
          <cell r="I189" t="str">
            <v>Worcester</v>
          </cell>
          <cell r="J189" t="str">
            <v>MA</v>
          </cell>
          <cell r="K189" t="str">
            <v>01653</v>
          </cell>
          <cell r="L189">
            <v>5</v>
          </cell>
          <cell r="M189" t="str">
            <v>002</v>
          </cell>
          <cell r="N189" t="str">
            <v>Snacks</v>
          </cell>
          <cell r="O189" t="str">
            <v>Lays</v>
          </cell>
          <cell r="P189">
            <v>1.89</v>
          </cell>
          <cell r="Q189">
            <v>0.7</v>
          </cell>
          <cell r="R189">
            <v>40877</v>
          </cell>
          <cell r="S189">
            <v>40886</v>
          </cell>
          <cell r="T189">
            <v>9</v>
          </cell>
          <cell r="U189">
            <v>9</v>
          </cell>
          <cell r="V189">
            <v>5</v>
          </cell>
          <cell r="W189">
            <v>344</v>
          </cell>
          <cell r="X189" t="str">
            <v>Fri</v>
          </cell>
          <cell r="Y189">
            <v>50</v>
          </cell>
          <cell r="Z189">
            <v>12</v>
          </cell>
          <cell r="AA189" t="str">
            <v>2011</v>
          </cell>
          <cell r="AB189" t="str">
            <v>Dec</v>
          </cell>
          <cell r="AC189">
            <v>9</v>
          </cell>
          <cell r="AD189">
            <v>5</v>
          </cell>
          <cell r="AE189">
            <v>12</v>
          </cell>
          <cell r="AF189">
            <v>0</v>
          </cell>
          <cell r="AG189">
            <v>54</v>
          </cell>
        </row>
        <row r="190">
          <cell r="A190">
            <v>12</v>
          </cell>
          <cell r="B190" t="str">
            <v>002</v>
          </cell>
          <cell r="C190" t="str">
            <v>Snacks</v>
          </cell>
          <cell r="D190" t="str">
            <v>002</v>
          </cell>
          <cell r="E190" t="str">
            <v>002</v>
          </cell>
          <cell r="F190" t="str">
            <v>Company</v>
          </cell>
          <cell r="G190" t="str">
            <v>440 Lincoln Street</v>
          </cell>
          <cell r="H190" t="str">
            <v>The Hannover Insrncs 2nd flr</v>
          </cell>
          <cell r="I190" t="str">
            <v>Worcester</v>
          </cell>
          <cell r="J190" t="str">
            <v>MA</v>
          </cell>
          <cell r="K190" t="str">
            <v>01653</v>
          </cell>
          <cell r="L190">
            <v>6</v>
          </cell>
          <cell r="M190" t="str">
            <v>002</v>
          </cell>
          <cell r="N190" t="str">
            <v>Snacks</v>
          </cell>
          <cell r="O190" t="str">
            <v>Candies</v>
          </cell>
          <cell r="P190">
            <v>1</v>
          </cell>
          <cell r="Q190">
            <v>0.45</v>
          </cell>
          <cell r="R190">
            <v>40877</v>
          </cell>
          <cell r="S190">
            <v>40886</v>
          </cell>
          <cell r="T190">
            <v>9</v>
          </cell>
          <cell r="U190">
            <v>9</v>
          </cell>
          <cell r="V190">
            <v>5</v>
          </cell>
          <cell r="W190">
            <v>344</v>
          </cell>
          <cell r="X190" t="str">
            <v>Fri</v>
          </cell>
          <cell r="Y190">
            <v>50</v>
          </cell>
          <cell r="Z190">
            <v>12</v>
          </cell>
          <cell r="AA190" t="str">
            <v>2011</v>
          </cell>
          <cell r="AB190" t="str">
            <v>Dec</v>
          </cell>
          <cell r="AC190">
            <v>9</v>
          </cell>
          <cell r="AD190">
            <v>6</v>
          </cell>
          <cell r="AE190">
            <v>12</v>
          </cell>
          <cell r="AF190">
            <v>0</v>
          </cell>
          <cell r="AG190">
            <v>54</v>
          </cell>
        </row>
        <row r="191">
          <cell r="A191">
            <v>13</v>
          </cell>
          <cell r="B191" t="str">
            <v>001</v>
          </cell>
          <cell r="C191" t="str">
            <v>Carbonated soft drink and Water</v>
          </cell>
          <cell r="D191" t="str">
            <v>003</v>
          </cell>
          <cell r="E191" t="str">
            <v>002</v>
          </cell>
          <cell r="F191" t="str">
            <v>Company</v>
          </cell>
          <cell r="G191" t="str">
            <v>440 Lincoln Street</v>
          </cell>
          <cell r="H191" t="str">
            <v>The Hannover Insrncs 3rd flr</v>
          </cell>
          <cell r="I191" t="str">
            <v>Worcester</v>
          </cell>
          <cell r="J191" t="str">
            <v>MA</v>
          </cell>
          <cell r="K191" t="str">
            <v>01653</v>
          </cell>
          <cell r="L191">
            <v>1</v>
          </cell>
          <cell r="M191" t="str">
            <v>001</v>
          </cell>
          <cell r="N191" t="str">
            <v>Carbonated soft drink and Water</v>
          </cell>
          <cell r="O191" t="str">
            <v>Coke</v>
          </cell>
          <cell r="P191">
            <v>0.99</v>
          </cell>
          <cell r="Q191">
            <v>0.42</v>
          </cell>
          <cell r="R191">
            <v>40877</v>
          </cell>
          <cell r="S191">
            <v>40886</v>
          </cell>
          <cell r="T191">
            <v>9</v>
          </cell>
          <cell r="U191">
            <v>9</v>
          </cell>
          <cell r="V191">
            <v>5</v>
          </cell>
          <cell r="W191">
            <v>344</v>
          </cell>
          <cell r="X191" t="str">
            <v>Fri</v>
          </cell>
          <cell r="Y191">
            <v>50</v>
          </cell>
          <cell r="Z191">
            <v>12</v>
          </cell>
          <cell r="AA191" t="str">
            <v>2011</v>
          </cell>
          <cell r="AB191" t="str">
            <v>Dec</v>
          </cell>
          <cell r="AC191">
            <v>9</v>
          </cell>
          <cell r="AD191">
            <v>1</v>
          </cell>
          <cell r="AE191">
            <v>13</v>
          </cell>
          <cell r="AF191">
            <v>0</v>
          </cell>
          <cell r="AG191">
            <v>45</v>
          </cell>
        </row>
        <row r="192">
          <cell r="A192">
            <v>13</v>
          </cell>
          <cell r="B192" t="str">
            <v>001</v>
          </cell>
          <cell r="C192" t="str">
            <v>Carbonated soft drink and Water</v>
          </cell>
          <cell r="D192" t="str">
            <v>003</v>
          </cell>
          <cell r="E192" t="str">
            <v>002</v>
          </cell>
          <cell r="F192" t="str">
            <v>Company</v>
          </cell>
          <cell r="G192" t="str">
            <v>440 Lincoln Street</v>
          </cell>
          <cell r="H192" t="str">
            <v>The Hannover Insrncs 3rd flr</v>
          </cell>
          <cell r="I192" t="str">
            <v>Worcester</v>
          </cell>
          <cell r="J192" t="str">
            <v>MA</v>
          </cell>
          <cell r="K192" t="str">
            <v>01653</v>
          </cell>
          <cell r="L192">
            <v>2</v>
          </cell>
          <cell r="M192" t="str">
            <v>001</v>
          </cell>
          <cell r="N192" t="str">
            <v>Carbonated soft drink and Water</v>
          </cell>
          <cell r="O192" t="str">
            <v>Diet Coke</v>
          </cell>
          <cell r="P192">
            <v>1</v>
          </cell>
          <cell r="Q192">
            <v>0.57999999999999996</v>
          </cell>
          <cell r="R192">
            <v>40877</v>
          </cell>
          <cell r="S192">
            <v>40886</v>
          </cell>
          <cell r="T192">
            <v>9</v>
          </cell>
          <cell r="U192">
            <v>9</v>
          </cell>
          <cell r="V192">
            <v>5</v>
          </cell>
          <cell r="W192">
            <v>344</v>
          </cell>
          <cell r="X192" t="str">
            <v>Fri</v>
          </cell>
          <cell r="Y192">
            <v>50</v>
          </cell>
          <cell r="Z192">
            <v>12</v>
          </cell>
          <cell r="AA192" t="str">
            <v>2011</v>
          </cell>
          <cell r="AB192" t="str">
            <v>Dec</v>
          </cell>
          <cell r="AC192">
            <v>9</v>
          </cell>
          <cell r="AD192">
            <v>2</v>
          </cell>
          <cell r="AE192">
            <v>13</v>
          </cell>
          <cell r="AF192">
            <v>0</v>
          </cell>
          <cell r="AG192">
            <v>45</v>
          </cell>
        </row>
        <row r="193">
          <cell r="A193">
            <v>13</v>
          </cell>
          <cell r="B193" t="str">
            <v>001</v>
          </cell>
          <cell r="C193" t="str">
            <v>Carbonated soft drink and Water</v>
          </cell>
          <cell r="D193" t="str">
            <v>003</v>
          </cell>
          <cell r="E193" t="str">
            <v>002</v>
          </cell>
          <cell r="F193" t="str">
            <v>Company</v>
          </cell>
          <cell r="G193" t="str">
            <v>440 Lincoln Street</v>
          </cell>
          <cell r="H193" t="str">
            <v>The Hannover Insrncs 3rd flr</v>
          </cell>
          <cell r="I193" t="str">
            <v>Worcester</v>
          </cell>
          <cell r="J193" t="str">
            <v>MA</v>
          </cell>
          <cell r="K193" t="str">
            <v>01653</v>
          </cell>
          <cell r="L193">
            <v>3</v>
          </cell>
          <cell r="M193" t="str">
            <v>001</v>
          </cell>
          <cell r="N193" t="str">
            <v>Carbonated soft drink and Water</v>
          </cell>
          <cell r="O193" t="str">
            <v>XXX Brand Water</v>
          </cell>
          <cell r="P193">
            <v>1</v>
          </cell>
          <cell r="Q193">
            <v>0.2</v>
          </cell>
          <cell r="R193">
            <v>40877</v>
          </cell>
          <cell r="S193">
            <v>40886</v>
          </cell>
          <cell r="T193">
            <v>9</v>
          </cell>
          <cell r="U193">
            <v>9</v>
          </cell>
          <cell r="V193">
            <v>5</v>
          </cell>
          <cell r="W193">
            <v>344</v>
          </cell>
          <cell r="X193" t="str">
            <v>Fri</v>
          </cell>
          <cell r="Y193">
            <v>50</v>
          </cell>
          <cell r="Z193">
            <v>12</v>
          </cell>
          <cell r="AA193" t="str">
            <v>2011</v>
          </cell>
          <cell r="AB193" t="str">
            <v>Dec</v>
          </cell>
          <cell r="AC193">
            <v>9</v>
          </cell>
          <cell r="AD193">
            <v>3</v>
          </cell>
          <cell r="AE193">
            <v>13</v>
          </cell>
          <cell r="AF193">
            <v>0</v>
          </cell>
          <cell r="AG193">
            <v>45</v>
          </cell>
        </row>
        <row r="194">
          <cell r="A194">
            <v>14</v>
          </cell>
          <cell r="B194" t="str">
            <v>002</v>
          </cell>
          <cell r="C194" t="str">
            <v>Snacks</v>
          </cell>
          <cell r="D194" t="str">
            <v>004</v>
          </cell>
          <cell r="E194" t="str">
            <v>002</v>
          </cell>
          <cell r="F194" t="str">
            <v>Company</v>
          </cell>
          <cell r="G194" t="str">
            <v>440 Lincoln Street</v>
          </cell>
          <cell r="H194" t="str">
            <v>The Hannover Insrncs food crt</v>
          </cell>
          <cell r="I194" t="str">
            <v>Worcester</v>
          </cell>
          <cell r="J194" t="str">
            <v>MA</v>
          </cell>
          <cell r="K194" t="str">
            <v>01653</v>
          </cell>
          <cell r="L194">
            <v>4</v>
          </cell>
          <cell r="M194" t="str">
            <v>002</v>
          </cell>
          <cell r="N194" t="str">
            <v>Snacks</v>
          </cell>
          <cell r="O194" t="str">
            <v>Doritos</v>
          </cell>
          <cell r="P194">
            <v>1.49</v>
          </cell>
          <cell r="Q194">
            <v>0.5</v>
          </cell>
          <cell r="R194">
            <v>40877</v>
          </cell>
          <cell r="S194">
            <v>40886</v>
          </cell>
          <cell r="T194">
            <v>9</v>
          </cell>
          <cell r="U194">
            <v>9</v>
          </cell>
          <cell r="V194">
            <v>5</v>
          </cell>
          <cell r="W194">
            <v>344</v>
          </cell>
          <cell r="X194" t="str">
            <v>Fri</v>
          </cell>
          <cell r="Y194">
            <v>50</v>
          </cell>
          <cell r="Z194">
            <v>12</v>
          </cell>
          <cell r="AA194" t="str">
            <v>2011</v>
          </cell>
          <cell r="AB194" t="str">
            <v>Dec</v>
          </cell>
          <cell r="AC194">
            <v>9</v>
          </cell>
          <cell r="AD194">
            <v>4</v>
          </cell>
          <cell r="AE194">
            <v>14</v>
          </cell>
          <cell r="AF194">
            <v>0</v>
          </cell>
          <cell r="AG194">
            <v>54</v>
          </cell>
        </row>
        <row r="195">
          <cell r="A195">
            <v>14</v>
          </cell>
          <cell r="B195" t="str">
            <v>002</v>
          </cell>
          <cell r="C195" t="str">
            <v>Snacks</v>
          </cell>
          <cell r="D195" t="str">
            <v>004</v>
          </cell>
          <cell r="E195" t="str">
            <v>002</v>
          </cell>
          <cell r="F195" t="str">
            <v>Company</v>
          </cell>
          <cell r="G195" t="str">
            <v>440 Lincoln Street</v>
          </cell>
          <cell r="H195" t="str">
            <v>The Hannover Insrncs food crt</v>
          </cell>
          <cell r="I195" t="str">
            <v>Worcester</v>
          </cell>
          <cell r="J195" t="str">
            <v>MA</v>
          </cell>
          <cell r="K195" t="str">
            <v>01653</v>
          </cell>
          <cell r="L195">
            <v>5</v>
          </cell>
          <cell r="M195" t="str">
            <v>002</v>
          </cell>
          <cell r="N195" t="str">
            <v>Snacks</v>
          </cell>
          <cell r="O195" t="str">
            <v>Lays</v>
          </cell>
          <cell r="P195">
            <v>1.89</v>
          </cell>
          <cell r="Q195">
            <v>0.7</v>
          </cell>
          <cell r="R195">
            <v>40877</v>
          </cell>
          <cell r="S195">
            <v>40886</v>
          </cell>
          <cell r="T195">
            <v>9</v>
          </cell>
          <cell r="U195">
            <v>9</v>
          </cell>
          <cell r="V195">
            <v>5</v>
          </cell>
          <cell r="W195">
            <v>344</v>
          </cell>
          <cell r="X195" t="str">
            <v>Fri</v>
          </cell>
          <cell r="Y195">
            <v>50</v>
          </cell>
          <cell r="Z195">
            <v>12</v>
          </cell>
          <cell r="AA195" t="str">
            <v>2011</v>
          </cell>
          <cell r="AB195" t="str">
            <v>Dec</v>
          </cell>
          <cell r="AC195">
            <v>9</v>
          </cell>
          <cell r="AD195">
            <v>5</v>
          </cell>
          <cell r="AE195">
            <v>14</v>
          </cell>
          <cell r="AF195">
            <v>0</v>
          </cell>
          <cell r="AG195">
            <v>54</v>
          </cell>
        </row>
        <row r="196">
          <cell r="A196">
            <v>14</v>
          </cell>
          <cell r="B196" t="str">
            <v>002</v>
          </cell>
          <cell r="C196" t="str">
            <v>Snacks</v>
          </cell>
          <cell r="D196" t="str">
            <v>004</v>
          </cell>
          <cell r="E196" t="str">
            <v>002</v>
          </cell>
          <cell r="F196" t="str">
            <v>Company</v>
          </cell>
          <cell r="G196" t="str">
            <v>440 Lincoln Street</v>
          </cell>
          <cell r="H196" t="str">
            <v>The Hannover Insrncs food crt</v>
          </cell>
          <cell r="I196" t="str">
            <v>Worcester</v>
          </cell>
          <cell r="J196" t="str">
            <v>MA</v>
          </cell>
          <cell r="K196" t="str">
            <v>01653</v>
          </cell>
          <cell r="L196">
            <v>6</v>
          </cell>
          <cell r="M196" t="str">
            <v>002</v>
          </cell>
          <cell r="N196" t="str">
            <v>Snacks</v>
          </cell>
          <cell r="O196" t="str">
            <v>Candies</v>
          </cell>
          <cell r="P196">
            <v>1</v>
          </cell>
          <cell r="Q196">
            <v>0.45</v>
          </cell>
          <cell r="R196">
            <v>40877</v>
          </cell>
          <cell r="S196">
            <v>40886</v>
          </cell>
          <cell r="T196">
            <v>9</v>
          </cell>
          <cell r="U196">
            <v>9</v>
          </cell>
          <cell r="V196">
            <v>5</v>
          </cell>
          <cell r="W196">
            <v>344</v>
          </cell>
          <cell r="X196" t="str">
            <v>Fri</v>
          </cell>
          <cell r="Y196">
            <v>50</v>
          </cell>
          <cell r="Z196">
            <v>12</v>
          </cell>
          <cell r="AA196" t="str">
            <v>2011</v>
          </cell>
          <cell r="AB196" t="str">
            <v>Dec</v>
          </cell>
          <cell r="AC196">
            <v>9</v>
          </cell>
          <cell r="AD196">
            <v>6</v>
          </cell>
          <cell r="AE196">
            <v>14</v>
          </cell>
          <cell r="AF196">
            <v>0</v>
          </cell>
          <cell r="AG196">
            <v>54</v>
          </cell>
        </row>
        <row r="197">
          <cell r="A197">
            <v>15</v>
          </cell>
          <cell r="B197" t="str">
            <v>001</v>
          </cell>
          <cell r="C197" t="str">
            <v>Carbonated soft drink and Water</v>
          </cell>
          <cell r="D197" t="str">
            <v>001</v>
          </cell>
          <cell r="E197" t="str">
            <v>003</v>
          </cell>
          <cell r="F197" t="str">
            <v>Mall</v>
          </cell>
          <cell r="G197" t="str">
            <v>7 Neponset Street</v>
          </cell>
          <cell r="H197" t="str">
            <v>Greendale Mall west end</v>
          </cell>
          <cell r="I197" t="str">
            <v>Worcester</v>
          </cell>
          <cell r="J197" t="str">
            <v>MA</v>
          </cell>
          <cell r="K197" t="str">
            <v>01609</v>
          </cell>
          <cell r="L197">
            <v>1</v>
          </cell>
          <cell r="M197" t="str">
            <v>001</v>
          </cell>
          <cell r="N197" t="str">
            <v>Carbonated soft drink and Water</v>
          </cell>
          <cell r="O197" t="str">
            <v>Coke</v>
          </cell>
          <cell r="P197">
            <v>0.99</v>
          </cell>
          <cell r="Q197">
            <v>0.42</v>
          </cell>
          <cell r="R197">
            <v>40877</v>
          </cell>
          <cell r="S197">
            <v>40886</v>
          </cell>
          <cell r="T197">
            <v>9</v>
          </cell>
          <cell r="U197">
            <v>9</v>
          </cell>
          <cell r="V197">
            <v>5</v>
          </cell>
          <cell r="W197">
            <v>344</v>
          </cell>
          <cell r="X197" t="str">
            <v>Fri</v>
          </cell>
          <cell r="Y197">
            <v>50</v>
          </cell>
          <cell r="Z197">
            <v>12</v>
          </cell>
          <cell r="AA197" t="str">
            <v>2011</v>
          </cell>
          <cell r="AB197" t="str">
            <v>Dec</v>
          </cell>
          <cell r="AC197">
            <v>9</v>
          </cell>
          <cell r="AD197">
            <v>1</v>
          </cell>
          <cell r="AE197">
            <v>15</v>
          </cell>
          <cell r="AF197">
            <v>0</v>
          </cell>
          <cell r="AG197">
            <v>68</v>
          </cell>
        </row>
        <row r="198">
          <cell r="A198">
            <v>15</v>
          </cell>
          <cell r="B198" t="str">
            <v>001</v>
          </cell>
          <cell r="C198" t="str">
            <v>Carbonated soft drink and Water</v>
          </cell>
          <cell r="D198" t="str">
            <v>001</v>
          </cell>
          <cell r="E198" t="str">
            <v>003</v>
          </cell>
          <cell r="F198" t="str">
            <v>Mall</v>
          </cell>
          <cell r="G198" t="str">
            <v>7 Neponset Street</v>
          </cell>
          <cell r="H198" t="str">
            <v>Greendale Mall west end</v>
          </cell>
          <cell r="I198" t="str">
            <v>Worcester</v>
          </cell>
          <cell r="J198" t="str">
            <v>MA</v>
          </cell>
          <cell r="K198" t="str">
            <v>01609</v>
          </cell>
          <cell r="L198">
            <v>2</v>
          </cell>
          <cell r="M198" t="str">
            <v>001</v>
          </cell>
          <cell r="N198" t="str">
            <v>Carbonated soft drink and Water</v>
          </cell>
          <cell r="O198" t="str">
            <v>Diet Coke</v>
          </cell>
          <cell r="P198">
            <v>1</v>
          </cell>
          <cell r="Q198">
            <v>0.57999999999999996</v>
          </cell>
          <cell r="R198">
            <v>40877</v>
          </cell>
          <cell r="S198">
            <v>40886</v>
          </cell>
          <cell r="T198">
            <v>9</v>
          </cell>
          <cell r="U198">
            <v>9</v>
          </cell>
          <cell r="V198">
            <v>5</v>
          </cell>
          <cell r="W198">
            <v>344</v>
          </cell>
          <cell r="X198" t="str">
            <v>Fri</v>
          </cell>
          <cell r="Y198">
            <v>50</v>
          </cell>
          <cell r="Z198">
            <v>12</v>
          </cell>
          <cell r="AA198" t="str">
            <v>2011</v>
          </cell>
          <cell r="AB198" t="str">
            <v>Dec</v>
          </cell>
          <cell r="AC198">
            <v>9</v>
          </cell>
          <cell r="AD198">
            <v>2</v>
          </cell>
          <cell r="AE198">
            <v>15</v>
          </cell>
          <cell r="AF198">
            <v>0</v>
          </cell>
          <cell r="AG198">
            <v>68</v>
          </cell>
        </row>
        <row r="199">
          <cell r="A199">
            <v>15</v>
          </cell>
          <cell r="B199" t="str">
            <v>001</v>
          </cell>
          <cell r="C199" t="str">
            <v>Carbonated soft drink and Water</v>
          </cell>
          <cell r="D199" t="str">
            <v>001</v>
          </cell>
          <cell r="E199" t="str">
            <v>003</v>
          </cell>
          <cell r="F199" t="str">
            <v>Mall</v>
          </cell>
          <cell r="G199" t="str">
            <v>7 Neponset Street</v>
          </cell>
          <cell r="H199" t="str">
            <v>Greendale Mall west end</v>
          </cell>
          <cell r="I199" t="str">
            <v>Worcester</v>
          </cell>
          <cell r="J199" t="str">
            <v>MA</v>
          </cell>
          <cell r="K199" t="str">
            <v>01609</v>
          </cell>
          <cell r="L199">
            <v>3</v>
          </cell>
          <cell r="M199" t="str">
            <v>001</v>
          </cell>
          <cell r="N199" t="str">
            <v>Carbonated soft drink and Water</v>
          </cell>
          <cell r="O199" t="str">
            <v>XXX Brand Water</v>
          </cell>
          <cell r="P199">
            <v>1</v>
          </cell>
          <cell r="Q199">
            <v>0.2</v>
          </cell>
          <cell r="R199">
            <v>40877</v>
          </cell>
          <cell r="S199">
            <v>40886</v>
          </cell>
          <cell r="T199">
            <v>9</v>
          </cell>
          <cell r="U199">
            <v>9</v>
          </cell>
          <cell r="V199">
            <v>5</v>
          </cell>
          <cell r="W199">
            <v>344</v>
          </cell>
          <cell r="X199" t="str">
            <v>Fri</v>
          </cell>
          <cell r="Y199">
            <v>50</v>
          </cell>
          <cell r="Z199">
            <v>12</v>
          </cell>
          <cell r="AA199" t="str">
            <v>2011</v>
          </cell>
          <cell r="AB199" t="str">
            <v>Dec</v>
          </cell>
          <cell r="AC199">
            <v>9</v>
          </cell>
          <cell r="AD199">
            <v>3</v>
          </cell>
          <cell r="AE199">
            <v>15</v>
          </cell>
          <cell r="AF199">
            <v>0</v>
          </cell>
          <cell r="AG199">
            <v>68</v>
          </cell>
        </row>
        <row r="200">
          <cell r="A200">
            <v>16</v>
          </cell>
          <cell r="B200" t="str">
            <v>001</v>
          </cell>
          <cell r="C200" t="str">
            <v>Carbonated soft drink and Water</v>
          </cell>
          <cell r="D200" t="str">
            <v>002</v>
          </cell>
          <cell r="E200" t="str">
            <v>003</v>
          </cell>
          <cell r="F200" t="str">
            <v>Mall</v>
          </cell>
          <cell r="G200" t="str">
            <v>7 Neponset Street</v>
          </cell>
          <cell r="H200" t="str">
            <v>Greendale Mall East end</v>
          </cell>
          <cell r="I200" t="str">
            <v>Worcester</v>
          </cell>
          <cell r="J200" t="str">
            <v>MA</v>
          </cell>
          <cell r="K200" t="str">
            <v>01609</v>
          </cell>
          <cell r="L200">
            <v>1</v>
          </cell>
          <cell r="M200" t="str">
            <v>001</v>
          </cell>
          <cell r="N200" t="str">
            <v>Carbonated soft drink and Water</v>
          </cell>
          <cell r="O200" t="str">
            <v>Coke</v>
          </cell>
          <cell r="P200">
            <v>0.99</v>
          </cell>
          <cell r="Q200">
            <v>0.42</v>
          </cell>
          <cell r="R200">
            <v>40877</v>
          </cell>
          <cell r="S200">
            <v>40886</v>
          </cell>
          <cell r="T200">
            <v>9</v>
          </cell>
          <cell r="U200">
            <v>9</v>
          </cell>
          <cell r="V200">
            <v>5</v>
          </cell>
          <cell r="W200">
            <v>344</v>
          </cell>
          <cell r="X200" t="str">
            <v>Fri</v>
          </cell>
          <cell r="Y200">
            <v>50</v>
          </cell>
          <cell r="Z200">
            <v>12</v>
          </cell>
          <cell r="AA200" t="str">
            <v>2011</v>
          </cell>
          <cell r="AB200" t="str">
            <v>Dec</v>
          </cell>
          <cell r="AC200">
            <v>9</v>
          </cell>
          <cell r="AD200">
            <v>1</v>
          </cell>
          <cell r="AE200">
            <v>16</v>
          </cell>
          <cell r="AF200">
            <v>0</v>
          </cell>
          <cell r="AG200">
            <v>68</v>
          </cell>
        </row>
        <row r="201">
          <cell r="A201">
            <v>16</v>
          </cell>
          <cell r="B201" t="str">
            <v>001</v>
          </cell>
          <cell r="C201" t="str">
            <v>Carbonated soft drink and Water</v>
          </cell>
          <cell r="D201" t="str">
            <v>002</v>
          </cell>
          <cell r="E201" t="str">
            <v>003</v>
          </cell>
          <cell r="F201" t="str">
            <v>Mall</v>
          </cell>
          <cell r="G201" t="str">
            <v>7 Neponset Street</v>
          </cell>
          <cell r="H201" t="str">
            <v>Greendale Mall East end</v>
          </cell>
          <cell r="I201" t="str">
            <v>Worcester</v>
          </cell>
          <cell r="J201" t="str">
            <v>MA</v>
          </cell>
          <cell r="K201" t="str">
            <v>01609</v>
          </cell>
          <cell r="L201">
            <v>2</v>
          </cell>
          <cell r="M201" t="str">
            <v>001</v>
          </cell>
          <cell r="N201" t="str">
            <v>Carbonated soft drink and Water</v>
          </cell>
          <cell r="O201" t="str">
            <v>Diet Coke</v>
          </cell>
          <cell r="P201">
            <v>1</v>
          </cell>
          <cell r="Q201">
            <v>0.57999999999999996</v>
          </cell>
          <cell r="R201">
            <v>40877</v>
          </cell>
          <cell r="S201">
            <v>40886</v>
          </cell>
          <cell r="T201">
            <v>9</v>
          </cell>
          <cell r="U201">
            <v>9</v>
          </cell>
          <cell r="V201">
            <v>5</v>
          </cell>
          <cell r="W201">
            <v>344</v>
          </cell>
          <cell r="X201" t="str">
            <v>Fri</v>
          </cell>
          <cell r="Y201">
            <v>50</v>
          </cell>
          <cell r="Z201">
            <v>12</v>
          </cell>
          <cell r="AA201" t="str">
            <v>2011</v>
          </cell>
          <cell r="AB201" t="str">
            <v>Dec</v>
          </cell>
          <cell r="AC201">
            <v>9</v>
          </cell>
          <cell r="AD201">
            <v>2</v>
          </cell>
          <cell r="AE201">
            <v>16</v>
          </cell>
          <cell r="AF201">
            <v>0</v>
          </cell>
          <cell r="AG201">
            <v>68</v>
          </cell>
        </row>
        <row r="202">
          <cell r="A202">
            <v>16</v>
          </cell>
          <cell r="B202" t="str">
            <v>001</v>
          </cell>
          <cell r="C202" t="str">
            <v>Carbonated soft drink and Water</v>
          </cell>
          <cell r="D202" t="str">
            <v>002</v>
          </cell>
          <cell r="E202" t="str">
            <v>003</v>
          </cell>
          <cell r="F202" t="str">
            <v>Mall</v>
          </cell>
          <cell r="G202" t="str">
            <v>7 Neponset Street</v>
          </cell>
          <cell r="H202" t="str">
            <v>Greendale Mall East end</v>
          </cell>
          <cell r="I202" t="str">
            <v>Worcester</v>
          </cell>
          <cell r="J202" t="str">
            <v>MA</v>
          </cell>
          <cell r="K202" t="str">
            <v>01609</v>
          </cell>
          <cell r="L202">
            <v>3</v>
          </cell>
          <cell r="M202" t="str">
            <v>001</v>
          </cell>
          <cell r="N202" t="str">
            <v>Carbonated soft drink and Water</v>
          </cell>
          <cell r="O202" t="str">
            <v>XXX Brand Water</v>
          </cell>
          <cell r="P202">
            <v>1</v>
          </cell>
          <cell r="Q202">
            <v>0.2</v>
          </cell>
          <cell r="R202">
            <v>40877</v>
          </cell>
          <cell r="S202">
            <v>40886</v>
          </cell>
          <cell r="T202">
            <v>9</v>
          </cell>
          <cell r="U202">
            <v>9</v>
          </cell>
          <cell r="V202">
            <v>5</v>
          </cell>
          <cell r="W202">
            <v>344</v>
          </cell>
          <cell r="X202" t="str">
            <v>Fri</v>
          </cell>
          <cell r="Y202">
            <v>50</v>
          </cell>
          <cell r="Z202">
            <v>12</v>
          </cell>
          <cell r="AA202" t="str">
            <v>2011</v>
          </cell>
          <cell r="AB202" t="str">
            <v>Dec</v>
          </cell>
          <cell r="AC202">
            <v>9</v>
          </cell>
          <cell r="AD202">
            <v>3</v>
          </cell>
          <cell r="AE202">
            <v>16</v>
          </cell>
          <cell r="AF202">
            <v>0</v>
          </cell>
          <cell r="AG202">
            <v>68</v>
          </cell>
        </row>
        <row r="203">
          <cell r="A203">
            <v>17</v>
          </cell>
          <cell r="B203" t="str">
            <v>002</v>
          </cell>
          <cell r="C203" t="str">
            <v>Snacks</v>
          </cell>
          <cell r="D203" t="str">
            <v>003</v>
          </cell>
          <cell r="E203" t="str">
            <v>003</v>
          </cell>
          <cell r="F203" t="str">
            <v>Mall</v>
          </cell>
          <cell r="G203" t="str">
            <v>7 Neponset Street</v>
          </cell>
          <cell r="H203" t="str">
            <v>Greendale Mall Food crt</v>
          </cell>
          <cell r="I203" t="str">
            <v>Worcester</v>
          </cell>
          <cell r="J203" t="str">
            <v>MA</v>
          </cell>
          <cell r="K203" t="str">
            <v>01609</v>
          </cell>
          <cell r="L203">
            <v>4</v>
          </cell>
          <cell r="M203" t="str">
            <v>002</v>
          </cell>
          <cell r="N203" t="str">
            <v>Snacks</v>
          </cell>
          <cell r="O203" t="str">
            <v>Doritos</v>
          </cell>
          <cell r="P203">
            <v>1.49</v>
          </cell>
          <cell r="Q203">
            <v>0.5</v>
          </cell>
          <cell r="R203">
            <v>40877</v>
          </cell>
          <cell r="S203">
            <v>40886</v>
          </cell>
          <cell r="T203">
            <v>9</v>
          </cell>
          <cell r="U203">
            <v>9</v>
          </cell>
          <cell r="V203">
            <v>5</v>
          </cell>
          <cell r="W203">
            <v>344</v>
          </cell>
          <cell r="X203" t="str">
            <v>Fri</v>
          </cell>
          <cell r="Y203">
            <v>50</v>
          </cell>
          <cell r="Z203">
            <v>12</v>
          </cell>
          <cell r="AA203" t="str">
            <v>2011</v>
          </cell>
          <cell r="AB203" t="str">
            <v>Dec</v>
          </cell>
          <cell r="AC203">
            <v>9</v>
          </cell>
          <cell r="AD203">
            <v>4</v>
          </cell>
          <cell r="AE203">
            <v>17</v>
          </cell>
          <cell r="AF203">
            <v>0</v>
          </cell>
          <cell r="AG203">
            <v>102</v>
          </cell>
        </row>
        <row r="204">
          <cell r="A204">
            <v>17</v>
          </cell>
          <cell r="B204" t="str">
            <v>002</v>
          </cell>
          <cell r="C204" t="str">
            <v>Snacks</v>
          </cell>
          <cell r="D204" t="str">
            <v>003</v>
          </cell>
          <cell r="E204" t="str">
            <v>003</v>
          </cell>
          <cell r="F204" t="str">
            <v>Mall</v>
          </cell>
          <cell r="G204" t="str">
            <v>7 Neponset Street</v>
          </cell>
          <cell r="H204" t="str">
            <v>Greendale Mall Food crt</v>
          </cell>
          <cell r="I204" t="str">
            <v>Worcester</v>
          </cell>
          <cell r="J204" t="str">
            <v>MA</v>
          </cell>
          <cell r="K204" t="str">
            <v>01609</v>
          </cell>
          <cell r="L204">
            <v>5</v>
          </cell>
          <cell r="M204" t="str">
            <v>002</v>
          </cell>
          <cell r="N204" t="str">
            <v>Snacks</v>
          </cell>
          <cell r="O204" t="str">
            <v>Lays</v>
          </cell>
          <cell r="P204">
            <v>1.89</v>
          </cell>
          <cell r="Q204">
            <v>0.7</v>
          </cell>
          <cell r="R204">
            <v>40877</v>
          </cell>
          <cell r="S204">
            <v>40886</v>
          </cell>
          <cell r="T204">
            <v>9</v>
          </cell>
          <cell r="U204">
            <v>9</v>
          </cell>
          <cell r="V204">
            <v>5</v>
          </cell>
          <cell r="W204">
            <v>344</v>
          </cell>
          <cell r="X204" t="str">
            <v>Fri</v>
          </cell>
          <cell r="Y204">
            <v>50</v>
          </cell>
          <cell r="Z204">
            <v>12</v>
          </cell>
          <cell r="AA204" t="str">
            <v>2011</v>
          </cell>
          <cell r="AB204" t="str">
            <v>Dec</v>
          </cell>
          <cell r="AC204">
            <v>9</v>
          </cell>
          <cell r="AD204">
            <v>5</v>
          </cell>
          <cell r="AE204">
            <v>17</v>
          </cell>
          <cell r="AF204">
            <v>0</v>
          </cell>
          <cell r="AG204">
            <v>102</v>
          </cell>
        </row>
        <row r="205">
          <cell r="A205">
            <v>17</v>
          </cell>
          <cell r="B205" t="str">
            <v>002</v>
          </cell>
          <cell r="C205" t="str">
            <v>Snacks</v>
          </cell>
          <cell r="D205" t="str">
            <v>003</v>
          </cell>
          <cell r="E205" t="str">
            <v>003</v>
          </cell>
          <cell r="F205" t="str">
            <v>Mall</v>
          </cell>
          <cell r="G205" t="str">
            <v>7 Neponset Street</v>
          </cell>
          <cell r="H205" t="str">
            <v>Greendale Mall Food crt</v>
          </cell>
          <cell r="I205" t="str">
            <v>Worcester</v>
          </cell>
          <cell r="J205" t="str">
            <v>MA</v>
          </cell>
          <cell r="K205" t="str">
            <v>01609</v>
          </cell>
          <cell r="L205">
            <v>6</v>
          </cell>
          <cell r="M205" t="str">
            <v>002</v>
          </cell>
          <cell r="N205" t="str">
            <v>Snacks</v>
          </cell>
          <cell r="O205" t="str">
            <v>Candies</v>
          </cell>
          <cell r="P205">
            <v>1</v>
          </cell>
          <cell r="Q205">
            <v>0.45</v>
          </cell>
          <cell r="R205">
            <v>40877</v>
          </cell>
          <cell r="S205">
            <v>40886</v>
          </cell>
          <cell r="T205">
            <v>9</v>
          </cell>
          <cell r="U205">
            <v>9</v>
          </cell>
          <cell r="V205">
            <v>5</v>
          </cell>
          <cell r="W205">
            <v>344</v>
          </cell>
          <cell r="X205" t="str">
            <v>Fri</v>
          </cell>
          <cell r="Y205">
            <v>50</v>
          </cell>
          <cell r="Z205">
            <v>12</v>
          </cell>
          <cell r="AA205" t="str">
            <v>2011</v>
          </cell>
          <cell r="AB205" t="str">
            <v>Dec</v>
          </cell>
          <cell r="AC205">
            <v>9</v>
          </cell>
          <cell r="AD205">
            <v>6</v>
          </cell>
          <cell r="AE205">
            <v>17</v>
          </cell>
          <cell r="AF205">
            <v>0</v>
          </cell>
          <cell r="AG205">
            <v>102</v>
          </cell>
        </row>
        <row r="206">
          <cell r="A206">
            <v>1</v>
          </cell>
          <cell r="B206" t="str">
            <v>001</v>
          </cell>
          <cell r="C206" t="str">
            <v>Carbonated soft drink and Water</v>
          </cell>
          <cell r="D206" t="str">
            <v>001</v>
          </cell>
          <cell r="E206" t="str">
            <v>001</v>
          </cell>
          <cell r="F206" t="str">
            <v>School</v>
          </cell>
          <cell r="G206" t="str">
            <v>100 Institute Road</v>
          </cell>
          <cell r="H206" t="str">
            <v>Washburn Bldg 2nd floor</v>
          </cell>
          <cell r="I206" t="str">
            <v>Worcester</v>
          </cell>
          <cell r="J206" t="str">
            <v>MA</v>
          </cell>
          <cell r="K206" t="str">
            <v>01609</v>
          </cell>
          <cell r="L206">
            <v>1</v>
          </cell>
          <cell r="M206" t="str">
            <v>001</v>
          </cell>
          <cell r="N206" t="str">
            <v>Carbonated soft drink and Water</v>
          </cell>
          <cell r="O206" t="str">
            <v>Coke</v>
          </cell>
          <cell r="P206">
            <v>0.99</v>
          </cell>
          <cell r="Q206">
            <v>0.42</v>
          </cell>
          <cell r="R206">
            <v>40877</v>
          </cell>
          <cell r="S206">
            <v>40889</v>
          </cell>
          <cell r="T206">
            <v>12</v>
          </cell>
          <cell r="U206">
            <v>12</v>
          </cell>
          <cell r="V206">
            <v>1</v>
          </cell>
          <cell r="W206">
            <v>347</v>
          </cell>
          <cell r="X206" t="str">
            <v>Mon</v>
          </cell>
          <cell r="Y206">
            <v>51</v>
          </cell>
          <cell r="Z206">
            <v>12</v>
          </cell>
          <cell r="AA206" t="str">
            <v>2011</v>
          </cell>
          <cell r="AB206" t="str">
            <v>Dec</v>
          </cell>
          <cell r="AC206">
            <v>12</v>
          </cell>
          <cell r="AD206">
            <v>1</v>
          </cell>
          <cell r="AE206">
            <v>1</v>
          </cell>
          <cell r="AF206">
            <v>0</v>
          </cell>
          <cell r="AG206">
            <v>72</v>
          </cell>
        </row>
        <row r="207">
          <cell r="A207">
            <v>1</v>
          </cell>
          <cell r="B207" t="str">
            <v>001</v>
          </cell>
          <cell r="C207" t="str">
            <v>Carbonated soft drink and Water</v>
          </cell>
          <cell r="D207" t="str">
            <v>001</v>
          </cell>
          <cell r="E207" t="str">
            <v>001</v>
          </cell>
          <cell r="F207" t="str">
            <v>School</v>
          </cell>
          <cell r="G207" t="str">
            <v>100 Institute Road</v>
          </cell>
          <cell r="H207" t="str">
            <v>Washburn Bldg 2nd floor</v>
          </cell>
          <cell r="I207" t="str">
            <v>Worcester</v>
          </cell>
          <cell r="J207" t="str">
            <v>MA</v>
          </cell>
          <cell r="K207" t="str">
            <v>01609</v>
          </cell>
          <cell r="L207">
            <v>2</v>
          </cell>
          <cell r="M207" t="str">
            <v>001</v>
          </cell>
          <cell r="N207" t="str">
            <v>Carbonated soft drink and Water</v>
          </cell>
          <cell r="O207" t="str">
            <v>Diet Coke</v>
          </cell>
          <cell r="P207">
            <v>1</v>
          </cell>
          <cell r="Q207">
            <v>0.57999999999999996</v>
          </cell>
          <cell r="R207">
            <v>40877</v>
          </cell>
          <cell r="S207">
            <v>40889</v>
          </cell>
          <cell r="T207">
            <v>12</v>
          </cell>
          <cell r="U207">
            <v>12</v>
          </cell>
          <cell r="V207">
            <v>1</v>
          </cell>
          <cell r="W207">
            <v>347</v>
          </cell>
          <cell r="X207" t="str">
            <v>Mon</v>
          </cell>
          <cell r="Y207">
            <v>51</v>
          </cell>
          <cell r="Z207">
            <v>12</v>
          </cell>
          <cell r="AA207" t="str">
            <v>2011</v>
          </cell>
          <cell r="AB207" t="str">
            <v>Dec</v>
          </cell>
          <cell r="AC207">
            <v>12</v>
          </cell>
          <cell r="AD207">
            <v>2</v>
          </cell>
          <cell r="AE207">
            <v>1</v>
          </cell>
          <cell r="AF207">
            <v>0</v>
          </cell>
          <cell r="AG207">
            <v>72</v>
          </cell>
        </row>
        <row r="208">
          <cell r="A208">
            <v>1</v>
          </cell>
          <cell r="B208" t="str">
            <v>001</v>
          </cell>
          <cell r="C208" t="str">
            <v>Carbonated soft drink and Water</v>
          </cell>
          <cell r="D208" t="str">
            <v>001</v>
          </cell>
          <cell r="E208" t="str">
            <v>001</v>
          </cell>
          <cell r="F208" t="str">
            <v>School</v>
          </cell>
          <cell r="G208" t="str">
            <v>100 Institute Road</v>
          </cell>
          <cell r="H208" t="str">
            <v>Washburn Bldg 2nd floor</v>
          </cell>
          <cell r="I208" t="str">
            <v>Worcester</v>
          </cell>
          <cell r="J208" t="str">
            <v>MA</v>
          </cell>
          <cell r="K208" t="str">
            <v>01609</v>
          </cell>
          <cell r="L208">
            <v>3</v>
          </cell>
          <cell r="M208" t="str">
            <v>001</v>
          </cell>
          <cell r="N208" t="str">
            <v>Carbonated soft drink and Water</v>
          </cell>
          <cell r="O208" t="str">
            <v>XXX Brand Water</v>
          </cell>
          <cell r="P208">
            <v>1</v>
          </cell>
          <cell r="Q208">
            <v>0.2</v>
          </cell>
          <cell r="R208">
            <v>40877</v>
          </cell>
          <cell r="S208">
            <v>40889</v>
          </cell>
          <cell r="T208">
            <v>12</v>
          </cell>
          <cell r="U208">
            <v>12</v>
          </cell>
          <cell r="V208">
            <v>1</v>
          </cell>
          <cell r="W208">
            <v>347</v>
          </cell>
          <cell r="X208" t="str">
            <v>Mon</v>
          </cell>
          <cell r="Y208">
            <v>51</v>
          </cell>
          <cell r="Z208">
            <v>12</v>
          </cell>
          <cell r="AA208" t="str">
            <v>2011</v>
          </cell>
          <cell r="AB208" t="str">
            <v>Dec</v>
          </cell>
          <cell r="AC208">
            <v>12</v>
          </cell>
          <cell r="AD208">
            <v>3</v>
          </cell>
          <cell r="AE208">
            <v>1</v>
          </cell>
          <cell r="AF208">
            <v>0</v>
          </cell>
          <cell r="AG208">
            <v>72</v>
          </cell>
        </row>
        <row r="209">
          <cell r="A209">
            <v>2</v>
          </cell>
          <cell r="B209" t="str">
            <v>001</v>
          </cell>
          <cell r="C209" t="str">
            <v>Carbonated soft drink and Water</v>
          </cell>
          <cell r="D209" t="str">
            <v>001</v>
          </cell>
          <cell r="E209" t="str">
            <v>001</v>
          </cell>
          <cell r="F209" t="str">
            <v>School</v>
          </cell>
          <cell r="G209" t="str">
            <v>100 Institute Road</v>
          </cell>
          <cell r="H209" t="str">
            <v>Washburn Bldg 2nd floor</v>
          </cell>
          <cell r="I209" t="str">
            <v>Worcester</v>
          </cell>
          <cell r="J209" t="str">
            <v>MA</v>
          </cell>
          <cell r="K209" t="str">
            <v>01609</v>
          </cell>
          <cell r="L209">
            <v>1</v>
          </cell>
          <cell r="M209" t="str">
            <v>001</v>
          </cell>
          <cell r="N209" t="str">
            <v>Carbonated soft drink and Water</v>
          </cell>
          <cell r="O209" t="str">
            <v>Coke</v>
          </cell>
          <cell r="P209">
            <v>0.99</v>
          </cell>
          <cell r="Q209">
            <v>0.42</v>
          </cell>
          <cell r="R209">
            <v>40877</v>
          </cell>
          <cell r="S209">
            <v>40889</v>
          </cell>
          <cell r="T209">
            <v>12</v>
          </cell>
          <cell r="U209">
            <v>12</v>
          </cell>
          <cell r="V209">
            <v>1</v>
          </cell>
          <cell r="W209">
            <v>347</v>
          </cell>
          <cell r="X209" t="str">
            <v>Mon</v>
          </cell>
          <cell r="Y209">
            <v>51</v>
          </cell>
          <cell r="Z209">
            <v>12</v>
          </cell>
          <cell r="AA209" t="str">
            <v>2011</v>
          </cell>
          <cell r="AB209" t="str">
            <v>Dec</v>
          </cell>
          <cell r="AC209">
            <v>12</v>
          </cell>
          <cell r="AD209">
            <v>1</v>
          </cell>
          <cell r="AE209">
            <v>2</v>
          </cell>
          <cell r="AF209">
            <v>0</v>
          </cell>
          <cell r="AG209">
            <v>72</v>
          </cell>
        </row>
        <row r="210">
          <cell r="A210">
            <v>2</v>
          </cell>
          <cell r="B210" t="str">
            <v>001</v>
          </cell>
          <cell r="C210" t="str">
            <v>Carbonated soft drink and Water</v>
          </cell>
          <cell r="D210" t="str">
            <v>001</v>
          </cell>
          <cell r="E210" t="str">
            <v>001</v>
          </cell>
          <cell r="F210" t="str">
            <v>School</v>
          </cell>
          <cell r="G210" t="str">
            <v>100 Institute Road</v>
          </cell>
          <cell r="H210" t="str">
            <v>Washburn Bldg 2nd floor</v>
          </cell>
          <cell r="I210" t="str">
            <v>Worcester</v>
          </cell>
          <cell r="J210" t="str">
            <v>MA</v>
          </cell>
          <cell r="K210" t="str">
            <v>01609</v>
          </cell>
          <cell r="L210">
            <v>2</v>
          </cell>
          <cell r="M210" t="str">
            <v>001</v>
          </cell>
          <cell r="N210" t="str">
            <v>Carbonated soft drink and Water</v>
          </cell>
          <cell r="O210" t="str">
            <v>Diet Coke</v>
          </cell>
          <cell r="P210">
            <v>1</v>
          </cell>
          <cell r="Q210">
            <v>0.57999999999999996</v>
          </cell>
          <cell r="R210">
            <v>40877</v>
          </cell>
          <cell r="S210">
            <v>40889</v>
          </cell>
          <cell r="T210">
            <v>12</v>
          </cell>
          <cell r="U210">
            <v>12</v>
          </cell>
          <cell r="V210">
            <v>1</v>
          </cell>
          <cell r="W210">
            <v>347</v>
          </cell>
          <cell r="X210" t="str">
            <v>Mon</v>
          </cell>
          <cell r="Y210">
            <v>51</v>
          </cell>
          <cell r="Z210">
            <v>12</v>
          </cell>
          <cell r="AA210" t="str">
            <v>2011</v>
          </cell>
          <cell r="AB210" t="str">
            <v>Dec</v>
          </cell>
          <cell r="AC210">
            <v>12</v>
          </cell>
          <cell r="AD210">
            <v>2</v>
          </cell>
          <cell r="AE210">
            <v>2</v>
          </cell>
          <cell r="AF210">
            <v>0</v>
          </cell>
          <cell r="AG210">
            <v>72</v>
          </cell>
        </row>
        <row r="211">
          <cell r="A211">
            <v>2</v>
          </cell>
          <cell r="B211" t="str">
            <v>001</v>
          </cell>
          <cell r="C211" t="str">
            <v>Carbonated soft drink and Water</v>
          </cell>
          <cell r="D211" t="str">
            <v>001</v>
          </cell>
          <cell r="E211" t="str">
            <v>001</v>
          </cell>
          <cell r="F211" t="str">
            <v>School</v>
          </cell>
          <cell r="G211" t="str">
            <v>100 Institute Road</v>
          </cell>
          <cell r="H211" t="str">
            <v>Washburn Bldg 2nd floor</v>
          </cell>
          <cell r="I211" t="str">
            <v>Worcester</v>
          </cell>
          <cell r="J211" t="str">
            <v>MA</v>
          </cell>
          <cell r="K211" t="str">
            <v>01609</v>
          </cell>
          <cell r="L211">
            <v>3</v>
          </cell>
          <cell r="M211" t="str">
            <v>001</v>
          </cell>
          <cell r="N211" t="str">
            <v>Carbonated soft drink and Water</v>
          </cell>
          <cell r="O211" t="str">
            <v>XXX Brand Water</v>
          </cell>
          <cell r="P211">
            <v>1</v>
          </cell>
          <cell r="Q211">
            <v>0.2</v>
          </cell>
          <cell r="R211">
            <v>40877</v>
          </cell>
          <cell r="S211">
            <v>40889</v>
          </cell>
          <cell r="T211">
            <v>12</v>
          </cell>
          <cell r="U211">
            <v>12</v>
          </cell>
          <cell r="V211">
            <v>1</v>
          </cell>
          <cell r="W211">
            <v>347</v>
          </cell>
          <cell r="X211" t="str">
            <v>Mon</v>
          </cell>
          <cell r="Y211">
            <v>51</v>
          </cell>
          <cell r="Z211">
            <v>12</v>
          </cell>
          <cell r="AA211" t="str">
            <v>2011</v>
          </cell>
          <cell r="AB211" t="str">
            <v>Dec</v>
          </cell>
          <cell r="AC211">
            <v>12</v>
          </cell>
          <cell r="AD211">
            <v>3</v>
          </cell>
          <cell r="AE211">
            <v>2</v>
          </cell>
          <cell r="AF211">
            <v>0</v>
          </cell>
          <cell r="AG211">
            <v>72</v>
          </cell>
        </row>
        <row r="212">
          <cell r="A212">
            <v>3</v>
          </cell>
          <cell r="B212" t="str">
            <v>002</v>
          </cell>
          <cell r="C212" t="str">
            <v>Snacks</v>
          </cell>
          <cell r="D212" t="str">
            <v>001</v>
          </cell>
          <cell r="E212" t="str">
            <v>001</v>
          </cell>
          <cell r="F212" t="str">
            <v>School</v>
          </cell>
          <cell r="G212" t="str">
            <v>100 Institute Road</v>
          </cell>
          <cell r="H212" t="str">
            <v>Washburn Bldg 2nd floor</v>
          </cell>
          <cell r="I212" t="str">
            <v>Worcester</v>
          </cell>
          <cell r="J212" t="str">
            <v>MA</v>
          </cell>
          <cell r="K212" t="str">
            <v>01609</v>
          </cell>
          <cell r="L212">
            <v>4</v>
          </cell>
          <cell r="M212" t="str">
            <v>002</v>
          </cell>
          <cell r="N212" t="str">
            <v>Snacks</v>
          </cell>
          <cell r="O212" t="str">
            <v>Doritos</v>
          </cell>
          <cell r="P212">
            <v>1.49</v>
          </cell>
          <cell r="Q212">
            <v>0.5</v>
          </cell>
          <cell r="R212">
            <v>40877</v>
          </cell>
          <cell r="S212">
            <v>40889</v>
          </cell>
          <cell r="T212">
            <v>12</v>
          </cell>
          <cell r="U212">
            <v>12</v>
          </cell>
          <cell r="V212">
            <v>1</v>
          </cell>
          <cell r="W212">
            <v>347</v>
          </cell>
          <cell r="X212" t="str">
            <v>Mon</v>
          </cell>
          <cell r="Y212">
            <v>51</v>
          </cell>
          <cell r="Z212">
            <v>12</v>
          </cell>
          <cell r="AA212" t="str">
            <v>2011</v>
          </cell>
          <cell r="AB212" t="str">
            <v>Dec</v>
          </cell>
          <cell r="AC212">
            <v>12</v>
          </cell>
          <cell r="AD212">
            <v>4</v>
          </cell>
          <cell r="AE212">
            <v>3</v>
          </cell>
          <cell r="AF212">
            <v>0</v>
          </cell>
          <cell r="AG212">
            <v>112</v>
          </cell>
        </row>
        <row r="213">
          <cell r="A213">
            <v>3</v>
          </cell>
          <cell r="B213" t="str">
            <v>002</v>
          </cell>
          <cell r="C213" t="str">
            <v>Snacks</v>
          </cell>
          <cell r="D213" t="str">
            <v>001</v>
          </cell>
          <cell r="E213" t="str">
            <v>001</v>
          </cell>
          <cell r="F213" t="str">
            <v>School</v>
          </cell>
          <cell r="G213" t="str">
            <v>100 Institute Road</v>
          </cell>
          <cell r="H213" t="str">
            <v>Washburn Bldg 2nd floor</v>
          </cell>
          <cell r="I213" t="str">
            <v>Worcester</v>
          </cell>
          <cell r="J213" t="str">
            <v>MA</v>
          </cell>
          <cell r="K213" t="str">
            <v>01609</v>
          </cell>
          <cell r="L213">
            <v>5</v>
          </cell>
          <cell r="M213" t="str">
            <v>002</v>
          </cell>
          <cell r="N213" t="str">
            <v>Snacks</v>
          </cell>
          <cell r="O213" t="str">
            <v>Lays</v>
          </cell>
          <cell r="P213">
            <v>1.89</v>
          </cell>
          <cell r="Q213">
            <v>0.7</v>
          </cell>
          <cell r="R213">
            <v>40877</v>
          </cell>
          <cell r="S213">
            <v>40889</v>
          </cell>
          <cell r="T213">
            <v>12</v>
          </cell>
          <cell r="U213">
            <v>12</v>
          </cell>
          <cell r="V213">
            <v>1</v>
          </cell>
          <cell r="W213">
            <v>347</v>
          </cell>
          <cell r="X213" t="str">
            <v>Mon</v>
          </cell>
          <cell r="Y213">
            <v>51</v>
          </cell>
          <cell r="Z213">
            <v>12</v>
          </cell>
          <cell r="AA213" t="str">
            <v>2011</v>
          </cell>
          <cell r="AB213" t="str">
            <v>Dec</v>
          </cell>
          <cell r="AC213">
            <v>12</v>
          </cell>
          <cell r="AD213">
            <v>5</v>
          </cell>
          <cell r="AE213">
            <v>3</v>
          </cell>
          <cell r="AF213">
            <v>0</v>
          </cell>
          <cell r="AG213">
            <v>112</v>
          </cell>
        </row>
        <row r="214">
          <cell r="A214">
            <v>3</v>
          </cell>
          <cell r="B214" t="str">
            <v>002</v>
          </cell>
          <cell r="C214" t="str">
            <v>Snacks</v>
          </cell>
          <cell r="D214" t="str">
            <v>001</v>
          </cell>
          <cell r="E214" t="str">
            <v>001</v>
          </cell>
          <cell r="F214" t="str">
            <v>School</v>
          </cell>
          <cell r="G214" t="str">
            <v>100 Institute Road</v>
          </cell>
          <cell r="H214" t="str">
            <v>Washburn Bldg 2nd floor</v>
          </cell>
          <cell r="I214" t="str">
            <v>Worcester</v>
          </cell>
          <cell r="J214" t="str">
            <v>MA</v>
          </cell>
          <cell r="K214" t="str">
            <v>01609</v>
          </cell>
          <cell r="L214">
            <v>6</v>
          </cell>
          <cell r="M214" t="str">
            <v>002</v>
          </cell>
          <cell r="N214" t="str">
            <v>Snacks</v>
          </cell>
          <cell r="O214" t="str">
            <v>Candies</v>
          </cell>
          <cell r="P214">
            <v>1</v>
          </cell>
          <cell r="Q214">
            <v>0.45</v>
          </cell>
          <cell r="R214">
            <v>40877</v>
          </cell>
          <cell r="S214">
            <v>40889</v>
          </cell>
          <cell r="T214">
            <v>12</v>
          </cell>
          <cell r="U214">
            <v>12</v>
          </cell>
          <cell r="V214">
            <v>1</v>
          </cell>
          <cell r="W214">
            <v>347</v>
          </cell>
          <cell r="X214" t="str">
            <v>Mon</v>
          </cell>
          <cell r="Y214">
            <v>51</v>
          </cell>
          <cell r="Z214">
            <v>12</v>
          </cell>
          <cell r="AA214" t="str">
            <v>2011</v>
          </cell>
          <cell r="AB214" t="str">
            <v>Dec</v>
          </cell>
          <cell r="AC214">
            <v>12</v>
          </cell>
          <cell r="AD214">
            <v>6</v>
          </cell>
          <cell r="AE214">
            <v>3</v>
          </cell>
          <cell r="AF214">
            <v>0</v>
          </cell>
          <cell r="AG214">
            <v>112</v>
          </cell>
        </row>
        <row r="215">
          <cell r="A215">
            <v>4</v>
          </cell>
          <cell r="B215" t="str">
            <v>002</v>
          </cell>
          <cell r="C215" t="str">
            <v>Snacks</v>
          </cell>
          <cell r="D215" t="str">
            <v>001</v>
          </cell>
          <cell r="E215" t="str">
            <v>001</v>
          </cell>
          <cell r="F215" t="str">
            <v>School</v>
          </cell>
          <cell r="G215" t="str">
            <v>100 Institute Road</v>
          </cell>
          <cell r="H215" t="str">
            <v>Washburn Bldg 2nd floor</v>
          </cell>
          <cell r="I215" t="str">
            <v>Worcester</v>
          </cell>
          <cell r="J215" t="str">
            <v>MA</v>
          </cell>
          <cell r="K215" t="str">
            <v>01609</v>
          </cell>
          <cell r="L215">
            <v>4</v>
          </cell>
          <cell r="M215" t="str">
            <v>002</v>
          </cell>
          <cell r="N215" t="str">
            <v>Snacks</v>
          </cell>
          <cell r="O215" t="str">
            <v>Doritos</v>
          </cell>
          <cell r="P215">
            <v>1.49</v>
          </cell>
          <cell r="Q215">
            <v>0.5</v>
          </cell>
          <cell r="R215">
            <v>40877</v>
          </cell>
          <cell r="S215">
            <v>40889</v>
          </cell>
          <cell r="T215">
            <v>12</v>
          </cell>
          <cell r="U215">
            <v>12</v>
          </cell>
          <cell r="V215">
            <v>1</v>
          </cell>
          <cell r="W215">
            <v>347</v>
          </cell>
          <cell r="X215" t="str">
            <v>Mon</v>
          </cell>
          <cell r="Y215">
            <v>51</v>
          </cell>
          <cell r="Z215">
            <v>12</v>
          </cell>
          <cell r="AA215" t="str">
            <v>2011</v>
          </cell>
          <cell r="AB215" t="str">
            <v>Dec</v>
          </cell>
          <cell r="AC215">
            <v>12</v>
          </cell>
          <cell r="AD215">
            <v>4</v>
          </cell>
          <cell r="AE215">
            <v>4</v>
          </cell>
          <cell r="AF215">
            <v>0</v>
          </cell>
          <cell r="AG215">
            <v>112</v>
          </cell>
        </row>
        <row r="216">
          <cell r="A216">
            <v>4</v>
          </cell>
          <cell r="B216" t="str">
            <v>002</v>
          </cell>
          <cell r="C216" t="str">
            <v>Snacks</v>
          </cell>
          <cell r="D216" t="str">
            <v>001</v>
          </cell>
          <cell r="E216" t="str">
            <v>001</v>
          </cell>
          <cell r="F216" t="str">
            <v>School</v>
          </cell>
          <cell r="G216" t="str">
            <v>100 Institute Road</v>
          </cell>
          <cell r="H216" t="str">
            <v>Washburn Bldg 2nd floor</v>
          </cell>
          <cell r="I216" t="str">
            <v>Worcester</v>
          </cell>
          <cell r="J216" t="str">
            <v>MA</v>
          </cell>
          <cell r="K216" t="str">
            <v>01609</v>
          </cell>
          <cell r="L216">
            <v>5</v>
          </cell>
          <cell r="M216" t="str">
            <v>002</v>
          </cell>
          <cell r="N216" t="str">
            <v>Snacks</v>
          </cell>
          <cell r="O216" t="str">
            <v>Lays</v>
          </cell>
          <cell r="P216">
            <v>1.89</v>
          </cell>
          <cell r="Q216">
            <v>0.7</v>
          </cell>
          <cell r="R216">
            <v>40877</v>
          </cell>
          <cell r="S216">
            <v>40889</v>
          </cell>
          <cell r="T216">
            <v>12</v>
          </cell>
          <cell r="U216">
            <v>12</v>
          </cell>
          <cell r="V216">
            <v>1</v>
          </cell>
          <cell r="W216">
            <v>347</v>
          </cell>
          <cell r="X216" t="str">
            <v>Mon</v>
          </cell>
          <cell r="Y216">
            <v>51</v>
          </cell>
          <cell r="Z216">
            <v>12</v>
          </cell>
          <cell r="AA216" t="str">
            <v>2011</v>
          </cell>
          <cell r="AB216" t="str">
            <v>Dec</v>
          </cell>
          <cell r="AC216">
            <v>12</v>
          </cell>
          <cell r="AD216">
            <v>5</v>
          </cell>
          <cell r="AE216">
            <v>4</v>
          </cell>
          <cell r="AF216">
            <v>0</v>
          </cell>
          <cell r="AG216">
            <v>112</v>
          </cell>
        </row>
        <row r="217">
          <cell r="A217">
            <v>4</v>
          </cell>
          <cell r="B217" t="str">
            <v>002</v>
          </cell>
          <cell r="C217" t="str">
            <v>Snacks</v>
          </cell>
          <cell r="D217" t="str">
            <v>001</v>
          </cell>
          <cell r="E217" t="str">
            <v>001</v>
          </cell>
          <cell r="F217" t="str">
            <v>School</v>
          </cell>
          <cell r="G217" t="str">
            <v>100 Institute Road</v>
          </cell>
          <cell r="H217" t="str">
            <v>Washburn Bldg 2nd floor</v>
          </cell>
          <cell r="I217" t="str">
            <v>Worcester</v>
          </cell>
          <cell r="J217" t="str">
            <v>MA</v>
          </cell>
          <cell r="K217" t="str">
            <v>01609</v>
          </cell>
          <cell r="L217">
            <v>6</v>
          </cell>
          <cell r="M217" t="str">
            <v>002</v>
          </cell>
          <cell r="N217" t="str">
            <v>Snacks</v>
          </cell>
          <cell r="O217" t="str">
            <v>Candies</v>
          </cell>
          <cell r="P217">
            <v>1</v>
          </cell>
          <cell r="Q217">
            <v>0.45</v>
          </cell>
          <cell r="R217">
            <v>40877</v>
          </cell>
          <cell r="S217">
            <v>40889</v>
          </cell>
          <cell r="T217">
            <v>12</v>
          </cell>
          <cell r="U217">
            <v>12</v>
          </cell>
          <cell r="V217">
            <v>1</v>
          </cell>
          <cell r="W217">
            <v>347</v>
          </cell>
          <cell r="X217" t="str">
            <v>Mon</v>
          </cell>
          <cell r="Y217">
            <v>51</v>
          </cell>
          <cell r="Z217">
            <v>12</v>
          </cell>
          <cell r="AA217" t="str">
            <v>2011</v>
          </cell>
          <cell r="AB217" t="str">
            <v>Dec</v>
          </cell>
          <cell r="AC217">
            <v>12</v>
          </cell>
          <cell r="AD217">
            <v>6</v>
          </cell>
          <cell r="AE217">
            <v>4</v>
          </cell>
          <cell r="AF217">
            <v>0</v>
          </cell>
          <cell r="AG217">
            <v>112</v>
          </cell>
        </row>
        <row r="218">
          <cell r="A218">
            <v>5</v>
          </cell>
          <cell r="B218" t="str">
            <v>001</v>
          </cell>
          <cell r="C218" t="str">
            <v>Carbonated soft drink and Water</v>
          </cell>
          <cell r="D218" t="str">
            <v>002</v>
          </cell>
          <cell r="E218" t="str">
            <v>001</v>
          </cell>
          <cell r="F218" t="str">
            <v>School</v>
          </cell>
          <cell r="G218" t="str">
            <v>100 Institute Road</v>
          </cell>
          <cell r="H218" t="str">
            <v>Salisbury Lab Bldg 2nd floor</v>
          </cell>
          <cell r="I218" t="str">
            <v>Worcester</v>
          </cell>
          <cell r="J218" t="str">
            <v>MA</v>
          </cell>
          <cell r="K218" t="str">
            <v>01609</v>
          </cell>
          <cell r="L218">
            <v>1</v>
          </cell>
          <cell r="M218" t="str">
            <v>001</v>
          </cell>
          <cell r="N218" t="str">
            <v>Carbonated soft drink and Water</v>
          </cell>
          <cell r="O218" t="str">
            <v>Coke</v>
          </cell>
          <cell r="P218">
            <v>0.99</v>
          </cell>
          <cell r="Q218">
            <v>0.42</v>
          </cell>
          <cell r="R218">
            <v>40877</v>
          </cell>
          <cell r="S218">
            <v>40889</v>
          </cell>
          <cell r="T218">
            <v>12</v>
          </cell>
          <cell r="U218">
            <v>12</v>
          </cell>
          <cell r="V218">
            <v>1</v>
          </cell>
          <cell r="W218">
            <v>347</v>
          </cell>
          <cell r="X218" t="str">
            <v>Mon</v>
          </cell>
          <cell r="Y218">
            <v>51</v>
          </cell>
          <cell r="Z218">
            <v>12</v>
          </cell>
          <cell r="AA218" t="str">
            <v>2011</v>
          </cell>
          <cell r="AB218" t="str">
            <v>Dec</v>
          </cell>
          <cell r="AC218">
            <v>12</v>
          </cell>
          <cell r="AD218">
            <v>1</v>
          </cell>
          <cell r="AE218">
            <v>5</v>
          </cell>
          <cell r="AF218">
            <v>0</v>
          </cell>
          <cell r="AG218">
            <v>72</v>
          </cell>
        </row>
        <row r="219">
          <cell r="A219">
            <v>5</v>
          </cell>
          <cell r="B219" t="str">
            <v>001</v>
          </cell>
          <cell r="C219" t="str">
            <v>Carbonated soft drink and Water</v>
          </cell>
          <cell r="D219" t="str">
            <v>002</v>
          </cell>
          <cell r="E219" t="str">
            <v>001</v>
          </cell>
          <cell r="F219" t="str">
            <v>School</v>
          </cell>
          <cell r="G219" t="str">
            <v>100 Institute Road</v>
          </cell>
          <cell r="H219" t="str">
            <v>Salisbury Lab Bldg 2nd floor</v>
          </cell>
          <cell r="I219" t="str">
            <v>Worcester</v>
          </cell>
          <cell r="J219" t="str">
            <v>MA</v>
          </cell>
          <cell r="K219" t="str">
            <v>01609</v>
          </cell>
          <cell r="L219">
            <v>2</v>
          </cell>
          <cell r="M219" t="str">
            <v>001</v>
          </cell>
          <cell r="N219" t="str">
            <v>Carbonated soft drink and Water</v>
          </cell>
          <cell r="O219" t="str">
            <v>Diet Coke</v>
          </cell>
          <cell r="P219">
            <v>1</v>
          </cell>
          <cell r="Q219">
            <v>0.57999999999999996</v>
          </cell>
          <cell r="R219">
            <v>40877</v>
          </cell>
          <cell r="S219">
            <v>40889</v>
          </cell>
          <cell r="T219">
            <v>12</v>
          </cell>
          <cell r="U219">
            <v>12</v>
          </cell>
          <cell r="V219">
            <v>1</v>
          </cell>
          <cell r="W219">
            <v>347</v>
          </cell>
          <cell r="X219" t="str">
            <v>Mon</v>
          </cell>
          <cell r="Y219">
            <v>51</v>
          </cell>
          <cell r="Z219">
            <v>12</v>
          </cell>
          <cell r="AA219" t="str">
            <v>2011</v>
          </cell>
          <cell r="AB219" t="str">
            <v>Dec</v>
          </cell>
          <cell r="AC219">
            <v>12</v>
          </cell>
          <cell r="AD219">
            <v>2</v>
          </cell>
          <cell r="AE219">
            <v>5</v>
          </cell>
          <cell r="AF219">
            <v>0</v>
          </cell>
          <cell r="AG219">
            <v>72</v>
          </cell>
        </row>
        <row r="220">
          <cell r="A220">
            <v>5</v>
          </cell>
          <cell r="B220" t="str">
            <v>001</v>
          </cell>
          <cell r="C220" t="str">
            <v>Carbonated soft drink and Water</v>
          </cell>
          <cell r="D220" t="str">
            <v>002</v>
          </cell>
          <cell r="E220" t="str">
            <v>001</v>
          </cell>
          <cell r="F220" t="str">
            <v>School</v>
          </cell>
          <cell r="G220" t="str">
            <v>100 Institute Road</v>
          </cell>
          <cell r="H220" t="str">
            <v>Salisbury Lab Bldg 2nd floor</v>
          </cell>
          <cell r="I220" t="str">
            <v>Worcester</v>
          </cell>
          <cell r="J220" t="str">
            <v>MA</v>
          </cell>
          <cell r="K220" t="str">
            <v>01609</v>
          </cell>
          <cell r="L220">
            <v>3</v>
          </cell>
          <cell r="M220" t="str">
            <v>001</v>
          </cell>
          <cell r="N220" t="str">
            <v>Carbonated soft drink and Water</v>
          </cell>
          <cell r="O220" t="str">
            <v>XXX Brand Water</v>
          </cell>
          <cell r="P220">
            <v>1</v>
          </cell>
          <cell r="Q220">
            <v>0.2</v>
          </cell>
          <cell r="R220">
            <v>40877</v>
          </cell>
          <cell r="S220">
            <v>40889</v>
          </cell>
          <cell r="T220">
            <v>12</v>
          </cell>
          <cell r="U220">
            <v>12</v>
          </cell>
          <cell r="V220">
            <v>1</v>
          </cell>
          <cell r="W220">
            <v>347</v>
          </cell>
          <cell r="X220" t="str">
            <v>Mon</v>
          </cell>
          <cell r="Y220">
            <v>51</v>
          </cell>
          <cell r="Z220">
            <v>12</v>
          </cell>
          <cell r="AA220" t="str">
            <v>2011</v>
          </cell>
          <cell r="AB220" t="str">
            <v>Dec</v>
          </cell>
          <cell r="AC220">
            <v>12</v>
          </cell>
          <cell r="AD220">
            <v>3</v>
          </cell>
          <cell r="AE220">
            <v>5</v>
          </cell>
          <cell r="AF220">
            <v>0</v>
          </cell>
          <cell r="AG220">
            <v>72</v>
          </cell>
        </row>
        <row r="221">
          <cell r="A221">
            <v>6</v>
          </cell>
          <cell r="B221" t="str">
            <v>002</v>
          </cell>
          <cell r="C221" t="str">
            <v>Snacks</v>
          </cell>
          <cell r="D221" t="str">
            <v>002</v>
          </cell>
          <cell r="E221" t="str">
            <v>001</v>
          </cell>
          <cell r="F221" t="str">
            <v>School</v>
          </cell>
          <cell r="G221" t="str">
            <v>100 Institute Road</v>
          </cell>
          <cell r="H221" t="str">
            <v>Salisbury Lab Bldg 2nd floor</v>
          </cell>
          <cell r="I221" t="str">
            <v>Worcester</v>
          </cell>
          <cell r="J221" t="str">
            <v>MA</v>
          </cell>
          <cell r="K221" t="str">
            <v>01609</v>
          </cell>
          <cell r="L221">
            <v>4</v>
          </cell>
          <cell r="M221" t="str">
            <v>002</v>
          </cell>
          <cell r="N221" t="str">
            <v>Snacks</v>
          </cell>
          <cell r="O221" t="str">
            <v>Doritos</v>
          </cell>
          <cell r="P221">
            <v>1.49</v>
          </cell>
          <cell r="Q221">
            <v>0.5</v>
          </cell>
          <cell r="R221">
            <v>40877</v>
          </cell>
          <cell r="S221">
            <v>40889</v>
          </cell>
          <cell r="T221">
            <v>12</v>
          </cell>
          <cell r="U221">
            <v>12</v>
          </cell>
          <cell r="V221">
            <v>1</v>
          </cell>
          <cell r="W221">
            <v>347</v>
          </cell>
          <cell r="X221" t="str">
            <v>Mon</v>
          </cell>
          <cell r="Y221">
            <v>51</v>
          </cell>
          <cell r="Z221">
            <v>12</v>
          </cell>
          <cell r="AA221" t="str">
            <v>2011</v>
          </cell>
          <cell r="AB221" t="str">
            <v>Dec</v>
          </cell>
          <cell r="AC221">
            <v>12</v>
          </cell>
          <cell r="AD221">
            <v>4</v>
          </cell>
          <cell r="AE221">
            <v>6</v>
          </cell>
          <cell r="AF221">
            <v>0</v>
          </cell>
          <cell r="AG221">
            <v>112</v>
          </cell>
        </row>
        <row r="222">
          <cell r="A222">
            <v>6</v>
          </cell>
          <cell r="B222" t="str">
            <v>002</v>
          </cell>
          <cell r="C222" t="str">
            <v>Snacks</v>
          </cell>
          <cell r="D222" t="str">
            <v>002</v>
          </cell>
          <cell r="E222" t="str">
            <v>001</v>
          </cell>
          <cell r="F222" t="str">
            <v>School</v>
          </cell>
          <cell r="G222" t="str">
            <v>100 Institute Road</v>
          </cell>
          <cell r="H222" t="str">
            <v>Salisbury Lab Bldg 2nd floor</v>
          </cell>
          <cell r="I222" t="str">
            <v>Worcester</v>
          </cell>
          <cell r="J222" t="str">
            <v>MA</v>
          </cell>
          <cell r="K222" t="str">
            <v>01609</v>
          </cell>
          <cell r="L222">
            <v>5</v>
          </cell>
          <cell r="M222" t="str">
            <v>002</v>
          </cell>
          <cell r="N222" t="str">
            <v>Snacks</v>
          </cell>
          <cell r="O222" t="str">
            <v>Lays</v>
          </cell>
          <cell r="P222">
            <v>1.89</v>
          </cell>
          <cell r="Q222">
            <v>0.7</v>
          </cell>
          <cell r="R222">
            <v>40877</v>
          </cell>
          <cell r="S222">
            <v>40889</v>
          </cell>
          <cell r="T222">
            <v>12</v>
          </cell>
          <cell r="U222">
            <v>12</v>
          </cell>
          <cell r="V222">
            <v>1</v>
          </cell>
          <cell r="W222">
            <v>347</v>
          </cell>
          <cell r="X222" t="str">
            <v>Mon</v>
          </cell>
          <cell r="Y222">
            <v>51</v>
          </cell>
          <cell r="Z222">
            <v>12</v>
          </cell>
          <cell r="AA222" t="str">
            <v>2011</v>
          </cell>
          <cell r="AB222" t="str">
            <v>Dec</v>
          </cell>
          <cell r="AC222">
            <v>12</v>
          </cell>
          <cell r="AD222">
            <v>5</v>
          </cell>
          <cell r="AE222">
            <v>6</v>
          </cell>
          <cell r="AF222">
            <v>0</v>
          </cell>
          <cell r="AG222">
            <v>112</v>
          </cell>
        </row>
        <row r="223">
          <cell r="A223">
            <v>6</v>
          </cell>
          <cell r="B223" t="str">
            <v>002</v>
          </cell>
          <cell r="C223" t="str">
            <v>Snacks</v>
          </cell>
          <cell r="D223" t="str">
            <v>002</v>
          </cell>
          <cell r="E223" t="str">
            <v>001</v>
          </cell>
          <cell r="F223" t="str">
            <v>School</v>
          </cell>
          <cell r="G223" t="str">
            <v>100 Institute Road</v>
          </cell>
          <cell r="H223" t="str">
            <v>Salisbury Lab Bldg 2nd floor</v>
          </cell>
          <cell r="I223" t="str">
            <v>Worcester</v>
          </cell>
          <cell r="J223" t="str">
            <v>MA</v>
          </cell>
          <cell r="K223" t="str">
            <v>01609</v>
          </cell>
          <cell r="L223">
            <v>6</v>
          </cell>
          <cell r="M223" t="str">
            <v>002</v>
          </cell>
          <cell r="N223" t="str">
            <v>Snacks</v>
          </cell>
          <cell r="O223" t="str">
            <v>Candies</v>
          </cell>
          <cell r="P223">
            <v>1</v>
          </cell>
          <cell r="Q223">
            <v>0.45</v>
          </cell>
          <cell r="R223">
            <v>40877</v>
          </cell>
          <cell r="S223">
            <v>40889</v>
          </cell>
          <cell r="T223">
            <v>12</v>
          </cell>
          <cell r="U223">
            <v>12</v>
          </cell>
          <cell r="V223">
            <v>1</v>
          </cell>
          <cell r="W223">
            <v>347</v>
          </cell>
          <cell r="X223" t="str">
            <v>Mon</v>
          </cell>
          <cell r="Y223">
            <v>51</v>
          </cell>
          <cell r="Z223">
            <v>12</v>
          </cell>
          <cell r="AA223" t="str">
            <v>2011</v>
          </cell>
          <cell r="AB223" t="str">
            <v>Dec</v>
          </cell>
          <cell r="AC223">
            <v>12</v>
          </cell>
          <cell r="AD223">
            <v>6</v>
          </cell>
          <cell r="AE223">
            <v>6</v>
          </cell>
          <cell r="AF223">
            <v>0</v>
          </cell>
          <cell r="AG223">
            <v>112</v>
          </cell>
        </row>
        <row r="224">
          <cell r="A224">
            <v>7</v>
          </cell>
          <cell r="B224" t="str">
            <v>002</v>
          </cell>
          <cell r="C224" t="str">
            <v>Snacks</v>
          </cell>
          <cell r="D224" t="str">
            <v>003</v>
          </cell>
          <cell r="E224" t="str">
            <v>001</v>
          </cell>
          <cell r="F224" t="str">
            <v>School</v>
          </cell>
          <cell r="G224" t="str">
            <v>100 Institute Road</v>
          </cell>
          <cell r="H224" t="str">
            <v>Alumini Gym Bldg 1st floor</v>
          </cell>
          <cell r="I224" t="str">
            <v>Worcester</v>
          </cell>
          <cell r="J224" t="str">
            <v>MA</v>
          </cell>
          <cell r="K224" t="str">
            <v>01609</v>
          </cell>
          <cell r="L224">
            <v>4</v>
          </cell>
          <cell r="M224" t="str">
            <v>002</v>
          </cell>
          <cell r="N224" t="str">
            <v>Snacks</v>
          </cell>
          <cell r="O224" t="str">
            <v>Doritos</v>
          </cell>
          <cell r="P224">
            <v>1.49</v>
          </cell>
          <cell r="Q224">
            <v>0.5</v>
          </cell>
          <cell r="R224">
            <v>40877</v>
          </cell>
          <cell r="S224">
            <v>40889</v>
          </cell>
          <cell r="T224">
            <v>12</v>
          </cell>
          <cell r="U224">
            <v>12</v>
          </cell>
          <cell r="V224">
            <v>1</v>
          </cell>
          <cell r="W224">
            <v>347</v>
          </cell>
          <cell r="X224" t="str">
            <v>Mon</v>
          </cell>
          <cell r="Y224">
            <v>51</v>
          </cell>
          <cell r="Z224">
            <v>12</v>
          </cell>
          <cell r="AA224" t="str">
            <v>2011</v>
          </cell>
          <cell r="AB224" t="str">
            <v>Dec</v>
          </cell>
          <cell r="AC224">
            <v>12</v>
          </cell>
          <cell r="AD224">
            <v>4</v>
          </cell>
          <cell r="AE224">
            <v>7</v>
          </cell>
          <cell r="AF224">
            <v>0</v>
          </cell>
          <cell r="AG224">
            <v>112</v>
          </cell>
        </row>
        <row r="225">
          <cell r="A225">
            <v>7</v>
          </cell>
          <cell r="B225" t="str">
            <v>002</v>
          </cell>
          <cell r="C225" t="str">
            <v>Snacks</v>
          </cell>
          <cell r="D225" t="str">
            <v>003</v>
          </cell>
          <cell r="E225" t="str">
            <v>001</v>
          </cell>
          <cell r="F225" t="str">
            <v>School</v>
          </cell>
          <cell r="G225" t="str">
            <v>100 Institute Road</v>
          </cell>
          <cell r="H225" t="str">
            <v>Alumini Gym Bldg 1st floor</v>
          </cell>
          <cell r="I225" t="str">
            <v>Worcester</v>
          </cell>
          <cell r="J225" t="str">
            <v>MA</v>
          </cell>
          <cell r="K225" t="str">
            <v>01609</v>
          </cell>
          <cell r="L225">
            <v>5</v>
          </cell>
          <cell r="M225" t="str">
            <v>002</v>
          </cell>
          <cell r="N225" t="str">
            <v>Snacks</v>
          </cell>
          <cell r="O225" t="str">
            <v>Lays</v>
          </cell>
          <cell r="P225">
            <v>1.89</v>
          </cell>
          <cell r="Q225">
            <v>0.7</v>
          </cell>
          <cell r="R225">
            <v>40877</v>
          </cell>
          <cell r="S225">
            <v>40889</v>
          </cell>
          <cell r="T225">
            <v>12</v>
          </cell>
          <cell r="U225">
            <v>12</v>
          </cell>
          <cell r="V225">
            <v>1</v>
          </cell>
          <cell r="W225">
            <v>347</v>
          </cell>
          <cell r="X225" t="str">
            <v>Mon</v>
          </cell>
          <cell r="Y225">
            <v>51</v>
          </cell>
          <cell r="Z225">
            <v>12</v>
          </cell>
          <cell r="AA225" t="str">
            <v>2011</v>
          </cell>
          <cell r="AB225" t="str">
            <v>Dec</v>
          </cell>
          <cell r="AC225">
            <v>12</v>
          </cell>
          <cell r="AD225">
            <v>5</v>
          </cell>
          <cell r="AE225">
            <v>7</v>
          </cell>
          <cell r="AF225">
            <v>0</v>
          </cell>
          <cell r="AG225">
            <v>112</v>
          </cell>
        </row>
        <row r="226">
          <cell r="A226">
            <v>7</v>
          </cell>
          <cell r="B226" t="str">
            <v>002</v>
          </cell>
          <cell r="C226" t="str">
            <v>Snacks</v>
          </cell>
          <cell r="D226" t="str">
            <v>003</v>
          </cell>
          <cell r="E226" t="str">
            <v>001</v>
          </cell>
          <cell r="F226" t="str">
            <v>School</v>
          </cell>
          <cell r="G226" t="str">
            <v>100 Institute Road</v>
          </cell>
          <cell r="H226" t="str">
            <v>Alumini Gym Bldg 1st floor</v>
          </cell>
          <cell r="I226" t="str">
            <v>Worcester</v>
          </cell>
          <cell r="J226" t="str">
            <v>MA</v>
          </cell>
          <cell r="K226" t="str">
            <v>01609</v>
          </cell>
          <cell r="L226">
            <v>6</v>
          </cell>
          <cell r="M226" t="str">
            <v>002</v>
          </cell>
          <cell r="N226" t="str">
            <v>Snacks</v>
          </cell>
          <cell r="O226" t="str">
            <v>Candies</v>
          </cell>
          <cell r="P226">
            <v>1</v>
          </cell>
          <cell r="Q226">
            <v>0.45</v>
          </cell>
          <cell r="R226">
            <v>40877</v>
          </cell>
          <cell r="S226">
            <v>40889</v>
          </cell>
          <cell r="T226">
            <v>12</v>
          </cell>
          <cell r="U226">
            <v>12</v>
          </cell>
          <cell r="V226">
            <v>1</v>
          </cell>
          <cell r="W226">
            <v>347</v>
          </cell>
          <cell r="X226" t="str">
            <v>Mon</v>
          </cell>
          <cell r="Y226">
            <v>51</v>
          </cell>
          <cell r="Z226">
            <v>12</v>
          </cell>
          <cell r="AA226" t="str">
            <v>2011</v>
          </cell>
          <cell r="AB226" t="str">
            <v>Dec</v>
          </cell>
          <cell r="AC226">
            <v>12</v>
          </cell>
          <cell r="AD226">
            <v>6</v>
          </cell>
          <cell r="AE226">
            <v>7</v>
          </cell>
          <cell r="AF226">
            <v>0</v>
          </cell>
          <cell r="AG226">
            <v>112</v>
          </cell>
        </row>
        <row r="227">
          <cell r="A227">
            <v>8</v>
          </cell>
          <cell r="B227" t="str">
            <v>001</v>
          </cell>
          <cell r="C227" t="str">
            <v>Carbonated soft drink and Water</v>
          </cell>
          <cell r="D227" t="str">
            <v>004</v>
          </cell>
          <cell r="E227" t="str">
            <v>001</v>
          </cell>
          <cell r="F227" t="str">
            <v>School</v>
          </cell>
          <cell r="G227" t="str">
            <v>100 Institute Road</v>
          </cell>
          <cell r="H227" t="str">
            <v>Gordon Lib Bldg 3rdd floor</v>
          </cell>
          <cell r="I227" t="str">
            <v>Worcester</v>
          </cell>
          <cell r="J227" t="str">
            <v>MA</v>
          </cell>
          <cell r="K227" t="str">
            <v>01609</v>
          </cell>
          <cell r="L227">
            <v>1</v>
          </cell>
          <cell r="M227" t="str">
            <v>001</v>
          </cell>
          <cell r="N227" t="str">
            <v>Carbonated soft drink and Water</v>
          </cell>
          <cell r="O227" t="str">
            <v>Coke</v>
          </cell>
          <cell r="P227">
            <v>0.99</v>
          </cell>
          <cell r="Q227">
            <v>0.42</v>
          </cell>
          <cell r="R227">
            <v>40877</v>
          </cell>
          <cell r="S227">
            <v>40889</v>
          </cell>
          <cell r="T227">
            <v>12</v>
          </cell>
          <cell r="U227">
            <v>12</v>
          </cell>
          <cell r="V227">
            <v>1</v>
          </cell>
          <cell r="W227">
            <v>347</v>
          </cell>
          <cell r="X227" t="str">
            <v>Mon</v>
          </cell>
          <cell r="Y227">
            <v>51</v>
          </cell>
          <cell r="Z227">
            <v>12</v>
          </cell>
          <cell r="AA227" t="str">
            <v>2011</v>
          </cell>
          <cell r="AB227" t="str">
            <v>Dec</v>
          </cell>
          <cell r="AC227">
            <v>12</v>
          </cell>
          <cell r="AD227">
            <v>1</v>
          </cell>
          <cell r="AE227">
            <v>8</v>
          </cell>
          <cell r="AF227">
            <v>0</v>
          </cell>
          <cell r="AG227">
            <v>72</v>
          </cell>
        </row>
        <row r="228">
          <cell r="A228">
            <v>8</v>
          </cell>
          <cell r="B228" t="str">
            <v>001</v>
          </cell>
          <cell r="C228" t="str">
            <v>Carbonated soft drink and Water</v>
          </cell>
          <cell r="D228" t="str">
            <v>004</v>
          </cell>
          <cell r="E228" t="str">
            <v>001</v>
          </cell>
          <cell r="F228" t="str">
            <v>School</v>
          </cell>
          <cell r="G228" t="str">
            <v>100 Institute Road</v>
          </cell>
          <cell r="H228" t="str">
            <v>Gordon Lib Bldg 3rdd floor</v>
          </cell>
          <cell r="I228" t="str">
            <v>Worcester</v>
          </cell>
          <cell r="J228" t="str">
            <v>MA</v>
          </cell>
          <cell r="K228" t="str">
            <v>01609</v>
          </cell>
          <cell r="L228">
            <v>2</v>
          </cell>
          <cell r="M228" t="str">
            <v>001</v>
          </cell>
          <cell r="N228" t="str">
            <v>Carbonated soft drink and Water</v>
          </cell>
          <cell r="O228" t="str">
            <v>Diet Coke</v>
          </cell>
          <cell r="P228">
            <v>1</v>
          </cell>
          <cell r="Q228">
            <v>0.57999999999999996</v>
          </cell>
          <cell r="R228">
            <v>40877</v>
          </cell>
          <cell r="S228">
            <v>40889</v>
          </cell>
          <cell r="T228">
            <v>12</v>
          </cell>
          <cell r="U228">
            <v>12</v>
          </cell>
          <cell r="V228">
            <v>1</v>
          </cell>
          <cell r="W228">
            <v>347</v>
          </cell>
          <cell r="X228" t="str">
            <v>Mon</v>
          </cell>
          <cell r="Y228">
            <v>51</v>
          </cell>
          <cell r="Z228">
            <v>12</v>
          </cell>
          <cell r="AA228" t="str">
            <v>2011</v>
          </cell>
          <cell r="AB228" t="str">
            <v>Dec</v>
          </cell>
          <cell r="AC228">
            <v>12</v>
          </cell>
          <cell r="AD228">
            <v>2</v>
          </cell>
          <cell r="AE228">
            <v>8</v>
          </cell>
          <cell r="AF228">
            <v>0</v>
          </cell>
          <cell r="AG228">
            <v>72</v>
          </cell>
        </row>
        <row r="229">
          <cell r="A229">
            <v>8</v>
          </cell>
          <cell r="B229" t="str">
            <v>001</v>
          </cell>
          <cell r="C229" t="str">
            <v>Carbonated soft drink and Water</v>
          </cell>
          <cell r="D229" t="str">
            <v>004</v>
          </cell>
          <cell r="E229" t="str">
            <v>001</v>
          </cell>
          <cell r="F229" t="str">
            <v>School</v>
          </cell>
          <cell r="G229" t="str">
            <v>100 Institute Road</v>
          </cell>
          <cell r="H229" t="str">
            <v>Gordon Lib Bldg 3rdd floor</v>
          </cell>
          <cell r="I229" t="str">
            <v>Worcester</v>
          </cell>
          <cell r="J229" t="str">
            <v>MA</v>
          </cell>
          <cell r="K229" t="str">
            <v>01609</v>
          </cell>
          <cell r="L229">
            <v>3</v>
          </cell>
          <cell r="M229" t="str">
            <v>001</v>
          </cell>
          <cell r="N229" t="str">
            <v>Carbonated soft drink and Water</v>
          </cell>
          <cell r="O229" t="str">
            <v>XXX Brand Water</v>
          </cell>
          <cell r="P229">
            <v>1</v>
          </cell>
          <cell r="Q229">
            <v>0.2</v>
          </cell>
          <cell r="R229">
            <v>40877</v>
          </cell>
          <cell r="S229">
            <v>40889</v>
          </cell>
          <cell r="T229">
            <v>12</v>
          </cell>
          <cell r="U229">
            <v>12</v>
          </cell>
          <cell r="V229">
            <v>1</v>
          </cell>
          <cell r="W229">
            <v>347</v>
          </cell>
          <cell r="X229" t="str">
            <v>Mon</v>
          </cell>
          <cell r="Y229">
            <v>51</v>
          </cell>
          <cell r="Z229">
            <v>12</v>
          </cell>
          <cell r="AA229" t="str">
            <v>2011</v>
          </cell>
          <cell r="AB229" t="str">
            <v>Dec</v>
          </cell>
          <cell r="AC229">
            <v>12</v>
          </cell>
          <cell r="AD229">
            <v>3</v>
          </cell>
          <cell r="AE229">
            <v>8</v>
          </cell>
          <cell r="AF229">
            <v>0</v>
          </cell>
          <cell r="AG229">
            <v>72</v>
          </cell>
        </row>
        <row r="230">
          <cell r="A230">
            <v>9</v>
          </cell>
          <cell r="B230" t="str">
            <v>001</v>
          </cell>
          <cell r="C230" t="str">
            <v>Carbonated soft drink and Water</v>
          </cell>
          <cell r="D230" t="str">
            <v>004</v>
          </cell>
          <cell r="E230" t="str">
            <v>001</v>
          </cell>
          <cell r="F230" t="str">
            <v>School</v>
          </cell>
          <cell r="G230" t="str">
            <v>100 Institute Road</v>
          </cell>
          <cell r="H230" t="str">
            <v>Gordon Lib Bldg 3rdd floor</v>
          </cell>
          <cell r="I230" t="str">
            <v>Worcester</v>
          </cell>
          <cell r="J230" t="str">
            <v>MA</v>
          </cell>
          <cell r="K230" t="str">
            <v>01609</v>
          </cell>
          <cell r="L230">
            <v>1</v>
          </cell>
          <cell r="M230" t="str">
            <v>001</v>
          </cell>
          <cell r="N230" t="str">
            <v>Carbonated soft drink and Water</v>
          </cell>
          <cell r="O230" t="str">
            <v>Coke</v>
          </cell>
          <cell r="P230">
            <v>0.99</v>
          </cell>
          <cell r="Q230">
            <v>0.42</v>
          </cell>
          <cell r="R230">
            <v>40877</v>
          </cell>
          <cell r="S230">
            <v>40889</v>
          </cell>
          <cell r="T230">
            <v>12</v>
          </cell>
          <cell r="U230">
            <v>12</v>
          </cell>
          <cell r="V230">
            <v>1</v>
          </cell>
          <cell r="W230">
            <v>347</v>
          </cell>
          <cell r="X230" t="str">
            <v>Mon</v>
          </cell>
          <cell r="Y230">
            <v>51</v>
          </cell>
          <cell r="Z230">
            <v>12</v>
          </cell>
          <cell r="AA230" t="str">
            <v>2011</v>
          </cell>
          <cell r="AB230" t="str">
            <v>Dec</v>
          </cell>
          <cell r="AC230">
            <v>12</v>
          </cell>
          <cell r="AD230">
            <v>1</v>
          </cell>
          <cell r="AE230">
            <v>9</v>
          </cell>
          <cell r="AF230">
            <v>0</v>
          </cell>
          <cell r="AG230">
            <v>72</v>
          </cell>
        </row>
        <row r="231">
          <cell r="A231">
            <v>9</v>
          </cell>
          <cell r="B231" t="str">
            <v>001</v>
          </cell>
          <cell r="C231" t="str">
            <v>Carbonated soft drink and Water</v>
          </cell>
          <cell r="D231" t="str">
            <v>004</v>
          </cell>
          <cell r="E231" t="str">
            <v>001</v>
          </cell>
          <cell r="F231" t="str">
            <v>School</v>
          </cell>
          <cell r="G231" t="str">
            <v>100 Institute Road</v>
          </cell>
          <cell r="H231" t="str">
            <v>Gordon Lib Bldg 3rdd floor</v>
          </cell>
          <cell r="I231" t="str">
            <v>Worcester</v>
          </cell>
          <cell r="J231" t="str">
            <v>MA</v>
          </cell>
          <cell r="K231" t="str">
            <v>01609</v>
          </cell>
          <cell r="L231">
            <v>2</v>
          </cell>
          <cell r="M231" t="str">
            <v>001</v>
          </cell>
          <cell r="N231" t="str">
            <v>Carbonated soft drink and Water</v>
          </cell>
          <cell r="O231" t="str">
            <v>Diet Coke</v>
          </cell>
          <cell r="P231">
            <v>1</v>
          </cell>
          <cell r="Q231">
            <v>0.57999999999999996</v>
          </cell>
          <cell r="R231">
            <v>40877</v>
          </cell>
          <cell r="S231">
            <v>40889</v>
          </cell>
          <cell r="T231">
            <v>12</v>
          </cell>
          <cell r="U231">
            <v>12</v>
          </cell>
          <cell r="V231">
            <v>1</v>
          </cell>
          <cell r="W231">
            <v>347</v>
          </cell>
          <cell r="X231" t="str">
            <v>Mon</v>
          </cell>
          <cell r="Y231">
            <v>51</v>
          </cell>
          <cell r="Z231">
            <v>12</v>
          </cell>
          <cell r="AA231" t="str">
            <v>2011</v>
          </cell>
          <cell r="AB231" t="str">
            <v>Dec</v>
          </cell>
          <cell r="AC231">
            <v>12</v>
          </cell>
          <cell r="AD231">
            <v>2</v>
          </cell>
          <cell r="AE231">
            <v>9</v>
          </cell>
          <cell r="AF231">
            <v>0</v>
          </cell>
          <cell r="AG231">
            <v>72</v>
          </cell>
        </row>
        <row r="232">
          <cell r="A232">
            <v>9</v>
          </cell>
          <cell r="B232" t="str">
            <v>001</v>
          </cell>
          <cell r="C232" t="str">
            <v>Carbonated soft drink and Water</v>
          </cell>
          <cell r="D232" t="str">
            <v>004</v>
          </cell>
          <cell r="E232" t="str">
            <v>001</v>
          </cell>
          <cell r="F232" t="str">
            <v>School</v>
          </cell>
          <cell r="G232" t="str">
            <v>100 Institute Road</v>
          </cell>
          <cell r="H232" t="str">
            <v>Gordon Lib Bldg 3rdd floor</v>
          </cell>
          <cell r="I232" t="str">
            <v>Worcester</v>
          </cell>
          <cell r="J232" t="str">
            <v>MA</v>
          </cell>
          <cell r="K232" t="str">
            <v>01609</v>
          </cell>
          <cell r="L232">
            <v>3</v>
          </cell>
          <cell r="M232" t="str">
            <v>001</v>
          </cell>
          <cell r="N232" t="str">
            <v>Carbonated soft drink and Water</v>
          </cell>
          <cell r="O232" t="str">
            <v>XXX Brand Water</v>
          </cell>
          <cell r="P232">
            <v>1</v>
          </cell>
          <cell r="Q232">
            <v>0.2</v>
          </cell>
          <cell r="R232">
            <v>40877</v>
          </cell>
          <cell r="S232">
            <v>40889</v>
          </cell>
          <cell r="T232">
            <v>12</v>
          </cell>
          <cell r="U232">
            <v>12</v>
          </cell>
          <cell r="V232">
            <v>1</v>
          </cell>
          <cell r="W232">
            <v>347</v>
          </cell>
          <cell r="X232" t="str">
            <v>Mon</v>
          </cell>
          <cell r="Y232">
            <v>51</v>
          </cell>
          <cell r="Z232">
            <v>12</v>
          </cell>
          <cell r="AA232" t="str">
            <v>2011</v>
          </cell>
          <cell r="AB232" t="str">
            <v>Dec</v>
          </cell>
          <cell r="AC232">
            <v>12</v>
          </cell>
          <cell r="AD232">
            <v>3</v>
          </cell>
          <cell r="AE232">
            <v>9</v>
          </cell>
          <cell r="AF232">
            <v>0</v>
          </cell>
          <cell r="AG232">
            <v>72</v>
          </cell>
        </row>
        <row r="233">
          <cell r="A233">
            <v>10</v>
          </cell>
          <cell r="B233" t="str">
            <v>002</v>
          </cell>
          <cell r="C233" t="str">
            <v>Snacks</v>
          </cell>
          <cell r="D233" t="str">
            <v>004</v>
          </cell>
          <cell r="E233" t="str">
            <v>001</v>
          </cell>
          <cell r="F233" t="str">
            <v>School</v>
          </cell>
          <cell r="G233" t="str">
            <v>100 Institute Road</v>
          </cell>
          <cell r="H233" t="str">
            <v>Gordon Lib Bldg 3rdd floor</v>
          </cell>
          <cell r="I233" t="str">
            <v>Worcester</v>
          </cell>
          <cell r="J233" t="str">
            <v>MA</v>
          </cell>
          <cell r="K233" t="str">
            <v>01609</v>
          </cell>
          <cell r="L233">
            <v>4</v>
          </cell>
          <cell r="M233" t="str">
            <v>002</v>
          </cell>
          <cell r="N233" t="str">
            <v>Snacks</v>
          </cell>
          <cell r="O233" t="str">
            <v>Doritos</v>
          </cell>
          <cell r="P233">
            <v>1.49</v>
          </cell>
          <cell r="Q233">
            <v>0.5</v>
          </cell>
          <cell r="R233">
            <v>40877</v>
          </cell>
          <cell r="S233">
            <v>40889</v>
          </cell>
          <cell r="T233">
            <v>12</v>
          </cell>
          <cell r="U233">
            <v>12</v>
          </cell>
          <cell r="V233">
            <v>1</v>
          </cell>
          <cell r="W233">
            <v>347</v>
          </cell>
          <cell r="X233" t="str">
            <v>Mon</v>
          </cell>
          <cell r="Y233">
            <v>51</v>
          </cell>
          <cell r="Z233">
            <v>12</v>
          </cell>
          <cell r="AA233" t="str">
            <v>2011</v>
          </cell>
          <cell r="AB233" t="str">
            <v>Dec</v>
          </cell>
          <cell r="AC233">
            <v>12</v>
          </cell>
          <cell r="AD233">
            <v>4</v>
          </cell>
          <cell r="AE233">
            <v>10</v>
          </cell>
          <cell r="AF233">
            <v>0</v>
          </cell>
          <cell r="AG233">
            <v>112</v>
          </cell>
        </row>
        <row r="234">
          <cell r="A234">
            <v>10</v>
          </cell>
          <cell r="B234" t="str">
            <v>002</v>
          </cell>
          <cell r="C234" t="str">
            <v>Snacks</v>
          </cell>
          <cell r="D234" t="str">
            <v>004</v>
          </cell>
          <cell r="E234" t="str">
            <v>001</v>
          </cell>
          <cell r="F234" t="str">
            <v>School</v>
          </cell>
          <cell r="G234" t="str">
            <v>100 Institute Road</v>
          </cell>
          <cell r="H234" t="str">
            <v>Gordon Lib Bldg 3rdd floor</v>
          </cell>
          <cell r="I234" t="str">
            <v>Worcester</v>
          </cell>
          <cell r="J234" t="str">
            <v>MA</v>
          </cell>
          <cell r="K234" t="str">
            <v>01609</v>
          </cell>
          <cell r="L234">
            <v>5</v>
          </cell>
          <cell r="M234" t="str">
            <v>002</v>
          </cell>
          <cell r="N234" t="str">
            <v>Snacks</v>
          </cell>
          <cell r="O234" t="str">
            <v>Lays</v>
          </cell>
          <cell r="P234">
            <v>1.89</v>
          </cell>
          <cell r="Q234">
            <v>0.7</v>
          </cell>
          <cell r="R234">
            <v>40877</v>
          </cell>
          <cell r="S234">
            <v>40889</v>
          </cell>
          <cell r="T234">
            <v>12</v>
          </cell>
          <cell r="U234">
            <v>12</v>
          </cell>
          <cell r="V234">
            <v>1</v>
          </cell>
          <cell r="W234">
            <v>347</v>
          </cell>
          <cell r="X234" t="str">
            <v>Mon</v>
          </cell>
          <cell r="Y234">
            <v>51</v>
          </cell>
          <cell r="Z234">
            <v>12</v>
          </cell>
          <cell r="AA234" t="str">
            <v>2011</v>
          </cell>
          <cell r="AB234" t="str">
            <v>Dec</v>
          </cell>
          <cell r="AC234">
            <v>12</v>
          </cell>
          <cell r="AD234">
            <v>5</v>
          </cell>
          <cell r="AE234">
            <v>10</v>
          </cell>
          <cell r="AF234">
            <v>0</v>
          </cell>
          <cell r="AG234">
            <v>112</v>
          </cell>
        </row>
        <row r="235">
          <cell r="A235">
            <v>10</v>
          </cell>
          <cell r="B235" t="str">
            <v>002</v>
          </cell>
          <cell r="C235" t="str">
            <v>Snacks</v>
          </cell>
          <cell r="D235" t="str">
            <v>004</v>
          </cell>
          <cell r="E235" t="str">
            <v>001</v>
          </cell>
          <cell r="F235" t="str">
            <v>School</v>
          </cell>
          <cell r="G235" t="str">
            <v>100 Institute Road</v>
          </cell>
          <cell r="H235" t="str">
            <v>Gordon Lib Bldg 3rdd floor</v>
          </cell>
          <cell r="I235" t="str">
            <v>Worcester</v>
          </cell>
          <cell r="J235" t="str">
            <v>MA</v>
          </cell>
          <cell r="K235" t="str">
            <v>01609</v>
          </cell>
          <cell r="L235">
            <v>6</v>
          </cell>
          <cell r="M235" t="str">
            <v>002</v>
          </cell>
          <cell r="N235" t="str">
            <v>Snacks</v>
          </cell>
          <cell r="O235" t="str">
            <v>Candies</v>
          </cell>
          <cell r="P235">
            <v>1</v>
          </cell>
          <cell r="Q235">
            <v>0.45</v>
          </cell>
          <cell r="R235">
            <v>40877</v>
          </cell>
          <cell r="S235">
            <v>40889</v>
          </cell>
          <cell r="T235">
            <v>12</v>
          </cell>
          <cell r="U235">
            <v>12</v>
          </cell>
          <cell r="V235">
            <v>1</v>
          </cell>
          <cell r="W235">
            <v>347</v>
          </cell>
          <cell r="X235" t="str">
            <v>Mon</v>
          </cell>
          <cell r="Y235">
            <v>51</v>
          </cell>
          <cell r="Z235">
            <v>12</v>
          </cell>
          <cell r="AA235" t="str">
            <v>2011</v>
          </cell>
          <cell r="AB235" t="str">
            <v>Dec</v>
          </cell>
          <cell r="AC235">
            <v>12</v>
          </cell>
          <cell r="AD235">
            <v>6</v>
          </cell>
          <cell r="AE235">
            <v>10</v>
          </cell>
          <cell r="AF235">
            <v>0</v>
          </cell>
          <cell r="AG235">
            <v>112</v>
          </cell>
        </row>
        <row r="236">
          <cell r="A236">
            <v>11</v>
          </cell>
          <cell r="B236" t="str">
            <v>001</v>
          </cell>
          <cell r="C236" t="str">
            <v>Carbonated soft drink and Water</v>
          </cell>
          <cell r="D236" t="str">
            <v>001</v>
          </cell>
          <cell r="E236" t="str">
            <v>002</v>
          </cell>
          <cell r="F236" t="str">
            <v>Company</v>
          </cell>
          <cell r="G236" t="str">
            <v>440 Lincoln Street</v>
          </cell>
          <cell r="H236" t="str">
            <v>The Hannover Insrncs1st flr</v>
          </cell>
          <cell r="I236" t="str">
            <v>Worcester</v>
          </cell>
          <cell r="J236" t="str">
            <v>MA</v>
          </cell>
          <cell r="K236" t="str">
            <v>01653</v>
          </cell>
          <cell r="L236">
            <v>1</v>
          </cell>
          <cell r="M236" t="str">
            <v>001</v>
          </cell>
          <cell r="N236" t="str">
            <v>Carbonated soft drink and Water</v>
          </cell>
          <cell r="O236" t="str">
            <v>Coke</v>
          </cell>
          <cell r="P236">
            <v>0.99</v>
          </cell>
          <cell r="Q236">
            <v>0.42</v>
          </cell>
          <cell r="R236">
            <v>40877</v>
          </cell>
          <cell r="S236">
            <v>40889</v>
          </cell>
          <cell r="T236">
            <v>12</v>
          </cell>
          <cell r="U236">
            <v>12</v>
          </cell>
          <cell r="V236">
            <v>1</v>
          </cell>
          <cell r="W236">
            <v>347</v>
          </cell>
          <cell r="X236" t="str">
            <v>Mon</v>
          </cell>
          <cell r="Y236">
            <v>51</v>
          </cell>
          <cell r="Z236">
            <v>12</v>
          </cell>
          <cell r="AA236" t="str">
            <v>2011</v>
          </cell>
          <cell r="AB236" t="str">
            <v>Dec</v>
          </cell>
          <cell r="AC236">
            <v>12</v>
          </cell>
          <cell r="AD236">
            <v>1</v>
          </cell>
          <cell r="AE236">
            <v>11</v>
          </cell>
          <cell r="AF236">
            <v>0</v>
          </cell>
          <cell r="AG236">
            <v>50</v>
          </cell>
        </row>
        <row r="237">
          <cell r="A237">
            <v>11</v>
          </cell>
          <cell r="B237" t="str">
            <v>001</v>
          </cell>
          <cell r="C237" t="str">
            <v>Carbonated soft drink and Water</v>
          </cell>
          <cell r="D237" t="str">
            <v>001</v>
          </cell>
          <cell r="E237" t="str">
            <v>002</v>
          </cell>
          <cell r="F237" t="str">
            <v>Company</v>
          </cell>
          <cell r="G237" t="str">
            <v>440 Lincoln Street</v>
          </cell>
          <cell r="H237" t="str">
            <v>The Hannover Insrncs1st flr</v>
          </cell>
          <cell r="I237" t="str">
            <v>Worcester</v>
          </cell>
          <cell r="J237" t="str">
            <v>MA</v>
          </cell>
          <cell r="K237" t="str">
            <v>01653</v>
          </cell>
          <cell r="L237">
            <v>2</v>
          </cell>
          <cell r="M237" t="str">
            <v>001</v>
          </cell>
          <cell r="N237" t="str">
            <v>Carbonated soft drink and Water</v>
          </cell>
          <cell r="O237" t="str">
            <v>Diet Coke</v>
          </cell>
          <cell r="P237">
            <v>1</v>
          </cell>
          <cell r="Q237">
            <v>0.57999999999999996</v>
          </cell>
          <cell r="R237">
            <v>40877</v>
          </cell>
          <cell r="S237">
            <v>40889</v>
          </cell>
          <cell r="T237">
            <v>12</v>
          </cell>
          <cell r="U237">
            <v>12</v>
          </cell>
          <cell r="V237">
            <v>1</v>
          </cell>
          <cell r="W237">
            <v>347</v>
          </cell>
          <cell r="X237" t="str">
            <v>Mon</v>
          </cell>
          <cell r="Y237">
            <v>51</v>
          </cell>
          <cell r="Z237">
            <v>12</v>
          </cell>
          <cell r="AA237" t="str">
            <v>2011</v>
          </cell>
          <cell r="AB237" t="str">
            <v>Dec</v>
          </cell>
          <cell r="AC237">
            <v>12</v>
          </cell>
          <cell r="AD237">
            <v>2</v>
          </cell>
          <cell r="AE237">
            <v>11</v>
          </cell>
          <cell r="AF237">
            <v>0</v>
          </cell>
          <cell r="AG237">
            <v>50</v>
          </cell>
        </row>
        <row r="238">
          <cell r="A238">
            <v>11</v>
          </cell>
          <cell r="B238" t="str">
            <v>001</v>
          </cell>
          <cell r="C238" t="str">
            <v>Carbonated soft drink and Water</v>
          </cell>
          <cell r="D238" t="str">
            <v>001</v>
          </cell>
          <cell r="E238" t="str">
            <v>002</v>
          </cell>
          <cell r="F238" t="str">
            <v>Company</v>
          </cell>
          <cell r="G238" t="str">
            <v>440 Lincoln Street</v>
          </cell>
          <cell r="H238" t="str">
            <v>The Hannover Insrncs1st flr</v>
          </cell>
          <cell r="I238" t="str">
            <v>Worcester</v>
          </cell>
          <cell r="J238" t="str">
            <v>MA</v>
          </cell>
          <cell r="K238" t="str">
            <v>01653</v>
          </cell>
          <cell r="L238">
            <v>3</v>
          </cell>
          <cell r="M238" t="str">
            <v>001</v>
          </cell>
          <cell r="N238" t="str">
            <v>Carbonated soft drink and Water</v>
          </cell>
          <cell r="O238" t="str">
            <v>XXX Brand Water</v>
          </cell>
          <cell r="P238">
            <v>1</v>
          </cell>
          <cell r="Q238">
            <v>0.2</v>
          </cell>
          <cell r="R238">
            <v>40877</v>
          </cell>
          <cell r="S238">
            <v>40889</v>
          </cell>
          <cell r="T238">
            <v>12</v>
          </cell>
          <cell r="U238">
            <v>12</v>
          </cell>
          <cell r="V238">
            <v>1</v>
          </cell>
          <cell r="W238">
            <v>347</v>
          </cell>
          <cell r="X238" t="str">
            <v>Mon</v>
          </cell>
          <cell r="Y238">
            <v>51</v>
          </cell>
          <cell r="Z238">
            <v>12</v>
          </cell>
          <cell r="AA238" t="str">
            <v>2011</v>
          </cell>
          <cell r="AB238" t="str">
            <v>Dec</v>
          </cell>
          <cell r="AC238">
            <v>12</v>
          </cell>
          <cell r="AD238">
            <v>3</v>
          </cell>
          <cell r="AE238">
            <v>11</v>
          </cell>
          <cell r="AF238">
            <v>0</v>
          </cell>
          <cell r="AG238">
            <v>50</v>
          </cell>
        </row>
        <row r="239">
          <cell r="A239">
            <v>12</v>
          </cell>
          <cell r="B239" t="str">
            <v>002</v>
          </cell>
          <cell r="C239" t="str">
            <v>Snacks</v>
          </cell>
          <cell r="D239" t="str">
            <v>002</v>
          </cell>
          <cell r="E239" t="str">
            <v>002</v>
          </cell>
          <cell r="F239" t="str">
            <v>Company</v>
          </cell>
          <cell r="G239" t="str">
            <v>440 Lincoln Street</v>
          </cell>
          <cell r="H239" t="str">
            <v>The Hannover Insrncs 2nd flr</v>
          </cell>
          <cell r="I239" t="str">
            <v>Worcester</v>
          </cell>
          <cell r="J239" t="str">
            <v>MA</v>
          </cell>
          <cell r="K239" t="str">
            <v>01653</v>
          </cell>
          <cell r="L239">
            <v>4</v>
          </cell>
          <cell r="M239" t="str">
            <v>002</v>
          </cell>
          <cell r="N239" t="str">
            <v>Snacks</v>
          </cell>
          <cell r="O239" t="str">
            <v>Doritos</v>
          </cell>
          <cell r="P239">
            <v>1.49</v>
          </cell>
          <cell r="Q239">
            <v>0.5</v>
          </cell>
          <cell r="R239">
            <v>40877</v>
          </cell>
          <cell r="S239">
            <v>40889</v>
          </cell>
          <cell r="T239">
            <v>12</v>
          </cell>
          <cell r="U239">
            <v>12</v>
          </cell>
          <cell r="V239">
            <v>1</v>
          </cell>
          <cell r="W239">
            <v>347</v>
          </cell>
          <cell r="X239" t="str">
            <v>Mon</v>
          </cell>
          <cell r="Y239">
            <v>51</v>
          </cell>
          <cell r="Z239">
            <v>12</v>
          </cell>
          <cell r="AA239" t="str">
            <v>2011</v>
          </cell>
          <cell r="AB239" t="str">
            <v>Dec</v>
          </cell>
          <cell r="AC239">
            <v>12</v>
          </cell>
          <cell r="AD239">
            <v>4</v>
          </cell>
          <cell r="AE239">
            <v>12</v>
          </cell>
          <cell r="AF239">
            <v>0</v>
          </cell>
          <cell r="AG239">
            <v>60</v>
          </cell>
        </row>
        <row r="240">
          <cell r="A240">
            <v>12</v>
          </cell>
          <cell r="B240" t="str">
            <v>002</v>
          </cell>
          <cell r="C240" t="str">
            <v>Snacks</v>
          </cell>
          <cell r="D240" t="str">
            <v>002</v>
          </cell>
          <cell r="E240" t="str">
            <v>002</v>
          </cell>
          <cell r="F240" t="str">
            <v>Company</v>
          </cell>
          <cell r="G240" t="str">
            <v>440 Lincoln Street</v>
          </cell>
          <cell r="H240" t="str">
            <v>The Hannover Insrncs 2nd flr</v>
          </cell>
          <cell r="I240" t="str">
            <v>Worcester</v>
          </cell>
          <cell r="J240" t="str">
            <v>MA</v>
          </cell>
          <cell r="K240" t="str">
            <v>01653</v>
          </cell>
          <cell r="L240">
            <v>5</v>
          </cell>
          <cell r="M240" t="str">
            <v>002</v>
          </cell>
          <cell r="N240" t="str">
            <v>Snacks</v>
          </cell>
          <cell r="O240" t="str">
            <v>Lays</v>
          </cell>
          <cell r="P240">
            <v>1.89</v>
          </cell>
          <cell r="Q240">
            <v>0.7</v>
          </cell>
          <cell r="R240">
            <v>40877</v>
          </cell>
          <cell r="S240">
            <v>40889</v>
          </cell>
          <cell r="T240">
            <v>12</v>
          </cell>
          <cell r="U240">
            <v>12</v>
          </cell>
          <cell r="V240">
            <v>1</v>
          </cell>
          <cell r="W240">
            <v>347</v>
          </cell>
          <cell r="X240" t="str">
            <v>Mon</v>
          </cell>
          <cell r="Y240">
            <v>51</v>
          </cell>
          <cell r="Z240">
            <v>12</v>
          </cell>
          <cell r="AA240" t="str">
            <v>2011</v>
          </cell>
          <cell r="AB240" t="str">
            <v>Dec</v>
          </cell>
          <cell r="AC240">
            <v>12</v>
          </cell>
          <cell r="AD240">
            <v>5</v>
          </cell>
          <cell r="AE240">
            <v>12</v>
          </cell>
          <cell r="AF240">
            <v>0</v>
          </cell>
          <cell r="AG240">
            <v>60</v>
          </cell>
        </row>
        <row r="241">
          <cell r="A241">
            <v>12</v>
          </cell>
          <cell r="B241" t="str">
            <v>002</v>
          </cell>
          <cell r="C241" t="str">
            <v>Snacks</v>
          </cell>
          <cell r="D241" t="str">
            <v>002</v>
          </cell>
          <cell r="E241" t="str">
            <v>002</v>
          </cell>
          <cell r="F241" t="str">
            <v>Company</v>
          </cell>
          <cell r="G241" t="str">
            <v>440 Lincoln Street</v>
          </cell>
          <cell r="H241" t="str">
            <v>The Hannover Insrncs 2nd flr</v>
          </cell>
          <cell r="I241" t="str">
            <v>Worcester</v>
          </cell>
          <cell r="J241" t="str">
            <v>MA</v>
          </cell>
          <cell r="K241" t="str">
            <v>01653</v>
          </cell>
          <cell r="L241">
            <v>6</v>
          </cell>
          <cell r="M241" t="str">
            <v>002</v>
          </cell>
          <cell r="N241" t="str">
            <v>Snacks</v>
          </cell>
          <cell r="O241" t="str">
            <v>Candies</v>
          </cell>
          <cell r="P241">
            <v>1</v>
          </cell>
          <cell r="Q241">
            <v>0.45</v>
          </cell>
          <cell r="R241">
            <v>40877</v>
          </cell>
          <cell r="S241">
            <v>40889</v>
          </cell>
          <cell r="T241">
            <v>12</v>
          </cell>
          <cell r="U241">
            <v>12</v>
          </cell>
          <cell r="V241">
            <v>1</v>
          </cell>
          <cell r="W241">
            <v>347</v>
          </cell>
          <cell r="X241" t="str">
            <v>Mon</v>
          </cell>
          <cell r="Y241">
            <v>51</v>
          </cell>
          <cell r="Z241">
            <v>12</v>
          </cell>
          <cell r="AA241" t="str">
            <v>2011</v>
          </cell>
          <cell r="AB241" t="str">
            <v>Dec</v>
          </cell>
          <cell r="AC241">
            <v>12</v>
          </cell>
          <cell r="AD241">
            <v>6</v>
          </cell>
          <cell r="AE241">
            <v>12</v>
          </cell>
          <cell r="AF241">
            <v>0</v>
          </cell>
          <cell r="AG241">
            <v>60</v>
          </cell>
        </row>
        <row r="242">
          <cell r="A242">
            <v>13</v>
          </cell>
          <cell r="B242" t="str">
            <v>001</v>
          </cell>
          <cell r="C242" t="str">
            <v>Carbonated soft drink and Water</v>
          </cell>
          <cell r="D242" t="str">
            <v>003</v>
          </cell>
          <cell r="E242" t="str">
            <v>002</v>
          </cell>
          <cell r="F242" t="str">
            <v>Company</v>
          </cell>
          <cell r="G242" t="str">
            <v>440 Lincoln Street</v>
          </cell>
          <cell r="H242" t="str">
            <v>The Hannover Insrncs 3rd flr</v>
          </cell>
          <cell r="I242" t="str">
            <v>Worcester</v>
          </cell>
          <cell r="J242" t="str">
            <v>MA</v>
          </cell>
          <cell r="K242" t="str">
            <v>01653</v>
          </cell>
          <cell r="L242">
            <v>1</v>
          </cell>
          <cell r="M242" t="str">
            <v>001</v>
          </cell>
          <cell r="N242" t="str">
            <v>Carbonated soft drink and Water</v>
          </cell>
          <cell r="O242" t="str">
            <v>Coke</v>
          </cell>
          <cell r="P242">
            <v>0.99</v>
          </cell>
          <cell r="Q242">
            <v>0.42</v>
          </cell>
          <cell r="R242">
            <v>40877</v>
          </cell>
          <cell r="S242">
            <v>40889</v>
          </cell>
          <cell r="T242">
            <v>12</v>
          </cell>
          <cell r="U242">
            <v>12</v>
          </cell>
          <cell r="V242">
            <v>1</v>
          </cell>
          <cell r="W242">
            <v>347</v>
          </cell>
          <cell r="X242" t="str">
            <v>Mon</v>
          </cell>
          <cell r="Y242">
            <v>51</v>
          </cell>
          <cell r="Z242">
            <v>12</v>
          </cell>
          <cell r="AA242" t="str">
            <v>2011</v>
          </cell>
          <cell r="AB242" t="str">
            <v>Dec</v>
          </cell>
          <cell r="AC242">
            <v>12</v>
          </cell>
          <cell r="AD242">
            <v>1</v>
          </cell>
          <cell r="AE242">
            <v>13</v>
          </cell>
          <cell r="AF242">
            <v>0</v>
          </cell>
          <cell r="AG242">
            <v>50</v>
          </cell>
        </row>
        <row r="243">
          <cell r="A243">
            <v>13</v>
          </cell>
          <cell r="B243" t="str">
            <v>001</v>
          </cell>
          <cell r="C243" t="str">
            <v>Carbonated soft drink and Water</v>
          </cell>
          <cell r="D243" t="str">
            <v>003</v>
          </cell>
          <cell r="E243" t="str">
            <v>002</v>
          </cell>
          <cell r="F243" t="str">
            <v>Company</v>
          </cell>
          <cell r="G243" t="str">
            <v>440 Lincoln Street</v>
          </cell>
          <cell r="H243" t="str">
            <v>The Hannover Insrncs 3rd flr</v>
          </cell>
          <cell r="I243" t="str">
            <v>Worcester</v>
          </cell>
          <cell r="J243" t="str">
            <v>MA</v>
          </cell>
          <cell r="K243" t="str">
            <v>01653</v>
          </cell>
          <cell r="L243">
            <v>2</v>
          </cell>
          <cell r="M243" t="str">
            <v>001</v>
          </cell>
          <cell r="N243" t="str">
            <v>Carbonated soft drink and Water</v>
          </cell>
          <cell r="O243" t="str">
            <v>Diet Coke</v>
          </cell>
          <cell r="P243">
            <v>1</v>
          </cell>
          <cell r="Q243">
            <v>0.57999999999999996</v>
          </cell>
          <cell r="R243">
            <v>40877</v>
          </cell>
          <cell r="S243">
            <v>40889</v>
          </cell>
          <cell r="T243">
            <v>12</v>
          </cell>
          <cell r="U243">
            <v>12</v>
          </cell>
          <cell r="V243">
            <v>1</v>
          </cell>
          <cell r="W243">
            <v>347</v>
          </cell>
          <cell r="X243" t="str">
            <v>Mon</v>
          </cell>
          <cell r="Y243">
            <v>51</v>
          </cell>
          <cell r="Z243">
            <v>12</v>
          </cell>
          <cell r="AA243" t="str">
            <v>2011</v>
          </cell>
          <cell r="AB243" t="str">
            <v>Dec</v>
          </cell>
          <cell r="AC243">
            <v>12</v>
          </cell>
          <cell r="AD243">
            <v>2</v>
          </cell>
          <cell r="AE243">
            <v>13</v>
          </cell>
          <cell r="AF243">
            <v>0</v>
          </cell>
          <cell r="AG243">
            <v>50</v>
          </cell>
        </row>
        <row r="244">
          <cell r="A244">
            <v>13</v>
          </cell>
          <cell r="B244" t="str">
            <v>001</v>
          </cell>
          <cell r="C244" t="str">
            <v>Carbonated soft drink and Water</v>
          </cell>
          <cell r="D244" t="str">
            <v>003</v>
          </cell>
          <cell r="E244" t="str">
            <v>002</v>
          </cell>
          <cell r="F244" t="str">
            <v>Company</v>
          </cell>
          <cell r="G244" t="str">
            <v>440 Lincoln Street</v>
          </cell>
          <cell r="H244" t="str">
            <v>The Hannover Insrncs 3rd flr</v>
          </cell>
          <cell r="I244" t="str">
            <v>Worcester</v>
          </cell>
          <cell r="J244" t="str">
            <v>MA</v>
          </cell>
          <cell r="K244" t="str">
            <v>01653</v>
          </cell>
          <cell r="L244">
            <v>3</v>
          </cell>
          <cell r="M244" t="str">
            <v>001</v>
          </cell>
          <cell r="N244" t="str">
            <v>Carbonated soft drink and Water</v>
          </cell>
          <cell r="O244" t="str">
            <v>XXX Brand Water</v>
          </cell>
          <cell r="P244">
            <v>1</v>
          </cell>
          <cell r="Q244">
            <v>0.2</v>
          </cell>
          <cell r="R244">
            <v>40877</v>
          </cell>
          <cell r="S244">
            <v>40889</v>
          </cell>
          <cell r="T244">
            <v>12</v>
          </cell>
          <cell r="U244">
            <v>12</v>
          </cell>
          <cell r="V244">
            <v>1</v>
          </cell>
          <cell r="W244">
            <v>347</v>
          </cell>
          <cell r="X244" t="str">
            <v>Mon</v>
          </cell>
          <cell r="Y244">
            <v>51</v>
          </cell>
          <cell r="Z244">
            <v>12</v>
          </cell>
          <cell r="AA244" t="str">
            <v>2011</v>
          </cell>
          <cell r="AB244" t="str">
            <v>Dec</v>
          </cell>
          <cell r="AC244">
            <v>12</v>
          </cell>
          <cell r="AD244">
            <v>3</v>
          </cell>
          <cell r="AE244">
            <v>13</v>
          </cell>
          <cell r="AF244">
            <v>0</v>
          </cell>
          <cell r="AG244">
            <v>50</v>
          </cell>
        </row>
        <row r="245">
          <cell r="A245">
            <v>14</v>
          </cell>
          <cell r="B245" t="str">
            <v>002</v>
          </cell>
          <cell r="C245" t="str">
            <v>Snacks</v>
          </cell>
          <cell r="D245" t="str">
            <v>004</v>
          </cell>
          <cell r="E245" t="str">
            <v>002</v>
          </cell>
          <cell r="F245" t="str">
            <v>Company</v>
          </cell>
          <cell r="G245" t="str">
            <v>440 Lincoln Street</v>
          </cell>
          <cell r="H245" t="str">
            <v>The Hannover Insrncs food crt</v>
          </cell>
          <cell r="I245" t="str">
            <v>Worcester</v>
          </cell>
          <cell r="J245" t="str">
            <v>MA</v>
          </cell>
          <cell r="K245" t="str">
            <v>01653</v>
          </cell>
          <cell r="L245">
            <v>4</v>
          </cell>
          <cell r="M245" t="str">
            <v>002</v>
          </cell>
          <cell r="N245" t="str">
            <v>Snacks</v>
          </cell>
          <cell r="O245" t="str">
            <v>Doritos</v>
          </cell>
          <cell r="P245">
            <v>1.49</v>
          </cell>
          <cell r="Q245">
            <v>0.5</v>
          </cell>
          <cell r="R245">
            <v>40877</v>
          </cell>
          <cell r="S245">
            <v>40889</v>
          </cell>
          <cell r="T245">
            <v>12</v>
          </cell>
          <cell r="U245">
            <v>12</v>
          </cell>
          <cell r="V245">
            <v>1</v>
          </cell>
          <cell r="W245">
            <v>347</v>
          </cell>
          <cell r="X245" t="str">
            <v>Mon</v>
          </cell>
          <cell r="Y245">
            <v>51</v>
          </cell>
          <cell r="Z245">
            <v>12</v>
          </cell>
          <cell r="AA245" t="str">
            <v>2011</v>
          </cell>
          <cell r="AB245" t="str">
            <v>Dec</v>
          </cell>
          <cell r="AC245">
            <v>12</v>
          </cell>
          <cell r="AD245">
            <v>4</v>
          </cell>
          <cell r="AE245">
            <v>14</v>
          </cell>
          <cell r="AF245">
            <v>0</v>
          </cell>
          <cell r="AG245">
            <v>60</v>
          </cell>
        </row>
        <row r="246">
          <cell r="A246">
            <v>14</v>
          </cell>
          <cell r="B246" t="str">
            <v>002</v>
          </cell>
          <cell r="C246" t="str">
            <v>Snacks</v>
          </cell>
          <cell r="D246" t="str">
            <v>004</v>
          </cell>
          <cell r="E246" t="str">
            <v>002</v>
          </cell>
          <cell r="F246" t="str">
            <v>Company</v>
          </cell>
          <cell r="G246" t="str">
            <v>440 Lincoln Street</v>
          </cell>
          <cell r="H246" t="str">
            <v>The Hannover Insrncs food crt</v>
          </cell>
          <cell r="I246" t="str">
            <v>Worcester</v>
          </cell>
          <cell r="J246" t="str">
            <v>MA</v>
          </cell>
          <cell r="K246" t="str">
            <v>01653</v>
          </cell>
          <cell r="L246">
            <v>5</v>
          </cell>
          <cell r="M246" t="str">
            <v>002</v>
          </cell>
          <cell r="N246" t="str">
            <v>Snacks</v>
          </cell>
          <cell r="O246" t="str">
            <v>Lays</v>
          </cell>
          <cell r="P246">
            <v>1.89</v>
          </cell>
          <cell r="Q246">
            <v>0.7</v>
          </cell>
          <cell r="R246">
            <v>40877</v>
          </cell>
          <cell r="S246">
            <v>40889</v>
          </cell>
          <cell r="T246">
            <v>12</v>
          </cell>
          <cell r="U246">
            <v>12</v>
          </cell>
          <cell r="V246">
            <v>1</v>
          </cell>
          <cell r="W246">
            <v>347</v>
          </cell>
          <cell r="X246" t="str">
            <v>Mon</v>
          </cell>
          <cell r="Y246">
            <v>51</v>
          </cell>
          <cell r="Z246">
            <v>12</v>
          </cell>
          <cell r="AA246" t="str">
            <v>2011</v>
          </cell>
          <cell r="AB246" t="str">
            <v>Dec</v>
          </cell>
          <cell r="AC246">
            <v>12</v>
          </cell>
          <cell r="AD246">
            <v>5</v>
          </cell>
          <cell r="AE246">
            <v>14</v>
          </cell>
          <cell r="AF246">
            <v>0</v>
          </cell>
          <cell r="AG246">
            <v>60</v>
          </cell>
        </row>
        <row r="247">
          <cell r="A247">
            <v>14</v>
          </cell>
          <cell r="B247" t="str">
            <v>002</v>
          </cell>
          <cell r="C247" t="str">
            <v>Snacks</v>
          </cell>
          <cell r="D247" t="str">
            <v>004</v>
          </cell>
          <cell r="E247" t="str">
            <v>002</v>
          </cell>
          <cell r="F247" t="str">
            <v>Company</v>
          </cell>
          <cell r="G247" t="str">
            <v>440 Lincoln Street</v>
          </cell>
          <cell r="H247" t="str">
            <v>The Hannover Insrncs food crt</v>
          </cell>
          <cell r="I247" t="str">
            <v>Worcester</v>
          </cell>
          <cell r="J247" t="str">
            <v>MA</v>
          </cell>
          <cell r="K247" t="str">
            <v>01653</v>
          </cell>
          <cell r="L247">
            <v>6</v>
          </cell>
          <cell r="M247" t="str">
            <v>002</v>
          </cell>
          <cell r="N247" t="str">
            <v>Snacks</v>
          </cell>
          <cell r="O247" t="str">
            <v>Candies</v>
          </cell>
          <cell r="P247">
            <v>1</v>
          </cell>
          <cell r="Q247">
            <v>0.45</v>
          </cell>
          <cell r="R247">
            <v>40877</v>
          </cell>
          <cell r="S247">
            <v>40889</v>
          </cell>
          <cell r="T247">
            <v>12</v>
          </cell>
          <cell r="U247">
            <v>12</v>
          </cell>
          <cell r="V247">
            <v>1</v>
          </cell>
          <cell r="W247">
            <v>347</v>
          </cell>
          <cell r="X247" t="str">
            <v>Mon</v>
          </cell>
          <cell r="Y247">
            <v>51</v>
          </cell>
          <cell r="Z247">
            <v>12</v>
          </cell>
          <cell r="AA247" t="str">
            <v>2011</v>
          </cell>
          <cell r="AB247" t="str">
            <v>Dec</v>
          </cell>
          <cell r="AC247">
            <v>12</v>
          </cell>
          <cell r="AD247">
            <v>6</v>
          </cell>
          <cell r="AE247">
            <v>14</v>
          </cell>
          <cell r="AF247">
            <v>0</v>
          </cell>
          <cell r="AG247">
            <v>60</v>
          </cell>
        </row>
        <row r="248">
          <cell r="A248">
            <v>15</v>
          </cell>
          <cell r="B248" t="str">
            <v>001</v>
          </cell>
          <cell r="C248" t="str">
            <v>Carbonated soft drink and Water</v>
          </cell>
          <cell r="D248" t="str">
            <v>001</v>
          </cell>
          <cell r="E248" t="str">
            <v>003</v>
          </cell>
          <cell r="F248" t="str">
            <v>Mall</v>
          </cell>
          <cell r="G248" t="str">
            <v>7 Neponset Street</v>
          </cell>
          <cell r="H248" t="str">
            <v>Greendale Mall west end</v>
          </cell>
          <cell r="I248" t="str">
            <v>Worcester</v>
          </cell>
          <cell r="J248" t="str">
            <v>MA</v>
          </cell>
          <cell r="K248" t="str">
            <v>01609</v>
          </cell>
          <cell r="L248">
            <v>1</v>
          </cell>
          <cell r="M248" t="str">
            <v>001</v>
          </cell>
          <cell r="N248" t="str">
            <v>Carbonated soft drink and Water</v>
          </cell>
          <cell r="O248" t="str">
            <v>Coke</v>
          </cell>
          <cell r="P248">
            <v>0.99</v>
          </cell>
          <cell r="Q248">
            <v>0.42</v>
          </cell>
          <cell r="R248">
            <v>40877</v>
          </cell>
          <cell r="S248">
            <v>40889</v>
          </cell>
          <cell r="T248">
            <v>12</v>
          </cell>
          <cell r="U248">
            <v>12</v>
          </cell>
          <cell r="V248">
            <v>1</v>
          </cell>
          <cell r="W248">
            <v>347</v>
          </cell>
          <cell r="X248" t="str">
            <v>Mon</v>
          </cell>
          <cell r="Y248">
            <v>51</v>
          </cell>
          <cell r="Z248">
            <v>12</v>
          </cell>
          <cell r="AA248" t="str">
            <v>2011</v>
          </cell>
          <cell r="AB248" t="str">
            <v>Dec</v>
          </cell>
          <cell r="AC248">
            <v>12</v>
          </cell>
          <cell r="AD248">
            <v>1</v>
          </cell>
          <cell r="AE248">
            <v>15</v>
          </cell>
          <cell r="AF248">
            <v>0</v>
          </cell>
          <cell r="AG248">
            <v>72</v>
          </cell>
        </row>
        <row r="249">
          <cell r="A249">
            <v>15</v>
          </cell>
          <cell r="B249" t="str">
            <v>001</v>
          </cell>
          <cell r="C249" t="str">
            <v>Carbonated soft drink and Water</v>
          </cell>
          <cell r="D249" t="str">
            <v>001</v>
          </cell>
          <cell r="E249" t="str">
            <v>003</v>
          </cell>
          <cell r="F249" t="str">
            <v>Mall</v>
          </cell>
          <cell r="G249" t="str">
            <v>7 Neponset Street</v>
          </cell>
          <cell r="H249" t="str">
            <v>Greendale Mall west end</v>
          </cell>
          <cell r="I249" t="str">
            <v>Worcester</v>
          </cell>
          <cell r="J249" t="str">
            <v>MA</v>
          </cell>
          <cell r="K249" t="str">
            <v>01609</v>
          </cell>
          <cell r="L249">
            <v>2</v>
          </cell>
          <cell r="M249" t="str">
            <v>001</v>
          </cell>
          <cell r="N249" t="str">
            <v>Carbonated soft drink and Water</v>
          </cell>
          <cell r="O249" t="str">
            <v>Diet Coke</v>
          </cell>
          <cell r="P249">
            <v>1</v>
          </cell>
          <cell r="Q249">
            <v>0.57999999999999996</v>
          </cell>
          <cell r="R249">
            <v>40877</v>
          </cell>
          <cell r="S249">
            <v>40889</v>
          </cell>
          <cell r="T249">
            <v>12</v>
          </cell>
          <cell r="U249">
            <v>12</v>
          </cell>
          <cell r="V249">
            <v>1</v>
          </cell>
          <cell r="W249">
            <v>347</v>
          </cell>
          <cell r="X249" t="str">
            <v>Mon</v>
          </cell>
          <cell r="Y249">
            <v>51</v>
          </cell>
          <cell r="Z249">
            <v>12</v>
          </cell>
          <cell r="AA249" t="str">
            <v>2011</v>
          </cell>
          <cell r="AB249" t="str">
            <v>Dec</v>
          </cell>
          <cell r="AC249">
            <v>12</v>
          </cell>
          <cell r="AD249">
            <v>2</v>
          </cell>
          <cell r="AE249">
            <v>15</v>
          </cell>
          <cell r="AF249">
            <v>0</v>
          </cell>
          <cell r="AG249">
            <v>72</v>
          </cell>
        </row>
        <row r="250">
          <cell r="A250">
            <v>15</v>
          </cell>
          <cell r="B250" t="str">
            <v>001</v>
          </cell>
          <cell r="C250" t="str">
            <v>Carbonated soft drink and Water</v>
          </cell>
          <cell r="D250" t="str">
            <v>001</v>
          </cell>
          <cell r="E250" t="str">
            <v>003</v>
          </cell>
          <cell r="F250" t="str">
            <v>Mall</v>
          </cell>
          <cell r="G250" t="str">
            <v>7 Neponset Street</v>
          </cell>
          <cell r="H250" t="str">
            <v>Greendale Mall west end</v>
          </cell>
          <cell r="I250" t="str">
            <v>Worcester</v>
          </cell>
          <cell r="J250" t="str">
            <v>MA</v>
          </cell>
          <cell r="K250" t="str">
            <v>01609</v>
          </cell>
          <cell r="L250">
            <v>3</v>
          </cell>
          <cell r="M250" t="str">
            <v>001</v>
          </cell>
          <cell r="N250" t="str">
            <v>Carbonated soft drink and Water</v>
          </cell>
          <cell r="O250" t="str">
            <v>XXX Brand Water</v>
          </cell>
          <cell r="P250">
            <v>1</v>
          </cell>
          <cell r="Q250">
            <v>0.2</v>
          </cell>
          <cell r="R250">
            <v>40877</v>
          </cell>
          <cell r="S250">
            <v>40889</v>
          </cell>
          <cell r="T250">
            <v>12</v>
          </cell>
          <cell r="U250">
            <v>12</v>
          </cell>
          <cell r="V250">
            <v>1</v>
          </cell>
          <cell r="W250">
            <v>347</v>
          </cell>
          <cell r="X250" t="str">
            <v>Mon</v>
          </cell>
          <cell r="Y250">
            <v>51</v>
          </cell>
          <cell r="Z250">
            <v>12</v>
          </cell>
          <cell r="AA250" t="str">
            <v>2011</v>
          </cell>
          <cell r="AB250" t="str">
            <v>Dec</v>
          </cell>
          <cell r="AC250">
            <v>12</v>
          </cell>
          <cell r="AD250">
            <v>3</v>
          </cell>
          <cell r="AE250">
            <v>15</v>
          </cell>
          <cell r="AF250">
            <v>0</v>
          </cell>
          <cell r="AG250">
            <v>72</v>
          </cell>
        </row>
        <row r="251">
          <cell r="A251">
            <v>16</v>
          </cell>
          <cell r="B251" t="str">
            <v>001</v>
          </cell>
          <cell r="C251" t="str">
            <v>Carbonated soft drink and Water</v>
          </cell>
          <cell r="D251" t="str">
            <v>002</v>
          </cell>
          <cell r="E251" t="str">
            <v>003</v>
          </cell>
          <cell r="F251" t="str">
            <v>Mall</v>
          </cell>
          <cell r="G251" t="str">
            <v>7 Neponset Street</v>
          </cell>
          <cell r="H251" t="str">
            <v>Greendale Mall East end</v>
          </cell>
          <cell r="I251" t="str">
            <v>Worcester</v>
          </cell>
          <cell r="J251" t="str">
            <v>MA</v>
          </cell>
          <cell r="K251" t="str">
            <v>01609</v>
          </cell>
          <cell r="L251">
            <v>1</v>
          </cell>
          <cell r="M251" t="str">
            <v>001</v>
          </cell>
          <cell r="N251" t="str">
            <v>Carbonated soft drink and Water</v>
          </cell>
          <cell r="O251" t="str">
            <v>Coke</v>
          </cell>
          <cell r="P251">
            <v>0.99</v>
          </cell>
          <cell r="Q251">
            <v>0.42</v>
          </cell>
          <cell r="R251">
            <v>40877</v>
          </cell>
          <cell r="S251">
            <v>40889</v>
          </cell>
          <cell r="T251">
            <v>12</v>
          </cell>
          <cell r="U251">
            <v>12</v>
          </cell>
          <cell r="V251">
            <v>1</v>
          </cell>
          <cell r="W251">
            <v>347</v>
          </cell>
          <cell r="X251" t="str">
            <v>Mon</v>
          </cell>
          <cell r="Y251">
            <v>51</v>
          </cell>
          <cell r="Z251">
            <v>12</v>
          </cell>
          <cell r="AA251" t="str">
            <v>2011</v>
          </cell>
          <cell r="AB251" t="str">
            <v>Dec</v>
          </cell>
          <cell r="AC251">
            <v>12</v>
          </cell>
          <cell r="AD251">
            <v>1</v>
          </cell>
          <cell r="AE251">
            <v>16</v>
          </cell>
          <cell r="AF251">
            <v>0</v>
          </cell>
          <cell r="AG251">
            <v>72</v>
          </cell>
        </row>
        <row r="252">
          <cell r="A252">
            <v>16</v>
          </cell>
          <cell r="B252" t="str">
            <v>001</v>
          </cell>
          <cell r="C252" t="str">
            <v>Carbonated soft drink and Water</v>
          </cell>
          <cell r="D252" t="str">
            <v>002</v>
          </cell>
          <cell r="E252" t="str">
            <v>003</v>
          </cell>
          <cell r="F252" t="str">
            <v>Mall</v>
          </cell>
          <cell r="G252" t="str">
            <v>7 Neponset Street</v>
          </cell>
          <cell r="H252" t="str">
            <v>Greendale Mall East end</v>
          </cell>
          <cell r="I252" t="str">
            <v>Worcester</v>
          </cell>
          <cell r="J252" t="str">
            <v>MA</v>
          </cell>
          <cell r="K252" t="str">
            <v>01609</v>
          </cell>
          <cell r="L252">
            <v>2</v>
          </cell>
          <cell r="M252" t="str">
            <v>001</v>
          </cell>
          <cell r="N252" t="str">
            <v>Carbonated soft drink and Water</v>
          </cell>
          <cell r="O252" t="str">
            <v>Diet Coke</v>
          </cell>
          <cell r="P252">
            <v>1</v>
          </cell>
          <cell r="Q252">
            <v>0.57999999999999996</v>
          </cell>
          <cell r="R252">
            <v>40877</v>
          </cell>
          <cell r="S252">
            <v>40889</v>
          </cell>
          <cell r="T252">
            <v>12</v>
          </cell>
          <cell r="U252">
            <v>12</v>
          </cell>
          <cell r="V252">
            <v>1</v>
          </cell>
          <cell r="W252">
            <v>347</v>
          </cell>
          <cell r="X252" t="str">
            <v>Mon</v>
          </cell>
          <cell r="Y252">
            <v>51</v>
          </cell>
          <cell r="Z252">
            <v>12</v>
          </cell>
          <cell r="AA252" t="str">
            <v>2011</v>
          </cell>
          <cell r="AB252" t="str">
            <v>Dec</v>
          </cell>
          <cell r="AC252">
            <v>12</v>
          </cell>
          <cell r="AD252">
            <v>2</v>
          </cell>
          <cell r="AE252">
            <v>16</v>
          </cell>
          <cell r="AF252">
            <v>0</v>
          </cell>
          <cell r="AG252">
            <v>72</v>
          </cell>
        </row>
        <row r="253">
          <cell r="A253">
            <v>16</v>
          </cell>
          <cell r="B253" t="str">
            <v>001</v>
          </cell>
          <cell r="C253" t="str">
            <v>Carbonated soft drink and Water</v>
          </cell>
          <cell r="D253" t="str">
            <v>002</v>
          </cell>
          <cell r="E253" t="str">
            <v>003</v>
          </cell>
          <cell r="F253" t="str">
            <v>Mall</v>
          </cell>
          <cell r="G253" t="str">
            <v>7 Neponset Street</v>
          </cell>
          <cell r="H253" t="str">
            <v>Greendale Mall East end</v>
          </cell>
          <cell r="I253" t="str">
            <v>Worcester</v>
          </cell>
          <cell r="J253" t="str">
            <v>MA</v>
          </cell>
          <cell r="K253" t="str">
            <v>01609</v>
          </cell>
          <cell r="L253">
            <v>3</v>
          </cell>
          <cell r="M253" t="str">
            <v>001</v>
          </cell>
          <cell r="N253" t="str">
            <v>Carbonated soft drink and Water</v>
          </cell>
          <cell r="O253" t="str">
            <v>XXX Brand Water</v>
          </cell>
          <cell r="P253">
            <v>1</v>
          </cell>
          <cell r="Q253">
            <v>0.2</v>
          </cell>
          <cell r="R253">
            <v>40877</v>
          </cell>
          <cell r="S253">
            <v>40889</v>
          </cell>
          <cell r="T253">
            <v>12</v>
          </cell>
          <cell r="U253">
            <v>12</v>
          </cell>
          <cell r="V253">
            <v>1</v>
          </cell>
          <cell r="W253">
            <v>347</v>
          </cell>
          <cell r="X253" t="str">
            <v>Mon</v>
          </cell>
          <cell r="Y253">
            <v>51</v>
          </cell>
          <cell r="Z253">
            <v>12</v>
          </cell>
          <cell r="AA253" t="str">
            <v>2011</v>
          </cell>
          <cell r="AB253" t="str">
            <v>Dec</v>
          </cell>
          <cell r="AC253">
            <v>12</v>
          </cell>
          <cell r="AD253">
            <v>3</v>
          </cell>
          <cell r="AE253">
            <v>16</v>
          </cell>
          <cell r="AF253">
            <v>0</v>
          </cell>
          <cell r="AG253">
            <v>72</v>
          </cell>
        </row>
        <row r="254">
          <cell r="A254">
            <v>17</v>
          </cell>
          <cell r="B254" t="str">
            <v>002</v>
          </cell>
          <cell r="C254" t="str">
            <v>Snacks</v>
          </cell>
          <cell r="D254" t="str">
            <v>003</v>
          </cell>
          <cell r="E254" t="str">
            <v>003</v>
          </cell>
          <cell r="F254" t="str">
            <v>Mall</v>
          </cell>
          <cell r="G254" t="str">
            <v>7 Neponset Street</v>
          </cell>
          <cell r="H254" t="str">
            <v>Greendale Mall Food crt</v>
          </cell>
          <cell r="I254" t="str">
            <v>Worcester</v>
          </cell>
          <cell r="J254" t="str">
            <v>MA</v>
          </cell>
          <cell r="K254" t="str">
            <v>01609</v>
          </cell>
          <cell r="L254">
            <v>4</v>
          </cell>
          <cell r="M254" t="str">
            <v>002</v>
          </cell>
          <cell r="N254" t="str">
            <v>Snacks</v>
          </cell>
          <cell r="O254" t="str">
            <v>Doritos</v>
          </cell>
          <cell r="P254">
            <v>1.49</v>
          </cell>
          <cell r="Q254">
            <v>0.5</v>
          </cell>
          <cell r="R254">
            <v>40877</v>
          </cell>
          <cell r="S254">
            <v>40889</v>
          </cell>
          <cell r="T254">
            <v>12</v>
          </cell>
          <cell r="U254">
            <v>12</v>
          </cell>
          <cell r="V254">
            <v>1</v>
          </cell>
          <cell r="W254">
            <v>347</v>
          </cell>
          <cell r="X254" t="str">
            <v>Mon</v>
          </cell>
          <cell r="Y254">
            <v>51</v>
          </cell>
          <cell r="Z254">
            <v>12</v>
          </cell>
          <cell r="AA254" t="str">
            <v>2011</v>
          </cell>
          <cell r="AB254" t="str">
            <v>Dec</v>
          </cell>
          <cell r="AC254">
            <v>12</v>
          </cell>
          <cell r="AD254">
            <v>4</v>
          </cell>
          <cell r="AE254">
            <v>17</v>
          </cell>
          <cell r="AF254">
            <v>0</v>
          </cell>
          <cell r="AG254">
            <v>112</v>
          </cell>
        </row>
        <row r="255">
          <cell r="A255">
            <v>17</v>
          </cell>
          <cell r="B255" t="str">
            <v>002</v>
          </cell>
          <cell r="C255" t="str">
            <v>Snacks</v>
          </cell>
          <cell r="D255" t="str">
            <v>003</v>
          </cell>
          <cell r="E255" t="str">
            <v>003</v>
          </cell>
          <cell r="F255" t="str">
            <v>Mall</v>
          </cell>
          <cell r="G255" t="str">
            <v>7 Neponset Street</v>
          </cell>
          <cell r="H255" t="str">
            <v>Greendale Mall Food crt</v>
          </cell>
          <cell r="I255" t="str">
            <v>Worcester</v>
          </cell>
          <cell r="J255" t="str">
            <v>MA</v>
          </cell>
          <cell r="K255" t="str">
            <v>01609</v>
          </cell>
          <cell r="L255">
            <v>5</v>
          </cell>
          <cell r="M255" t="str">
            <v>002</v>
          </cell>
          <cell r="N255" t="str">
            <v>Snacks</v>
          </cell>
          <cell r="O255" t="str">
            <v>Lays</v>
          </cell>
          <cell r="P255">
            <v>1.89</v>
          </cell>
          <cell r="Q255">
            <v>0.7</v>
          </cell>
          <cell r="R255">
            <v>40877</v>
          </cell>
          <cell r="S255">
            <v>40889</v>
          </cell>
          <cell r="T255">
            <v>12</v>
          </cell>
          <cell r="U255">
            <v>12</v>
          </cell>
          <cell r="V255">
            <v>1</v>
          </cell>
          <cell r="W255">
            <v>347</v>
          </cell>
          <cell r="X255" t="str">
            <v>Mon</v>
          </cell>
          <cell r="Y255">
            <v>51</v>
          </cell>
          <cell r="Z255">
            <v>12</v>
          </cell>
          <cell r="AA255" t="str">
            <v>2011</v>
          </cell>
          <cell r="AB255" t="str">
            <v>Dec</v>
          </cell>
          <cell r="AC255">
            <v>12</v>
          </cell>
          <cell r="AD255">
            <v>5</v>
          </cell>
          <cell r="AE255">
            <v>17</v>
          </cell>
          <cell r="AF255">
            <v>0</v>
          </cell>
          <cell r="AG255">
            <v>112</v>
          </cell>
        </row>
        <row r="256">
          <cell r="A256">
            <v>17</v>
          </cell>
          <cell r="B256" t="str">
            <v>002</v>
          </cell>
          <cell r="C256" t="str">
            <v>Snacks</v>
          </cell>
          <cell r="D256" t="str">
            <v>003</v>
          </cell>
          <cell r="E256" t="str">
            <v>003</v>
          </cell>
          <cell r="F256" t="str">
            <v>Mall</v>
          </cell>
          <cell r="G256" t="str">
            <v>7 Neponset Street</v>
          </cell>
          <cell r="H256" t="str">
            <v>Greendale Mall Food crt</v>
          </cell>
          <cell r="I256" t="str">
            <v>Worcester</v>
          </cell>
          <cell r="J256" t="str">
            <v>MA</v>
          </cell>
          <cell r="K256" t="str">
            <v>01609</v>
          </cell>
          <cell r="L256">
            <v>6</v>
          </cell>
          <cell r="M256" t="str">
            <v>002</v>
          </cell>
          <cell r="N256" t="str">
            <v>Snacks</v>
          </cell>
          <cell r="O256" t="str">
            <v>Candies</v>
          </cell>
          <cell r="P256">
            <v>1</v>
          </cell>
          <cell r="Q256">
            <v>0.45</v>
          </cell>
          <cell r="R256">
            <v>40877</v>
          </cell>
          <cell r="S256">
            <v>40889</v>
          </cell>
          <cell r="T256">
            <v>12</v>
          </cell>
          <cell r="U256">
            <v>12</v>
          </cell>
          <cell r="V256">
            <v>1</v>
          </cell>
          <cell r="W256">
            <v>347</v>
          </cell>
          <cell r="X256" t="str">
            <v>Mon</v>
          </cell>
          <cell r="Y256">
            <v>51</v>
          </cell>
          <cell r="Z256">
            <v>12</v>
          </cell>
          <cell r="AA256" t="str">
            <v>2011</v>
          </cell>
          <cell r="AB256" t="str">
            <v>Dec</v>
          </cell>
          <cell r="AC256">
            <v>12</v>
          </cell>
          <cell r="AD256">
            <v>6</v>
          </cell>
          <cell r="AE256">
            <v>17</v>
          </cell>
          <cell r="AF256">
            <v>0</v>
          </cell>
          <cell r="AG256">
            <v>112</v>
          </cell>
        </row>
        <row r="257">
          <cell r="A257">
            <v>1</v>
          </cell>
          <cell r="B257" t="str">
            <v>001</v>
          </cell>
          <cell r="C257" t="str">
            <v>Carbonated soft drink and Water</v>
          </cell>
          <cell r="D257" t="str">
            <v>001</v>
          </cell>
          <cell r="E257" t="str">
            <v>001</v>
          </cell>
          <cell r="F257" t="str">
            <v>School</v>
          </cell>
          <cell r="G257" t="str">
            <v>100 Institute Road</v>
          </cell>
          <cell r="H257" t="str">
            <v>Washburn Bldg 2nd floor</v>
          </cell>
          <cell r="I257" t="str">
            <v>Worcester</v>
          </cell>
          <cell r="J257" t="str">
            <v>MA</v>
          </cell>
          <cell r="K257" t="str">
            <v>01609</v>
          </cell>
          <cell r="L257">
            <v>1</v>
          </cell>
          <cell r="M257" t="str">
            <v>001</v>
          </cell>
          <cell r="N257" t="str">
            <v>Carbonated soft drink and Water</v>
          </cell>
          <cell r="O257" t="str">
            <v>Coke</v>
          </cell>
          <cell r="P257">
            <v>0.99</v>
          </cell>
          <cell r="Q257">
            <v>0.42</v>
          </cell>
          <cell r="R257">
            <v>40877</v>
          </cell>
          <cell r="S257">
            <v>40891</v>
          </cell>
          <cell r="T257">
            <v>14</v>
          </cell>
          <cell r="U257">
            <v>14</v>
          </cell>
          <cell r="V257">
            <v>3</v>
          </cell>
          <cell r="W257">
            <v>349</v>
          </cell>
          <cell r="X257" t="str">
            <v>Wed</v>
          </cell>
          <cell r="Y257">
            <v>51</v>
          </cell>
          <cell r="Z257">
            <v>12</v>
          </cell>
          <cell r="AA257" t="str">
            <v>2011</v>
          </cell>
          <cell r="AB257" t="str">
            <v>Dec</v>
          </cell>
          <cell r="AC257">
            <v>14</v>
          </cell>
          <cell r="AD257">
            <v>1</v>
          </cell>
          <cell r="AE257">
            <v>1</v>
          </cell>
          <cell r="AF257">
            <v>0</v>
          </cell>
          <cell r="AG257">
            <v>79</v>
          </cell>
        </row>
        <row r="258">
          <cell r="A258">
            <v>1</v>
          </cell>
          <cell r="B258" t="str">
            <v>001</v>
          </cell>
          <cell r="C258" t="str">
            <v>Carbonated soft drink and Water</v>
          </cell>
          <cell r="D258" t="str">
            <v>001</v>
          </cell>
          <cell r="E258" t="str">
            <v>001</v>
          </cell>
          <cell r="F258" t="str">
            <v>School</v>
          </cell>
          <cell r="G258" t="str">
            <v>100 Institute Road</v>
          </cell>
          <cell r="H258" t="str">
            <v>Washburn Bldg 2nd floor</v>
          </cell>
          <cell r="I258" t="str">
            <v>Worcester</v>
          </cell>
          <cell r="J258" t="str">
            <v>MA</v>
          </cell>
          <cell r="K258" t="str">
            <v>01609</v>
          </cell>
          <cell r="L258">
            <v>2</v>
          </cell>
          <cell r="M258" t="str">
            <v>001</v>
          </cell>
          <cell r="N258" t="str">
            <v>Carbonated soft drink and Water</v>
          </cell>
          <cell r="O258" t="str">
            <v>Diet Coke</v>
          </cell>
          <cell r="P258">
            <v>1</v>
          </cell>
          <cell r="Q258">
            <v>0.57999999999999996</v>
          </cell>
          <cell r="R258">
            <v>40877</v>
          </cell>
          <cell r="S258">
            <v>40891</v>
          </cell>
          <cell r="T258">
            <v>14</v>
          </cell>
          <cell r="U258">
            <v>14</v>
          </cell>
          <cell r="V258">
            <v>3</v>
          </cell>
          <cell r="W258">
            <v>349</v>
          </cell>
          <cell r="X258" t="str">
            <v>Wed</v>
          </cell>
          <cell r="Y258">
            <v>51</v>
          </cell>
          <cell r="Z258">
            <v>12</v>
          </cell>
          <cell r="AA258" t="str">
            <v>2011</v>
          </cell>
          <cell r="AB258" t="str">
            <v>Dec</v>
          </cell>
          <cell r="AC258">
            <v>14</v>
          </cell>
          <cell r="AD258">
            <v>2</v>
          </cell>
          <cell r="AE258">
            <v>1</v>
          </cell>
          <cell r="AF258">
            <v>0</v>
          </cell>
          <cell r="AG258">
            <v>79</v>
          </cell>
        </row>
        <row r="259">
          <cell r="A259">
            <v>1</v>
          </cell>
          <cell r="B259" t="str">
            <v>001</v>
          </cell>
          <cell r="C259" t="str">
            <v>Carbonated soft drink and Water</v>
          </cell>
          <cell r="D259" t="str">
            <v>001</v>
          </cell>
          <cell r="E259" t="str">
            <v>001</v>
          </cell>
          <cell r="F259" t="str">
            <v>School</v>
          </cell>
          <cell r="G259" t="str">
            <v>100 Institute Road</v>
          </cell>
          <cell r="H259" t="str">
            <v>Washburn Bldg 2nd floor</v>
          </cell>
          <cell r="I259" t="str">
            <v>Worcester</v>
          </cell>
          <cell r="J259" t="str">
            <v>MA</v>
          </cell>
          <cell r="K259" t="str">
            <v>01609</v>
          </cell>
          <cell r="L259">
            <v>3</v>
          </cell>
          <cell r="M259" t="str">
            <v>001</v>
          </cell>
          <cell r="N259" t="str">
            <v>Carbonated soft drink and Water</v>
          </cell>
          <cell r="O259" t="str">
            <v>XXX Brand Water</v>
          </cell>
          <cell r="P259">
            <v>1</v>
          </cell>
          <cell r="Q259">
            <v>0.2</v>
          </cell>
          <cell r="R259">
            <v>40877</v>
          </cell>
          <cell r="S259">
            <v>40891</v>
          </cell>
          <cell r="T259">
            <v>14</v>
          </cell>
          <cell r="U259">
            <v>14</v>
          </cell>
          <cell r="V259">
            <v>3</v>
          </cell>
          <cell r="W259">
            <v>349</v>
          </cell>
          <cell r="X259" t="str">
            <v>Wed</v>
          </cell>
          <cell r="Y259">
            <v>51</v>
          </cell>
          <cell r="Z259">
            <v>12</v>
          </cell>
          <cell r="AA259" t="str">
            <v>2011</v>
          </cell>
          <cell r="AB259" t="str">
            <v>Dec</v>
          </cell>
          <cell r="AC259">
            <v>14</v>
          </cell>
          <cell r="AD259">
            <v>3</v>
          </cell>
          <cell r="AE259">
            <v>1</v>
          </cell>
          <cell r="AF259">
            <v>0</v>
          </cell>
          <cell r="AG259">
            <v>79</v>
          </cell>
        </row>
        <row r="260">
          <cell r="A260">
            <v>2</v>
          </cell>
          <cell r="B260" t="str">
            <v>001</v>
          </cell>
          <cell r="C260" t="str">
            <v>Carbonated soft drink and Water</v>
          </cell>
          <cell r="D260" t="str">
            <v>001</v>
          </cell>
          <cell r="E260" t="str">
            <v>001</v>
          </cell>
          <cell r="F260" t="str">
            <v>School</v>
          </cell>
          <cell r="G260" t="str">
            <v>100 Institute Road</v>
          </cell>
          <cell r="H260" t="str">
            <v>Washburn Bldg 2nd floor</v>
          </cell>
          <cell r="I260" t="str">
            <v>Worcester</v>
          </cell>
          <cell r="J260" t="str">
            <v>MA</v>
          </cell>
          <cell r="K260" t="str">
            <v>01609</v>
          </cell>
          <cell r="L260">
            <v>1</v>
          </cell>
          <cell r="M260" t="str">
            <v>001</v>
          </cell>
          <cell r="N260" t="str">
            <v>Carbonated soft drink and Water</v>
          </cell>
          <cell r="O260" t="str">
            <v>Coke</v>
          </cell>
          <cell r="P260">
            <v>0.99</v>
          </cell>
          <cell r="Q260">
            <v>0.42</v>
          </cell>
          <cell r="R260">
            <v>40877</v>
          </cell>
          <cell r="S260">
            <v>40891</v>
          </cell>
          <cell r="T260">
            <v>14</v>
          </cell>
          <cell r="U260">
            <v>14</v>
          </cell>
          <cell r="V260">
            <v>3</v>
          </cell>
          <cell r="W260">
            <v>349</v>
          </cell>
          <cell r="X260" t="str">
            <v>Wed</v>
          </cell>
          <cell r="Y260">
            <v>51</v>
          </cell>
          <cell r="Z260">
            <v>12</v>
          </cell>
          <cell r="AA260" t="str">
            <v>2011</v>
          </cell>
          <cell r="AB260" t="str">
            <v>Dec</v>
          </cell>
          <cell r="AC260">
            <v>14</v>
          </cell>
          <cell r="AD260">
            <v>1</v>
          </cell>
          <cell r="AE260">
            <v>2</v>
          </cell>
          <cell r="AF260">
            <v>0</v>
          </cell>
          <cell r="AG260">
            <v>79</v>
          </cell>
        </row>
        <row r="261">
          <cell r="A261">
            <v>2</v>
          </cell>
          <cell r="B261" t="str">
            <v>001</v>
          </cell>
          <cell r="C261" t="str">
            <v>Carbonated soft drink and Water</v>
          </cell>
          <cell r="D261" t="str">
            <v>001</v>
          </cell>
          <cell r="E261" t="str">
            <v>001</v>
          </cell>
          <cell r="F261" t="str">
            <v>School</v>
          </cell>
          <cell r="G261" t="str">
            <v>100 Institute Road</v>
          </cell>
          <cell r="H261" t="str">
            <v>Washburn Bldg 2nd floor</v>
          </cell>
          <cell r="I261" t="str">
            <v>Worcester</v>
          </cell>
          <cell r="J261" t="str">
            <v>MA</v>
          </cell>
          <cell r="K261" t="str">
            <v>01609</v>
          </cell>
          <cell r="L261">
            <v>2</v>
          </cell>
          <cell r="M261" t="str">
            <v>001</v>
          </cell>
          <cell r="N261" t="str">
            <v>Carbonated soft drink and Water</v>
          </cell>
          <cell r="O261" t="str">
            <v>Diet Coke</v>
          </cell>
          <cell r="P261">
            <v>1</v>
          </cell>
          <cell r="Q261">
            <v>0.57999999999999996</v>
          </cell>
          <cell r="R261">
            <v>40877</v>
          </cell>
          <cell r="S261">
            <v>40891</v>
          </cell>
          <cell r="T261">
            <v>14</v>
          </cell>
          <cell r="U261">
            <v>14</v>
          </cell>
          <cell r="V261">
            <v>3</v>
          </cell>
          <cell r="W261">
            <v>349</v>
          </cell>
          <cell r="X261" t="str">
            <v>Wed</v>
          </cell>
          <cell r="Y261">
            <v>51</v>
          </cell>
          <cell r="Z261">
            <v>12</v>
          </cell>
          <cell r="AA261" t="str">
            <v>2011</v>
          </cell>
          <cell r="AB261" t="str">
            <v>Dec</v>
          </cell>
          <cell r="AC261">
            <v>14</v>
          </cell>
          <cell r="AD261">
            <v>2</v>
          </cell>
          <cell r="AE261">
            <v>2</v>
          </cell>
          <cell r="AF261">
            <v>0</v>
          </cell>
          <cell r="AG261">
            <v>79</v>
          </cell>
        </row>
        <row r="262">
          <cell r="A262">
            <v>2</v>
          </cell>
          <cell r="B262" t="str">
            <v>001</v>
          </cell>
          <cell r="C262" t="str">
            <v>Carbonated soft drink and Water</v>
          </cell>
          <cell r="D262" t="str">
            <v>001</v>
          </cell>
          <cell r="E262" t="str">
            <v>001</v>
          </cell>
          <cell r="F262" t="str">
            <v>School</v>
          </cell>
          <cell r="G262" t="str">
            <v>100 Institute Road</v>
          </cell>
          <cell r="H262" t="str">
            <v>Washburn Bldg 2nd floor</v>
          </cell>
          <cell r="I262" t="str">
            <v>Worcester</v>
          </cell>
          <cell r="J262" t="str">
            <v>MA</v>
          </cell>
          <cell r="K262" t="str">
            <v>01609</v>
          </cell>
          <cell r="L262">
            <v>3</v>
          </cell>
          <cell r="M262" t="str">
            <v>001</v>
          </cell>
          <cell r="N262" t="str">
            <v>Carbonated soft drink and Water</v>
          </cell>
          <cell r="O262" t="str">
            <v>XXX Brand Water</v>
          </cell>
          <cell r="P262">
            <v>1</v>
          </cell>
          <cell r="Q262">
            <v>0.2</v>
          </cell>
          <cell r="R262">
            <v>40877</v>
          </cell>
          <cell r="S262">
            <v>40891</v>
          </cell>
          <cell r="T262">
            <v>14</v>
          </cell>
          <cell r="U262">
            <v>14</v>
          </cell>
          <cell r="V262">
            <v>3</v>
          </cell>
          <cell r="W262">
            <v>349</v>
          </cell>
          <cell r="X262" t="str">
            <v>Wed</v>
          </cell>
          <cell r="Y262">
            <v>51</v>
          </cell>
          <cell r="Z262">
            <v>12</v>
          </cell>
          <cell r="AA262" t="str">
            <v>2011</v>
          </cell>
          <cell r="AB262" t="str">
            <v>Dec</v>
          </cell>
          <cell r="AC262">
            <v>14</v>
          </cell>
          <cell r="AD262">
            <v>3</v>
          </cell>
          <cell r="AE262">
            <v>2</v>
          </cell>
          <cell r="AF262">
            <v>0</v>
          </cell>
          <cell r="AG262">
            <v>79</v>
          </cell>
        </row>
        <row r="263">
          <cell r="A263">
            <v>3</v>
          </cell>
          <cell r="B263" t="str">
            <v>002</v>
          </cell>
          <cell r="C263" t="str">
            <v>Snacks</v>
          </cell>
          <cell r="D263" t="str">
            <v>001</v>
          </cell>
          <cell r="E263" t="str">
            <v>001</v>
          </cell>
          <cell r="F263" t="str">
            <v>School</v>
          </cell>
          <cell r="G263" t="str">
            <v>100 Institute Road</v>
          </cell>
          <cell r="H263" t="str">
            <v>Washburn Bldg 2nd floor</v>
          </cell>
          <cell r="I263" t="str">
            <v>Worcester</v>
          </cell>
          <cell r="J263" t="str">
            <v>MA</v>
          </cell>
          <cell r="K263" t="str">
            <v>01609</v>
          </cell>
          <cell r="L263">
            <v>4</v>
          </cell>
          <cell r="M263" t="str">
            <v>002</v>
          </cell>
          <cell r="N263" t="str">
            <v>Snacks</v>
          </cell>
          <cell r="O263" t="str">
            <v>Doritos</v>
          </cell>
          <cell r="P263">
            <v>1.49</v>
          </cell>
          <cell r="Q263">
            <v>0.5</v>
          </cell>
          <cell r="R263">
            <v>40877</v>
          </cell>
          <cell r="S263">
            <v>40891</v>
          </cell>
          <cell r="T263">
            <v>14</v>
          </cell>
          <cell r="U263">
            <v>14</v>
          </cell>
          <cell r="V263">
            <v>3</v>
          </cell>
          <cell r="W263">
            <v>349</v>
          </cell>
          <cell r="X263" t="str">
            <v>Wed</v>
          </cell>
          <cell r="Y263">
            <v>51</v>
          </cell>
          <cell r="Z263">
            <v>12</v>
          </cell>
          <cell r="AA263" t="str">
            <v>2011</v>
          </cell>
          <cell r="AB263" t="str">
            <v>Dec</v>
          </cell>
          <cell r="AC263">
            <v>14</v>
          </cell>
          <cell r="AD263">
            <v>4</v>
          </cell>
          <cell r="AE263">
            <v>3</v>
          </cell>
          <cell r="AF263">
            <v>8</v>
          </cell>
          <cell r="AG263">
            <v>118</v>
          </cell>
        </row>
        <row r="264">
          <cell r="A264">
            <v>3</v>
          </cell>
          <cell r="B264" t="str">
            <v>002</v>
          </cell>
          <cell r="C264" t="str">
            <v>Snacks</v>
          </cell>
          <cell r="D264" t="str">
            <v>001</v>
          </cell>
          <cell r="E264" t="str">
            <v>001</v>
          </cell>
          <cell r="F264" t="str">
            <v>School</v>
          </cell>
          <cell r="G264" t="str">
            <v>100 Institute Road</v>
          </cell>
          <cell r="H264" t="str">
            <v>Washburn Bldg 2nd floor</v>
          </cell>
          <cell r="I264" t="str">
            <v>Worcester</v>
          </cell>
          <cell r="J264" t="str">
            <v>MA</v>
          </cell>
          <cell r="K264" t="str">
            <v>01609</v>
          </cell>
          <cell r="L264">
            <v>5</v>
          </cell>
          <cell r="M264" t="str">
            <v>002</v>
          </cell>
          <cell r="N264" t="str">
            <v>Snacks</v>
          </cell>
          <cell r="O264" t="str">
            <v>Lays</v>
          </cell>
          <cell r="P264">
            <v>1.89</v>
          </cell>
          <cell r="Q264">
            <v>0.7</v>
          </cell>
          <cell r="R264">
            <v>40877</v>
          </cell>
          <cell r="S264">
            <v>40891</v>
          </cell>
          <cell r="T264">
            <v>14</v>
          </cell>
          <cell r="U264">
            <v>14</v>
          </cell>
          <cell r="V264">
            <v>3</v>
          </cell>
          <cell r="W264">
            <v>349</v>
          </cell>
          <cell r="X264" t="str">
            <v>Wed</v>
          </cell>
          <cell r="Y264">
            <v>51</v>
          </cell>
          <cell r="Z264">
            <v>12</v>
          </cell>
          <cell r="AA264" t="str">
            <v>2011</v>
          </cell>
          <cell r="AB264" t="str">
            <v>Dec</v>
          </cell>
          <cell r="AC264">
            <v>14</v>
          </cell>
          <cell r="AD264">
            <v>5</v>
          </cell>
          <cell r="AE264">
            <v>3</v>
          </cell>
          <cell r="AF264">
            <v>0</v>
          </cell>
          <cell r="AG264">
            <v>118</v>
          </cell>
        </row>
        <row r="265">
          <cell r="A265">
            <v>3</v>
          </cell>
          <cell r="B265" t="str">
            <v>002</v>
          </cell>
          <cell r="C265" t="str">
            <v>Snacks</v>
          </cell>
          <cell r="D265" t="str">
            <v>001</v>
          </cell>
          <cell r="E265" t="str">
            <v>001</v>
          </cell>
          <cell r="F265" t="str">
            <v>School</v>
          </cell>
          <cell r="G265" t="str">
            <v>100 Institute Road</v>
          </cell>
          <cell r="H265" t="str">
            <v>Washburn Bldg 2nd floor</v>
          </cell>
          <cell r="I265" t="str">
            <v>Worcester</v>
          </cell>
          <cell r="J265" t="str">
            <v>MA</v>
          </cell>
          <cell r="K265" t="str">
            <v>01609</v>
          </cell>
          <cell r="L265">
            <v>6</v>
          </cell>
          <cell r="M265" t="str">
            <v>002</v>
          </cell>
          <cell r="N265" t="str">
            <v>Snacks</v>
          </cell>
          <cell r="O265" t="str">
            <v>Candies</v>
          </cell>
          <cell r="P265">
            <v>1</v>
          </cell>
          <cell r="Q265">
            <v>0.45</v>
          </cell>
          <cell r="R265">
            <v>40877</v>
          </cell>
          <cell r="S265">
            <v>40891</v>
          </cell>
          <cell r="T265">
            <v>14</v>
          </cell>
          <cell r="U265">
            <v>14</v>
          </cell>
          <cell r="V265">
            <v>3</v>
          </cell>
          <cell r="W265">
            <v>349</v>
          </cell>
          <cell r="X265" t="str">
            <v>Wed</v>
          </cell>
          <cell r="Y265">
            <v>51</v>
          </cell>
          <cell r="Z265">
            <v>12</v>
          </cell>
          <cell r="AA265" t="str">
            <v>2011</v>
          </cell>
          <cell r="AB265" t="str">
            <v>Dec</v>
          </cell>
          <cell r="AC265">
            <v>14</v>
          </cell>
          <cell r="AD265">
            <v>6</v>
          </cell>
          <cell r="AE265">
            <v>3</v>
          </cell>
          <cell r="AF265">
            <v>0</v>
          </cell>
          <cell r="AG265">
            <v>118</v>
          </cell>
        </row>
        <row r="266">
          <cell r="A266">
            <v>4</v>
          </cell>
          <cell r="B266" t="str">
            <v>002</v>
          </cell>
          <cell r="C266" t="str">
            <v>Snacks</v>
          </cell>
          <cell r="D266" t="str">
            <v>001</v>
          </cell>
          <cell r="E266" t="str">
            <v>001</v>
          </cell>
          <cell r="F266" t="str">
            <v>School</v>
          </cell>
          <cell r="G266" t="str">
            <v>100 Institute Road</v>
          </cell>
          <cell r="H266" t="str">
            <v>Washburn Bldg 2nd floor</v>
          </cell>
          <cell r="I266" t="str">
            <v>Worcester</v>
          </cell>
          <cell r="J266" t="str">
            <v>MA</v>
          </cell>
          <cell r="K266" t="str">
            <v>01609</v>
          </cell>
          <cell r="L266">
            <v>4</v>
          </cell>
          <cell r="M266" t="str">
            <v>002</v>
          </cell>
          <cell r="N266" t="str">
            <v>Snacks</v>
          </cell>
          <cell r="O266" t="str">
            <v>Doritos</v>
          </cell>
          <cell r="P266">
            <v>1.49</v>
          </cell>
          <cell r="Q266">
            <v>0.5</v>
          </cell>
          <cell r="R266">
            <v>40877</v>
          </cell>
          <cell r="S266">
            <v>40891</v>
          </cell>
          <cell r="T266">
            <v>14</v>
          </cell>
          <cell r="U266">
            <v>14</v>
          </cell>
          <cell r="V266">
            <v>3</v>
          </cell>
          <cell r="W266">
            <v>349</v>
          </cell>
          <cell r="X266" t="str">
            <v>Wed</v>
          </cell>
          <cell r="Y266">
            <v>51</v>
          </cell>
          <cell r="Z266">
            <v>12</v>
          </cell>
          <cell r="AA266" t="str">
            <v>2011</v>
          </cell>
          <cell r="AB266" t="str">
            <v>Dec</v>
          </cell>
          <cell r="AC266">
            <v>14</v>
          </cell>
          <cell r="AD266">
            <v>4</v>
          </cell>
          <cell r="AE266">
            <v>4</v>
          </cell>
          <cell r="AF266">
            <v>0</v>
          </cell>
          <cell r="AG266">
            <v>118</v>
          </cell>
        </row>
        <row r="267">
          <cell r="A267">
            <v>4</v>
          </cell>
          <cell r="B267" t="str">
            <v>002</v>
          </cell>
          <cell r="C267" t="str">
            <v>Snacks</v>
          </cell>
          <cell r="D267" t="str">
            <v>001</v>
          </cell>
          <cell r="E267" t="str">
            <v>001</v>
          </cell>
          <cell r="F267" t="str">
            <v>School</v>
          </cell>
          <cell r="G267" t="str">
            <v>100 Institute Road</v>
          </cell>
          <cell r="H267" t="str">
            <v>Washburn Bldg 2nd floor</v>
          </cell>
          <cell r="I267" t="str">
            <v>Worcester</v>
          </cell>
          <cell r="J267" t="str">
            <v>MA</v>
          </cell>
          <cell r="K267" t="str">
            <v>01609</v>
          </cell>
          <cell r="L267">
            <v>5</v>
          </cell>
          <cell r="M267" t="str">
            <v>002</v>
          </cell>
          <cell r="N267" t="str">
            <v>Snacks</v>
          </cell>
          <cell r="O267" t="str">
            <v>Lays</v>
          </cell>
          <cell r="P267">
            <v>1.89</v>
          </cell>
          <cell r="Q267">
            <v>0.7</v>
          </cell>
          <cell r="R267">
            <v>40877</v>
          </cell>
          <cell r="S267">
            <v>40891</v>
          </cell>
          <cell r="T267">
            <v>14</v>
          </cell>
          <cell r="U267">
            <v>14</v>
          </cell>
          <cell r="V267">
            <v>3</v>
          </cell>
          <cell r="W267">
            <v>349</v>
          </cell>
          <cell r="X267" t="str">
            <v>Wed</v>
          </cell>
          <cell r="Y267">
            <v>51</v>
          </cell>
          <cell r="Z267">
            <v>12</v>
          </cell>
          <cell r="AA267" t="str">
            <v>2011</v>
          </cell>
          <cell r="AB267" t="str">
            <v>Dec</v>
          </cell>
          <cell r="AC267">
            <v>14</v>
          </cell>
          <cell r="AD267">
            <v>5</v>
          </cell>
          <cell r="AE267">
            <v>4</v>
          </cell>
          <cell r="AF267">
            <v>0</v>
          </cell>
          <cell r="AG267">
            <v>118</v>
          </cell>
        </row>
        <row r="268">
          <cell r="A268">
            <v>4</v>
          </cell>
          <cell r="B268" t="str">
            <v>002</v>
          </cell>
          <cell r="C268" t="str">
            <v>Snacks</v>
          </cell>
          <cell r="D268" t="str">
            <v>001</v>
          </cell>
          <cell r="E268" t="str">
            <v>001</v>
          </cell>
          <cell r="F268" t="str">
            <v>School</v>
          </cell>
          <cell r="G268" t="str">
            <v>100 Institute Road</v>
          </cell>
          <cell r="H268" t="str">
            <v>Washburn Bldg 2nd floor</v>
          </cell>
          <cell r="I268" t="str">
            <v>Worcester</v>
          </cell>
          <cell r="J268" t="str">
            <v>MA</v>
          </cell>
          <cell r="K268" t="str">
            <v>01609</v>
          </cell>
          <cell r="L268">
            <v>6</v>
          </cell>
          <cell r="M268" t="str">
            <v>002</v>
          </cell>
          <cell r="N268" t="str">
            <v>Snacks</v>
          </cell>
          <cell r="O268" t="str">
            <v>Candies</v>
          </cell>
          <cell r="P268">
            <v>1</v>
          </cell>
          <cell r="Q268">
            <v>0.45</v>
          </cell>
          <cell r="R268">
            <v>40877</v>
          </cell>
          <cell r="S268">
            <v>40891</v>
          </cell>
          <cell r="T268">
            <v>14</v>
          </cell>
          <cell r="U268">
            <v>14</v>
          </cell>
          <cell r="V268">
            <v>3</v>
          </cell>
          <cell r="W268">
            <v>349</v>
          </cell>
          <cell r="X268" t="str">
            <v>Wed</v>
          </cell>
          <cell r="Y268">
            <v>51</v>
          </cell>
          <cell r="Z268">
            <v>12</v>
          </cell>
          <cell r="AA268" t="str">
            <v>2011</v>
          </cell>
          <cell r="AB268" t="str">
            <v>Dec</v>
          </cell>
          <cell r="AC268">
            <v>14</v>
          </cell>
          <cell r="AD268">
            <v>6</v>
          </cell>
          <cell r="AE268">
            <v>4</v>
          </cell>
          <cell r="AF268">
            <v>0</v>
          </cell>
          <cell r="AG268">
            <v>118</v>
          </cell>
        </row>
        <row r="269">
          <cell r="A269">
            <v>5</v>
          </cell>
          <cell r="B269" t="str">
            <v>001</v>
          </cell>
          <cell r="C269" t="str">
            <v>Carbonated soft drink and Water</v>
          </cell>
          <cell r="D269" t="str">
            <v>002</v>
          </cell>
          <cell r="E269" t="str">
            <v>001</v>
          </cell>
          <cell r="F269" t="str">
            <v>School</v>
          </cell>
          <cell r="G269" t="str">
            <v>100 Institute Road</v>
          </cell>
          <cell r="H269" t="str">
            <v>Salisbury Lab Bldg 2nd floor</v>
          </cell>
          <cell r="I269" t="str">
            <v>Worcester</v>
          </cell>
          <cell r="J269" t="str">
            <v>MA</v>
          </cell>
          <cell r="K269" t="str">
            <v>01609</v>
          </cell>
          <cell r="L269">
            <v>1</v>
          </cell>
          <cell r="M269" t="str">
            <v>001</v>
          </cell>
          <cell r="N269" t="str">
            <v>Carbonated soft drink and Water</v>
          </cell>
          <cell r="O269" t="str">
            <v>Coke</v>
          </cell>
          <cell r="P269">
            <v>0.99</v>
          </cell>
          <cell r="Q269">
            <v>0.42</v>
          </cell>
          <cell r="R269">
            <v>40877</v>
          </cell>
          <cell r="S269">
            <v>40891</v>
          </cell>
          <cell r="T269">
            <v>14</v>
          </cell>
          <cell r="U269">
            <v>14</v>
          </cell>
          <cell r="V269">
            <v>3</v>
          </cell>
          <cell r="W269">
            <v>349</v>
          </cell>
          <cell r="X269" t="str">
            <v>Wed</v>
          </cell>
          <cell r="Y269">
            <v>51</v>
          </cell>
          <cell r="Z269">
            <v>12</v>
          </cell>
          <cell r="AA269" t="str">
            <v>2011</v>
          </cell>
          <cell r="AB269" t="str">
            <v>Dec</v>
          </cell>
          <cell r="AC269">
            <v>14</v>
          </cell>
          <cell r="AD269">
            <v>1</v>
          </cell>
          <cell r="AE269">
            <v>5</v>
          </cell>
          <cell r="AF269">
            <v>0</v>
          </cell>
          <cell r="AG269">
            <v>79</v>
          </cell>
        </row>
        <row r="270">
          <cell r="A270">
            <v>5</v>
          </cell>
          <cell r="B270" t="str">
            <v>001</v>
          </cell>
          <cell r="C270" t="str">
            <v>Carbonated soft drink and Water</v>
          </cell>
          <cell r="D270" t="str">
            <v>002</v>
          </cell>
          <cell r="E270" t="str">
            <v>001</v>
          </cell>
          <cell r="F270" t="str">
            <v>School</v>
          </cell>
          <cell r="G270" t="str">
            <v>100 Institute Road</v>
          </cell>
          <cell r="H270" t="str">
            <v>Salisbury Lab Bldg 2nd floor</v>
          </cell>
          <cell r="I270" t="str">
            <v>Worcester</v>
          </cell>
          <cell r="J270" t="str">
            <v>MA</v>
          </cell>
          <cell r="K270" t="str">
            <v>01609</v>
          </cell>
          <cell r="L270">
            <v>2</v>
          </cell>
          <cell r="M270" t="str">
            <v>001</v>
          </cell>
          <cell r="N270" t="str">
            <v>Carbonated soft drink and Water</v>
          </cell>
          <cell r="O270" t="str">
            <v>Diet Coke</v>
          </cell>
          <cell r="P270">
            <v>1</v>
          </cell>
          <cell r="Q270">
            <v>0.57999999999999996</v>
          </cell>
          <cell r="R270">
            <v>40877</v>
          </cell>
          <cell r="S270">
            <v>40891</v>
          </cell>
          <cell r="T270">
            <v>14</v>
          </cell>
          <cell r="U270">
            <v>14</v>
          </cell>
          <cell r="V270">
            <v>3</v>
          </cell>
          <cell r="W270">
            <v>349</v>
          </cell>
          <cell r="X270" t="str">
            <v>Wed</v>
          </cell>
          <cell r="Y270">
            <v>51</v>
          </cell>
          <cell r="Z270">
            <v>12</v>
          </cell>
          <cell r="AA270" t="str">
            <v>2011</v>
          </cell>
          <cell r="AB270" t="str">
            <v>Dec</v>
          </cell>
          <cell r="AC270">
            <v>14</v>
          </cell>
          <cell r="AD270">
            <v>2</v>
          </cell>
          <cell r="AE270">
            <v>5</v>
          </cell>
          <cell r="AF270">
            <v>0</v>
          </cell>
          <cell r="AG270">
            <v>79</v>
          </cell>
        </row>
        <row r="271">
          <cell r="A271">
            <v>5</v>
          </cell>
          <cell r="B271" t="str">
            <v>001</v>
          </cell>
          <cell r="C271" t="str">
            <v>Carbonated soft drink and Water</v>
          </cell>
          <cell r="D271" t="str">
            <v>002</v>
          </cell>
          <cell r="E271" t="str">
            <v>001</v>
          </cell>
          <cell r="F271" t="str">
            <v>School</v>
          </cell>
          <cell r="G271" t="str">
            <v>100 Institute Road</v>
          </cell>
          <cell r="H271" t="str">
            <v>Salisbury Lab Bldg 2nd floor</v>
          </cell>
          <cell r="I271" t="str">
            <v>Worcester</v>
          </cell>
          <cell r="J271" t="str">
            <v>MA</v>
          </cell>
          <cell r="K271" t="str">
            <v>01609</v>
          </cell>
          <cell r="L271">
            <v>3</v>
          </cell>
          <cell r="M271" t="str">
            <v>001</v>
          </cell>
          <cell r="N271" t="str">
            <v>Carbonated soft drink and Water</v>
          </cell>
          <cell r="O271" t="str">
            <v>XXX Brand Water</v>
          </cell>
          <cell r="P271">
            <v>1</v>
          </cell>
          <cell r="Q271">
            <v>0.2</v>
          </cell>
          <cell r="R271">
            <v>40877</v>
          </cell>
          <cell r="S271">
            <v>40891</v>
          </cell>
          <cell r="T271">
            <v>14</v>
          </cell>
          <cell r="U271">
            <v>14</v>
          </cell>
          <cell r="V271">
            <v>3</v>
          </cell>
          <cell r="W271">
            <v>349</v>
          </cell>
          <cell r="X271" t="str">
            <v>Wed</v>
          </cell>
          <cell r="Y271">
            <v>51</v>
          </cell>
          <cell r="Z271">
            <v>12</v>
          </cell>
          <cell r="AA271" t="str">
            <v>2011</v>
          </cell>
          <cell r="AB271" t="str">
            <v>Dec</v>
          </cell>
          <cell r="AC271">
            <v>14</v>
          </cell>
          <cell r="AD271">
            <v>3</v>
          </cell>
          <cell r="AE271">
            <v>5</v>
          </cell>
          <cell r="AF271">
            <v>0</v>
          </cell>
          <cell r="AG271">
            <v>79</v>
          </cell>
        </row>
        <row r="272">
          <cell r="A272">
            <v>6</v>
          </cell>
          <cell r="B272" t="str">
            <v>002</v>
          </cell>
          <cell r="C272" t="str">
            <v>Snacks</v>
          </cell>
          <cell r="D272" t="str">
            <v>002</v>
          </cell>
          <cell r="E272" t="str">
            <v>001</v>
          </cell>
          <cell r="F272" t="str">
            <v>School</v>
          </cell>
          <cell r="G272" t="str">
            <v>100 Institute Road</v>
          </cell>
          <cell r="H272" t="str">
            <v>Salisbury Lab Bldg 2nd floor</v>
          </cell>
          <cell r="I272" t="str">
            <v>Worcester</v>
          </cell>
          <cell r="J272" t="str">
            <v>MA</v>
          </cell>
          <cell r="K272" t="str">
            <v>01609</v>
          </cell>
          <cell r="L272">
            <v>4</v>
          </cell>
          <cell r="M272" t="str">
            <v>002</v>
          </cell>
          <cell r="N272" t="str">
            <v>Snacks</v>
          </cell>
          <cell r="O272" t="str">
            <v>Doritos</v>
          </cell>
          <cell r="P272">
            <v>1.49</v>
          </cell>
          <cell r="Q272">
            <v>0.5</v>
          </cell>
          <cell r="R272">
            <v>40877</v>
          </cell>
          <cell r="S272">
            <v>40891</v>
          </cell>
          <cell r="T272">
            <v>14</v>
          </cell>
          <cell r="U272">
            <v>14</v>
          </cell>
          <cell r="V272">
            <v>3</v>
          </cell>
          <cell r="W272">
            <v>349</v>
          </cell>
          <cell r="X272" t="str">
            <v>Wed</v>
          </cell>
          <cell r="Y272">
            <v>51</v>
          </cell>
          <cell r="Z272">
            <v>12</v>
          </cell>
          <cell r="AA272" t="str">
            <v>2011</v>
          </cell>
          <cell r="AB272" t="str">
            <v>Dec</v>
          </cell>
          <cell r="AC272">
            <v>14</v>
          </cell>
          <cell r="AD272">
            <v>4</v>
          </cell>
          <cell r="AE272">
            <v>6</v>
          </cell>
          <cell r="AF272">
            <v>0</v>
          </cell>
          <cell r="AG272">
            <v>119</v>
          </cell>
        </row>
        <row r="273">
          <cell r="A273">
            <v>6</v>
          </cell>
          <cell r="B273" t="str">
            <v>002</v>
          </cell>
          <cell r="C273" t="str">
            <v>Snacks</v>
          </cell>
          <cell r="D273" t="str">
            <v>002</v>
          </cell>
          <cell r="E273" t="str">
            <v>001</v>
          </cell>
          <cell r="F273" t="str">
            <v>School</v>
          </cell>
          <cell r="G273" t="str">
            <v>100 Institute Road</v>
          </cell>
          <cell r="H273" t="str">
            <v>Salisbury Lab Bldg 2nd floor</v>
          </cell>
          <cell r="I273" t="str">
            <v>Worcester</v>
          </cell>
          <cell r="J273" t="str">
            <v>MA</v>
          </cell>
          <cell r="K273" t="str">
            <v>01609</v>
          </cell>
          <cell r="L273">
            <v>5</v>
          </cell>
          <cell r="M273" t="str">
            <v>002</v>
          </cell>
          <cell r="N273" t="str">
            <v>Snacks</v>
          </cell>
          <cell r="O273" t="str">
            <v>Lays</v>
          </cell>
          <cell r="P273">
            <v>1.89</v>
          </cell>
          <cell r="Q273">
            <v>0.7</v>
          </cell>
          <cell r="R273">
            <v>40877</v>
          </cell>
          <cell r="S273">
            <v>40891</v>
          </cell>
          <cell r="T273">
            <v>14</v>
          </cell>
          <cell r="U273">
            <v>14</v>
          </cell>
          <cell r="V273">
            <v>3</v>
          </cell>
          <cell r="W273">
            <v>349</v>
          </cell>
          <cell r="X273" t="str">
            <v>Wed</v>
          </cell>
          <cell r="Y273">
            <v>51</v>
          </cell>
          <cell r="Z273">
            <v>12</v>
          </cell>
          <cell r="AA273" t="str">
            <v>2011</v>
          </cell>
          <cell r="AB273" t="str">
            <v>Dec</v>
          </cell>
          <cell r="AC273">
            <v>14</v>
          </cell>
          <cell r="AD273">
            <v>5</v>
          </cell>
          <cell r="AE273">
            <v>6</v>
          </cell>
          <cell r="AF273">
            <v>0</v>
          </cell>
          <cell r="AG273">
            <v>119</v>
          </cell>
        </row>
        <row r="274">
          <cell r="A274">
            <v>6</v>
          </cell>
          <cell r="B274" t="str">
            <v>002</v>
          </cell>
          <cell r="C274" t="str">
            <v>Snacks</v>
          </cell>
          <cell r="D274" t="str">
            <v>002</v>
          </cell>
          <cell r="E274" t="str">
            <v>001</v>
          </cell>
          <cell r="F274" t="str">
            <v>School</v>
          </cell>
          <cell r="G274" t="str">
            <v>100 Institute Road</v>
          </cell>
          <cell r="H274" t="str">
            <v>Salisbury Lab Bldg 2nd floor</v>
          </cell>
          <cell r="I274" t="str">
            <v>Worcester</v>
          </cell>
          <cell r="J274" t="str">
            <v>MA</v>
          </cell>
          <cell r="K274" t="str">
            <v>01609</v>
          </cell>
          <cell r="L274">
            <v>6</v>
          </cell>
          <cell r="M274" t="str">
            <v>002</v>
          </cell>
          <cell r="N274" t="str">
            <v>Snacks</v>
          </cell>
          <cell r="O274" t="str">
            <v>Candies</v>
          </cell>
          <cell r="P274">
            <v>1</v>
          </cell>
          <cell r="Q274">
            <v>0.45</v>
          </cell>
          <cell r="R274">
            <v>40877</v>
          </cell>
          <cell r="S274">
            <v>40891</v>
          </cell>
          <cell r="T274">
            <v>14</v>
          </cell>
          <cell r="U274">
            <v>14</v>
          </cell>
          <cell r="V274">
            <v>3</v>
          </cell>
          <cell r="W274">
            <v>349</v>
          </cell>
          <cell r="X274" t="str">
            <v>Wed</v>
          </cell>
          <cell r="Y274">
            <v>51</v>
          </cell>
          <cell r="Z274">
            <v>12</v>
          </cell>
          <cell r="AA274" t="str">
            <v>2011</v>
          </cell>
          <cell r="AB274" t="str">
            <v>Dec</v>
          </cell>
          <cell r="AC274">
            <v>14</v>
          </cell>
          <cell r="AD274">
            <v>6</v>
          </cell>
          <cell r="AE274">
            <v>6</v>
          </cell>
          <cell r="AF274">
            <v>0</v>
          </cell>
          <cell r="AG274">
            <v>119</v>
          </cell>
        </row>
        <row r="275">
          <cell r="A275">
            <v>7</v>
          </cell>
          <cell r="B275" t="str">
            <v>002</v>
          </cell>
          <cell r="C275" t="str">
            <v>Snacks</v>
          </cell>
          <cell r="D275" t="str">
            <v>003</v>
          </cell>
          <cell r="E275" t="str">
            <v>001</v>
          </cell>
          <cell r="F275" t="str">
            <v>School</v>
          </cell>
          <cell r="G275" t="str">
            <v>100 Institute Road</v>
          </cell>
          <cell r="H275" t="str">
            <v>Alumini Gym Bldg 1st floor</v>
          </cell>
          <cell r="I275" t="str">
            <v>Worcester</v>
          </cell>
          <cell r="J275" t="str">
            <v>MA</v>
          </cell>
          <cell r="K275" t="str">
            <v>01609</v>
          </cell>
          <cell r="L275">
            <v>4</v>
          </cell>
          <cell r="M275" t="str">
            <v>002</v>
          </cell>
          <cell r="N275" t="str">
            <v>Snacks</v>
          </cell>
          <cell r="O275" t="str">
            <v>Doritos</v>
          </cell>
          <cell r="P275">
            <v>1.49</v>
          </cell>
          <cell r="Q275">
            <v>0.5</v>
          </cell>
          <cell r="R275">
            <v>40877</v>
          </cell>
          <cell r="S275">
            <v>40891</v>
          </cell>
          <cell r="T275">
            <v>14</v>
          </cell>
          <cell r="U275">
            <v>14</v>
          </cell>
          <cell r="V275">
            <v>3</v>
          </cell>
          <cell r="W275">
            <v>349</v>
          </cell>
          <cell r="X275" t="str">
            <v>Wed</v>
          </cell>
          <cell r="Y275">
            <v>51</v>
          </cell>
          <cell r="Z275">
            <v>12</v>
          </cell>
          <cell r="AA275" t="str">
            <v>2011</v>
          </cell>
          <cell r="AB275" t="str">
            <v>Dec</v>
          </cell>
          <cell r="AC275">
            <v>14</v>
          </cell>
          <cell r="AD275">
            <v>4</v>
          </cell>
          <cell r="AE275">
            <v>7</v>
          </cell>
          <cell r="AF275">
            <v>10</v>
          </cell>
          <cell r="AG275">
            <v>119</v>
          </cell>
        </row>
        <row r="276">
          <cell r="A276">
            <v>7</v>
          </cell>
          <cell r="B276" t="str">
            <v>002</v>
          </cell>
          <cell r="C276" t="str">
            <v>Snacks</v>
          </cell>
          <cell r="D276" t="str">
            <v>003</v>
          </cell>
          <cell r="E276" t="str">
            <v>001</v>
          </cell>
          <cell r="F276" t="str">
            <v>School</v>
          </cell>
          <cell r="G276" t="str">
            <v>100 Institute Road</v>
          </cell>
          <cell r="H276" t="str">
            <v>Alumini Gym Bldg 1st floor</v>
          </cell>
          <cell r="I276" t="str">
            <v>Worcester</v>
          </cell>
          <cell r="J276" t="str">
            <v>MA</v>
          </cell>
          <cell r="K276" t="str">
            <v>01609</v>
          </cell>
          <cell r="L276">
            <v>5</v>
          </cell>
          <cell r="M276" t="str">
            <v>002</v>
          </cell>
          <cell r="N276" t="str">
            <v>Snacks</v>
          </cell>
          <cell r="O276" t="str">
            <v>Lays</v>
          </cell>
          <cell r="P276">
            <v>1.89</v>
          </cell>
          <cell r="Q276">
            <v>0.7</v>
          </cell>
          <cell r="R276">
            <v>40877</v>
          </cell>
          <cell r="S276">
            <v>40891</v>
          </cell>
          <cell r="T276">
            <v>14</v>
          </cell>
          <cell r="U276">
            <v>14</v>
          </cell>
          <cell r="V276">
            <v>3</v>
          </cell>
          <cell r="W276">
            <v>349</v>
          </cell>
          <cell r="X276" t="str">
            <v>Wed</v>
          </cell>
          <cell r="Y276">
            <v>51</v>
          </cell>
          <cell r="Z276">
            <v>12</v>
          </cell>
          <cell r="AA276" t="str">
            <v>2011</v>
          </cell>
          <cell r="AB276" t="str">
            <v>Dec</v>
          </cell>
          <cell r="AC276">
            <v>14</v>
          </cell>
          <cell r="AD276">
            <v>5</v>
          </cell>
          <cell r="AE276">
            <v>7</v>
          </cell>
          <cell r="AF276">
            <v>0</v>
          </cell>
          <cell r="AG276">
            <v>119</v>
          </cell>
        </row>
        <row r="277">
          <cell r="A277">
            <v>7</v>
          </cell>
          <cell r="B277" t="str">
            <v>002</v>
          </cell>
          <cell r="C277" t="str">
            <v>Snacks</v>
          </cell>
          <cell r="D277" t="str">
            <v>003</v>
          </cell>
          <cell r="E277" t="str">
            <v>001</v>
          </cell>
          <cell r="F277" t="str">
            <v>School</v>
          </cell>
          <cell r="G277" t="str">
            <v>100 Institute Road</v>
          </cell>
          <cell r="H277" t="str">
            <v>Alumini Gym Bldg 1st floor</v>
          </cell>
          <cell r="I277" t="str">
            <v>Worcester</v>
          </cell>
          <cell r="J277" t="str">
            <v>MA</v>
          </cell>
          <cell r="K277" t="str">
            <v>01609</v>
          </cell>
          <cell r="L277">
            <v>6</v>
          </cell>
          <cell r="M277" t="str">
            <v>002</v>
          </cell>
          <cell r="N277" t="str">
            <v>Snacks</v>
          </cell>
          <cell r="O277" t="str">
            <v>Candies</v>
          </cell>
          <cell r="P277">
            <v>1</v>
          </cell>
          <cell r="Q277">
            <v>0.45</v>
          </cell>
          <cell r="R277">
            <v>40877</v>
          </cell>
          <cell r="S277">
            <v>40891</v>
          </cell>
          <cell r="T277">
            <v>14</v>
          </cell>
          <cell r="U277">
            <v>14</v>
          </cell>
          <cell r="V277">
            <v>3</v>
          </cell>
          <cell r="W277">
            <v>349</v>
          </cell>
          <cell r="X277" t="str">
            <v>Wed</v>
          </cell>
          <cell r="Y277">
            <v>51</v>
          </cell>
          <cell r="Z277">
            <v>12</v>
          </cell>
          <cell r="AA277" t="str">
            <v>2011</v>
          </cell>
          <cell r="AB277" t="str">
            <v>Dec</v>
          </cell>
          <cell r="AC277">
            <v>14</v>
          </cell>
          <cell r="AD277">
            <v>6</v>
          </cell>
          <cell r="AE277">
            <v>7</v>
          </cell>
          <cell r="AF277">
            <v>0</v>
          </cell>
          <cell r="AG277">
            <v>119</v>
          </cell>
        </row>
        <row r="278">
          <cell r="A278">
            <v>8</v>
          </cell>
          <cell r="B278" t="str">
            <v>001</v>
          </cell>
          <cell r="C278" t="str">
            <v>Carbonated soft drink and Water</v>
          </cell>
          <cell r="D278" t="str">
            <v>004</v>
          </cell>
          <cell r="E278" t="str">
            <v>001</v>
          </cell>
          <cell r="F278" t="str">
            <v>School</v>
          </cell>
          <cell r="G278" t="str">
            <v>100 Institute Road</v>
          </cell>
          <cell r="H278" t="str">
            <v>Gordon Lib Bldg 3rdd floor</v>
          </cell>
          <cell r="I278" t="str">
            <v>Worcester</v>
          </cell>
          <cell r="J278" t="str">
            <v>MA</v>
          </cell>
          <cell r="K278" t="str">
            <v>01609</v>
          </cell>
          <cell r="L278">
            <v>1</v>
          </cell>
          <cell r="M278" t="str">
            <v>001</v>
          </cell>
          <cell r="N278" t="str">
            <v>Carbonated soft drink and Water</v>
          </cell>
          <cell r="O278" t="str">
            <v>Coke</v>
          </cell>
          <cell r="P278">
            <v>0.99</v>
          </cell>
          <cell r="Q278">
            <v>0.42</v>
          </cell>
          <cell r="R278">
            <v>40877</v>
          </cell>
          <cell r="S278">
            <v>40891</v>
          </cell>
          <cell r="T278">
            <v>14</v>
          </cell>
          <cell r="U278">
            <v>14</v>
          </cell>
          <cell r="V278">
            <v>3</v>
          </cell>
          <cell r="W278">
            <v>349</v>
          </cell>
          <cell r="X278" t="str">
            <v>Wed</v>
          </cell>
          <cell r="Y278">
            <v>51</v>
          </cell>
          <cell r="Z278">
            <v>12</v>
          </cell>
          <cell r="AA278" t="str">
            <v>2011</v>
          </cell>
          <cell r="AB278" t="str">
            <v>Dec</v>
          </cell>
          <cell r="AC278">
            <v>14</v>
          </cell>
          <cell r="AD278">
            <v>1</v>
          </cell>
          <cell r="AE278">
            <v>8</v>
          </cell>
          <cell r="AF278">
            <v>0</v>
          </cell>
          <cell r="AG278">
            <v>79</v>
          </cell>
        </row>
        <row r="279">
          <cell r="A279">
            <v>8</v>
          </cell>
          <cell r="B279" t="str">
            <v>001</v>
          </cell>
          <cell r="C279" t="str">
            <v>Carbonated soft drink and Water</v>
          </cell>
          <cell r="D279" t="str">
            <v>004</v>
          </cell>
          <cell r="E279" t="str">
            <v>001</v>
          </cell>
          <cell r="F279" t="str">
            <v>School</v>
          </cell>
          <cell r="G279" t="str">
            <v>100 Institute Road</v>
          </cell>
          <cell r="H279" t="str">
            <v>Gordon Lib Bldg 3rdd floor</v>
          </cell>
          <cell r="I279" t="str">
            <v>Worcester</v>
          </cell>
          <cell r="J279" t="str">
            <v>MA</v>
          </cell>
          <cell r="K279" t="str">
            <v>01609</v>
          </cell>
          <cell r="L279">
            <v>2</v>
          </cell>
          <cell r="M279" t="str">
            <v>001</v>
          </cell>
          <cell r="N279" t="str">
            <v>Carbonated soft drink and Water</v>
          </cell>
          <cell r="O279" t="str">
            <v>Diet Coke</v>
          </cell>
          <cell r="P279">
            <v>1</v>
          </cell>
          <cell r="Q279">
            <v>0.57999999999999996</v>
          </cell>
          <cell r="R279">
            <v>40877</v>
          </cell>
          <cell r="S279">
            <v>40891</v>
          </cell>
          <cell r="T279">
            <v>14</v>
          </cell>
          <cell r="U279">
            <v>14</v>
          </cell>
          <cell r="V279">
            <v>3</v>
          </cell>
          <cell r="W279">
            <v>349</v>
          </cell>
          <cell r="X279" t="str">
            <v>Wed</v>
          </cell>
          <cell r="Y279">
            <v>51</v>
          </cell>
          <cell r="Z279">
            <v>12</v>
          </cell>
          <cell r="AA279" t="str">
            <v>2011</v>
          </cell>
          <cell r="AB279" t="str">
            <v>Dec</v>
          </cell>
          <cell r="AC279">
            <v>14</v>
          </cell>
          <cell r="AD279">
            <v>2</v>
          </cell>
          <cell r="AE279">
            <v>8</v>
          </cell>
          <cell r="AF279">
            <v>0</v>
          </cell>
          <cell r="AG279">
            <v>79</v>
          </cell>
        </row>
        <row r="280">
          <cell r="A280">
            <v>8</v>
          </cell>
          <cell r="B280" t="str">
            <v>001</v>
          </cell>
          <cell r="C280" t="str">
            <v>Carbonated soft drink and Water</v>
          </cell>
          <cell r="D280" t="str">
            <v>004</v>
          </cell>
          <cell r="E280" t="str">
            <v>001</v>
          </cell>
          <cell r="F280" t="str">
            <v>School</v>
          </cell>
          <cell r="G280" t="str">
            <v>100 Institute Road</v>
          </cell>
          <cell r="H280" t="str">
            <v>Gordon Lib Bldg 3rdd floor</v>
          </cell>
          <cell r="I280" t="str">
            <v>Worcester</v>
          </cell>
          <cell r="J280" t="str">
            <v>MA</v>
          </cell>
          <cell r="K280" t="str">
            <v>01609</v>
          </cell>
          <cell r="L280">
            <v>3</v>
          </cell>
          <cell r="M280" t="str">
            <v>001</v>
          </cell>
          <cell r="N280" t="str">
            <v>Carbonated soft drink and Water</v>
          </cell>
          <cell r="O280" t="str">
            <v>XXX Brand Water</v>
          </cell>
          <cell r="P280">
            <v>1</v>
          </cell>
          <cell r="Q280">
            <v>0.2</v>
          </cell>
          <cell r="R280">
            <v>40877</v>
          </cell>
          <cell r="S280">
            <v>40891</v>
          </cell>
          <cell r="T280">
            <v>14</v>
          </cell>
          <cell r="U280">
            <v>14</v>
          </cell>
          <cell r="V280">
            <v>3</v>
          </cell>
          <cell r="W280">
            <v>349</v>
          </cell>
          <cell r="X280" t="str">
            <v>Wed</v>
          </cell>
          <cell r="Y280">
            <v>51</v>
          </cell>
          <cell r="Z280">
            <v>12</v>
          </cell>
          <cell r="AA280" t="str">
            <v>2011</v>
          </cell>
          <cell r="AB280" t="str">
            <v>Dec</v>
          </cell>
          <cell r="AC280">
            <v>14</v>
          </cell>
          <cell r="AD280">
            <v>3</v>
          </cell>
          <cell r="AE280">
            <v>8</v>
          </cell>
          <cell r="AF280">
            <v>0</v>
          </cell>
          <cell r="AG280">
            <v>79</v>
          </cell>
        </row>
        <row r="281">
          <cell r="A281">
            <v>9</v>
          </cell>
          <cell r="B281" t="str">
            <v>001</v>
          </cell>
          <cell r="C281" t="str">
            <v>Carbonated soft drink and Water</v>
          </cell>
          <cell r="D281" t="str">
            <v>004</v>
          </cell>
          <cell r="E281" t="str">
            <v>001</v>
          </cell>
          <cell r="F281" t="str">
            <v>School</v>
          </cell>
          <cell r="G281" t="str">
            <v>100 Institute Road</v>
          </cell>
          <cell r="H281" t="str">
            <v>Gordon Lib Bldg 3rdd floor</v>
          </cell>
          <cell r="I281" t="str">
            <v>Worcester</v>
          </cell>
          <cell r="J281" t="str">
            <v>MA</v>
          </cell>
          <cell r="K281" t="str">
            <v>01609</v>
          </cell>
          <cell r="L281">
            <v>1</v>
          </cell>
          <cell r="M281" t="str">
            <v>001</v>
          </cell>
          <cell r="N281" t="str">
            <v>Carbonated soft drink and Water</v>
          </cell>
          <cell r="O281" t="str">
            <v>Coke</v>
          </cell>
          <cell r="P281">
            <v>0.99</v>
          </cell>
          <cell r="Q281">
            <v>0.42</v>
          </cell>
          <cell r="R281">
            <v>40877</v>
          </cell>
          <cell r="S281">
            <v>40891</v>
          </cell>
          <cell r="T281">
            <v>14</v>
          </cell>
          <cell r="U281">
            <v>14</v>
          </cell>
          <cell r="V281">
            <v>3</v>
          </cell>
          <cell r="W281">
            <v>349</v>
          </cell>
          <cell r="X281" t="str">
            <v>Wed</v>
          </cell>
          <cell r="Y281">
            <v>51</v>
          </cell>
          <cell r="Z281">
            <v>12</v>
          </cell>
          <cell r="AA281" t="str">
            <v>2011</v>
          </cell>
          <cell r="AB281" t="str">
            <v>Dec</v>
          </cell>
          <cell r="AC281">
            <v>14</v>
          </cell>
          <cell r="AD281">
            <v>1</v>
          </cell>
          <cell r="AE281">
            <v>9</v>
          </cell>
          <cell r="AF281">
            <v>0</v>
          </cell>
          <cell r="AG281">
            <v>79</v>
          </cell>
        </row>
        <row r="282">
          <cell r="A282">
            <v>9</v>
          </cell>
          <cell r="B282" t="str">
            <v>001</v>
          </cell>
          <cell r="C282" t="str">
            <v>Carbonated soft drink and Water</v>
          </cell>
          <cell r="D282" t="str">
            <v>004</v>
          </cell>
          <cell r="E282" t="str">
            <v>001</v>
          </cell>
          <cell r="F282" t="str">
            <v>School</v>
          </cell>
          <cell r="G282" t="str">
            <v>100 Institute Road</v>
          </cell>
          <cell r="H282" t="str">
            <v>Gordon Lib Bldg 3rdd floor</v>
          </cell>
          <cell r="I282" t="str">
            <v>Worcester</v>
          </cell>
          <cell r="J282" t="str">
            <v>MA</v>
          </cell>
          <cell r="K282" t="str">
            <v>01609</v>
          </cell>
          <cell r="L282">
            <v>2</v>
          </cell>
          <cell r="M282" t="str">
            <v>001</v>
          </cell>
          <cell r="N282" t="str">
            <v>Carbonated soft drink and Water</v>
          </cell>
          <cell r="O282" t="str">
            <v>Diet Coke</v>
          </cell>
          <cell r="P282">
            <v>1</v>
          </cell>
          <cell r="Q282">
            <v>0.57999999999999996</v>
          </cell>
          <cell r="R282">
            <v>40877</v>
          </cell>
          <cell r="S282">
            <v>40891</v>
          </cell>
          <cell r="T282">
            <v>14</v>
          </cell>
          <cell r="U282">
            <v>14</v>
          </cell>
          <cell r="V282">
            <v>3</v>
          </cell>
          <cell r="W282">
            <v>349</v>
          </cell>
          <cell r="X282" t="str">
            <v>Wed</v>
          </cell>
          <cell r="Y282">
            <v>51</v>
          </cell>
          <cell r="Z282">
            <v>12</v>
          </cell>
          <cell r="AA282" t="str">
            <v>2011</v>
          </cell>
          <cell r="AB282" t="str">
            <v>Dec</v>
          </cell>
          <cell r="AC282">
            <v>14</v>
          </cell>
          <cell r="AD282">
            <v>2</v>
          </cell>
          <cell r="AE282">
            <v>9</v>
          </cell>
          <cell r="AF282">
            <v>0</v>
          </cell>
          <cell r="AG282">
            <v>79</v>
          </cell>
        </row>
        <row r="283">
          <cell r="A283">
            <v>9</v>
          </cell>
          <cell r="B283" t="str">
            <v>001</v>
          </cell>
          <cell r="C283" t="str">
            <v>Carbonated soft drink and Water</v>
          </cell>
          <cell r="D283" t="str">
            <v>004</v>
          </cell>
          <cell r="E283" t="str">
            <v>001</v>
          </cell>
          <cell r="F283" t="str">
            <v>School</v>
          </cell>
          <cell r="G283" t="str">
            <v>100 Institute Road</v>
          </cell>
          <cell r="H283" t="str">
            <v>Gordon Lib Bldg 3rdd floor</v>
          </cell>
          <cell r="I283" t="str">
            <v>Worcester</v>
          </cell>
          <cell r="J283" t="str">
            <v>MA</v>
          </cell>
          <cell r="K283" t="str">
            <v>01609</v>
          </cell>
          <cell r="L283">
            <v>3</v>
          </cell>
          <cell r="M283" t="str">
            <v>001</v>
          </cell>
          <cell r="N283" t="str">
            <v>Carbonated soft drink and Water</v>
          </cell>
          <cell r="O283" t="str">
            <v>XXX Brand Water</v>
          </cell>
          <cell r="P283">
            <v>1</v>
          </cell>
          <cell r="Q283">
            <v>0.2</v>
          </cell>
          <cell r="R283">
            <v>40877</v>
          </cell>
          <cell r="S283">
            <v>40891</v>
          </cell>
          <cell r="T283">
            <v>14</v>
          </cell>
          <cell r="U283">
            <v>14</v>
          </cell>
          <cell r="V283">
            <v>3</v>
          </cell>
          <cell r="W283">
            <v>349</v>
          </cell>
          <cell r="X283" t="str">
            <v>Wed</v>
          </cell>
          <cell r="Y283">
            <v>51</v>
          </cell>
          <cell r="Z283">
            <v>12</v>
          </cell>
          <cell r="AA283" t="str">
            <v>2011</v>
          </cell>
          <cell r="AB283" t="str">
            <v>Dec</v>
          </cell>
          <cell r="AC283">
            <v>14</v>
          </cell>
          <cell r="AD283">
            <v>3</v>
          </cell>
          <cell r="AE283">
            <v>9</v>
          </cell>
          <cell r="AF283">
            <v>0</v>
          </cell>
          <cell r="AG283">
            <v>79</v>
          </cell>
        </row>
        <row r="284">
          <cell r="A284">
            <v>10</v>
          </cell>
          <cell r="B284" t="str">
            <v>002</v>
          </cell>
          <cell r="C284" t="str">
            <v>Snacks</v>
          </cell>
          <cell r="D284" t="str">
            <v>004</v>
          </cell>
          <cell r="E284" t="str">
            <v>001</v>
          </cell>
          <cell r="F284" t="str">
            <v>School</v>
          </cell>
          <cell r="G284" t="str">
            <v>100 Institute Road</v>
          </cell>
          <cell r="H284" t="str">
            <v>Gordon Lib Bldg 3rdd floor</v>
          </cell>
          <cell r="I284" t="str">
            <v>Worcester</v>
          </cell>
          <cell r="J284" t="str">
            <v>MA</v>
          </cell>
          <cell r="K284" t="str">
            <v>01609</v>
          </cell>
          <cell r="L284">
            <v>4</v>
          </cell>
          <cell r="M284" t="str">
            <v>002</v>
          </cell>
          <cell r="N284" t="str">
            <v>Snacks</v>
          </cell>
          <cell r="O284" t="str">
            <v>Doritos</v>
          </cell>
          <cell r="P284">
            <v>1.49</v>
          </cell>
          <cell r="Q284">
            <v>0.5</v>
          </cell>
          <cell r="R284">
            <v>40877</v>
          </cell>
          <cell r="S284">
            <v>40891</v>
          </cell>
          <cell r="T284">
            <v>14</v>
          </cell>
          <cell r="U284">
            <v>14</v>
          </cell>
          <cell r="V284">
            <v>3</v>
          </cell>
          <cell r="W284">
            <v>349</v>
          </cell>
          <cell r="X284" t="str">
            <v>Wed</v>
          </cell>
          <cell r="Y284">
            <v>51</v>
          </cell>
          <cell r="Z284">
            <v>12</v>
          </cell>
          <cell r="AA284" t="str">
            <v>2011</v>
          </cell>
          <cell r="AB284" t="str">
            <v>Dec</v>
          </cell>
          <cell r="AC284">
            <v>14</v>
          </cell>
          <cell r="AD284">
            <v>4</v>
          </cell>
          <cell r="AE284">
            <v>10</v>
          </cell>
          <cell r="AF284">
            <v>0</v>
          </cell>
          <cell r="AG284">
            <v>119</v>
          </cell>
        </row>
        <row r="285">
          <cell r="A285">
            <v>10</v>
          </cell>
          <cell r="B285" t="str">
            <v>002</v>
          </cell>
          <cell r="C285" t="str">
            <v>Snacks</v>
          </cell>
          <cell r="D285" t="str">
            <v>004</v>
          </cell>
          <cell r="E285" t="str">
            <v>001</v>
          </cell>
          <cell r="F285" t="str">
            <v>School</v>
          </cell>
          <cell r="G285" t="str">
            <v>100 Institute Road</v>
          </cell>
          <cell r="H285" t="str">
            <v>Gordon Lib Bldg 3rdd floor</v>
          </cell>
          <cell r="I285" t="str">
            <v>Worcester</v>
          </cell>
          <cell r="J285" t="str">
            <v>MA</v>
          </cell>
          <cell r="K285" t="str">
            <v>01609</v>
          </cell>
          <cell r="L285">
            <v>5</v>
          </cell>
          <cell r="M285" t="str">
            <v>002</v>
          </cell>
          <cell r="N285" t="str">
            <v>Snacks</v>
          </cell>
          <cell r="O285" t="str">
            <v>Lays</v>
          </cell>
          <cell r="P285">
            <v>1.89</v>
          </cell>
          <cell r="Q285">
            <v>0.7</v>
          </cell>
          <cell r="R285">
            <v>40877</v>
          </cell>
          <cell r="S285">
            <v>40891</v>
          </cell>
          <cell r="T285">
            <v>14</v>
          </cell>
          <cell r="U285">
            <v>14</v>
          </cell>
          <cell r="V285">
            <v>3</v>
          </cell>
          <cell r="W285">
            <v>349</v>
          </cell>
          <cell r="X285" t="str">
            <v>Wed</v>
          </cell>
          <cell r="Y285">
            <v>51</v>
          </cell>
          <cell r="Z285">
            <v>12</v>
          </cell>
          <cell r="AA285" t="str">
            <v>2011</v>
          </cell>
          <cell r="AB285" t="str">
            <v>Dec</v>
          </cell>
          <cell r="AC285">
            <v>14</v>
          </cell>
          <cell r="AD285">
            <v>5</v>
          </cell>
          <cell r="AE285">
            <v>10</v>
          </cell>
          <cell r="AF285">
            <v>0</v>
          </cell>
          <cell r="AG285">
            <v>119</v>
          </cell>
        </row>
        <row r="286">
          <cell r="A286">
            <v>10</v>
          </cell>
          <cell r="B286" t="str">
            <v>002</v>
          </cell>
          <cell r="C286" t="str">
            <v>Snacks</v>
          </cell>
          <cell r="D286" t="str">
            <v>004</v>
          </cell>
          <cell r="E286" t="str">
            <v>001</v>
          </cell>
          <cell r="F286" t="str">
            <v>School</v>
          </cell>
          <cell r="G286" t="str">
            <v>100 Institute Road</v>
          </cell>
          <cell r="H286" t="str">
            <v>Gordon Lib Bldg 3rdd floor</v>
          </cell>
          <cell r="I286" t="str">
            <v>Worcester</v>
          </cell>
          <cell r="J286" t="str">
            <v>MA</v>
          </cell>
          <cell r="K286" t="str">
            <v>01609</v>
          </cell>
          <cell r="L286">
            <v>6</v>
          </cell>
          <cell r="M286" t="str">
            <v>002</v>
          </cell>
          <cell r="N286" t="str">
            <v>Snacks</v>
          </cell>
          <cell r="O286" t="str">
            <v>Candies</v>
          </cell>
          <cell r="P286">
            <v>1</v>
          </cell>
          <cell r="Q286">
            <v>0.45</v>
          </cell>
          <cell r="R286">
            <v>40877</v>
          </cell>
          <cell r="S286">
            <v>40891</v>
          </cell>
          <cell r="T286">
            <v>14</v>
          </cell>
          <cell r="U286">
            <v>14</v>
          </cell>
          <cell r="V286">
            <v>3</v>
          </cell>
          <cell r="W286">
            <v>349</v>
          </cell>
          <cell r="X286" t="str">
            <v>Wed</v>
          </cell>
          <cell r="Y286">
            <v>51</v>
          </cell>
          <cell r="Z286">
            <v>12</v>
          </cell>
          <cell r="AA286" t="str">
            <v>2011</v>
          </cell>
          <cell r="AB286" t="str">
            <v>Dec</v>
          </cell>
          <cell r="AC286">
            <v>14</v>
          </cell>
          <cell r="AD286">
            <v>6</v>
          </cell>
          <cell r="AE286">
            <v>10</v>
          </cell>
          <cell r="AF286">
            <v>0</v>
          </cell>
          <cell r="AG286">
            <v>119</v>
          </cell>
        </row>
        <row r="287">
          <cell r="A287">
            <v>11</v>
          </cell>
          <cell r="B287" t="str">
            <v>001</v>
          </cell>
          <cell r="C287" t="str">
            <v>Carbonated soft drink and Water</v>
          </cell>
          <cell r="D287" t="str">
            <v>001</v>
          </cell>
          <cell r="E287" t="str">
            <v>002</v>
          </cell>
          <cell r="F287" t="str">
            <v>Company</v>
          </cell>
          <cell r="G287" t="str">
            <v>440 Lincoln Street</v>
          </cell>
          <cell r="H287" t="str">
            <v>The Hannover Insrncs1st flr</v>
          </cell>
          <cell r="I287" t="str">
            <v>Worcester</v>
          </cell>
          <cell r="J287" t="str">
            <v>MA</v>
          </cell>
          <cell r="K287" t="str">
            <v>01653</v>
          </cell>
          <cell r="L287">
            <v>1</v>
          </cell>
          <cell r="M287" t="str">
            <v>001</v>
          </cell>
          <cell r="N287" t="str">
            <v>Carbonated soft drink and Water</v>
          </cell>
          <cell r="O287" t="str">
            <v>Coke</v>
          </cell>
          <cell r="P287">
            <v>0.99</v>
          </cell>
          <cell r="Q287">
            <v>0.42</v>
          </cell>
          <cell r="R287">
            <v>40877</v>
          </cell>
          <cell r="S287">
            <v>40891</v>
          </cell>
          <cell r="T287">
            <v>14</v>
          </cell>
          <cell r="U287">
            <v>14</v>
          </cell>
          <cell r="V287">
            <v>3</v>
          </cell>
          <cell r="W287">
            <v>349</v>
          </cell>
          <cell r="X287" t="str">
            <v>Wed</v>
          </cell>
          <cell r="Y287">
            <v>51</v>
          </cell>
          <cell r="Z287">
            <v>12</v>
          </cell>
          <cell r="AA287" t="str">
            <v>2011</v>
          </cell>
          <cell r="AB287" t="str">
            <v>Dec</v>
          </cell>
          <cell r="AC287">
            <v>14</v>
          </cell>
          <cell r="AD287">
            <v>1</v>
          </cell>
          <cell r="AE287">
            <v>11</v>
          </cell>
          <cell r="AF287">
            <v>0</v>
          </cell>
          <cell r="AG287">
            <v>55</v>
          </cell>
        </row>
        <row r="288">
          <cell r="A288">
            <v>11</v>
          </cell>
          <cell r="B288" t="str">
            <v>001</v>
          </cell>
          <cell r="C288" t="str">
            <v>Carbonated soft drink and Water</v>
          </cell>
          <cell r="D288" t="str">
            <v>001</v>
          </cell>
          <cell r="E288" t="str">
            <v>002</v>
          </cell>
          <cell r="F288" t="str">
            <v>Company</v>
          </cell>
          <cell r="G288" t="str">
            <v>440 Lincoln Street</v>
          </cell>
          <cell r="H288" t="str">
            <v>The Hannover Insrncs1st flr</v>
          </cell>
          <cell r="I288" t="str">
            <v>Worcester</v>
          </cell>
          <cell r="J288" t="str">
            <v>MA</v>
          </cell>
          <cell r="K288" t="str">
            <v>01653</v>
          </cell>
          <cell r="L288">
            <v>2</v>
          </cell>
          <cell r="M288" t="str">
            <v>001</v>
          </cell>
          <cell r="N288" t="str">
            <v>Carbonated soft drink and Water</v>
          </cell>
          <cell r="O288" t="str">
            <v>Diet Coke</v>
          </cell>
          <cell r="P288">
            <v>1</v>
          </cell>
          <cell r="Q288">
            <v>0.57999999999999996</v>
          </cell>
          <cell r="R288">
            <v>40877</v>
          </cell>
          <cell r="S288">
            <v>40891</v>
          </cell>
          <cell r="T288">
            <v>14</v>
          </cell>
          <cell r="U288">
            <v>14</v>
          </cell>
          <cell r="V288">
            <v>3</v>
          </cell>
          <cell r="W288">
            <v>349</v>
          </cell>
          <cell r="X288" t="str">
            <v>Wed</v>
          </cell>
          <cell r="Y288">
            <v>51</v>
          </cell>
          <cell r="Z288">
            <v>12</v>
          </cell>
          <cell r="AA288" t="str">
            <v>2011</v>
          </cell>
          <cell r="AB288" t="str">
            <v>Dec</v>
          </cell>
          <cell r="AC288">
            <v>14</v>
          </cell>
          <cell r="AD288">
            <v>2</v>
          </cell>
          <cell r="AE288">
            <v>11</v>
          </cell>
          <cell r="AF288">
            <v>0</v>
          </cell>
          <cell r="AG288">
            <v>55</v>
          </cell>
        </row>
        <row r="289">
          <cell r="A289">
            <v>11</v>
          </cell>
          <cell r="B289" t="str">
            <v>001</v>
          </cell>
          <cell r="C289" t="str">
            <v>Carbonated soft drink and Water</v>
          </cell>
          <cell r="D289" t="str">
            <v>001</v>
          </cell>
          <cell r="E289" t="str">
            <v>002</v>
          </cell>
          <cell r="F289" t="str">
            <v>Company</v>
          </cell>
          <cell r="G289" t="str">
            <v>440 Lincoln Street</v>
          </cell>
          <cell r="H289" t="str">
            <v>The Hannover Insrncs1st flr</v>
          </cell>
          <cell r="I289" t="str">
            <v>Worcester</v>
          </cell>
          <cell r="J289" t="str">
            <v>MA</v>
          </cell>
          <cell r="K289" t="str">
            <v>01653</v>
          </cell>
          <cell r="L289">
            <v>3</v>
          </cell>
          <cell r="M289" t="str">
            <v>001</v>
          </cell>
          <cell r="N289" t="str">
            <v>Carbonated soft drink and Water</v>
          </cell>
          <cell r="O289" t="str">
            <v>XXX Brand Water</v>
          </cell>
          <cell r="P289">
            <v>1</v>
          </cell>
          <cell r="Q289">
            <v>0.2</v>
          </cell>
          <cell r="R289">
            <v>40877</v>
          </cell>
          <cell r="S289">
            <v>40891</v>
          </cell>
          <cell r="T289">
            <v>14</v>
          </cell>
          <cell r="U289">
            <v>14</v>
          </cell>
          <cell r="V289">
            <v>3</v>
          </cell>
          <cell r="W289">
            <v>349</v>
          </cell>
          <cell r="X289" t="str">
            <v>Wed</v>
          </cell>
          <cell r="Y289">
            <v>51</v>
          </cell>
          <cell r="Z289">
            <v>12</v>
          </cell>
          <cell r="AA289" t="str">
            <v>2011</v>
          </cell>
          <cell r="AB289" t="str">
            <v>Dec</v>
          </cell>
          <cell r="AC289">
            <v>14</v>
          </cell>
          <cell r="AD289">
            <v>3</v>
          </cell>
          <cell r="AE289">
            <v>11</v>
          </cell>
          <cell r="AF289">
            <v>0</v>
          </cell>
          <cell r="AG289">
            <v>55</v>
          </cell>
        </row>
        <row r="290">
          <cell r="A290">
            <v>12</v>
          </cell>
          <cell r="B290" t="str">
            <v>002</v>
          </cell>
          <cell r="C290" t="str">
            <v>Snacks</v>
          </cell>
          <cell r="D290" t="str">
            <v>002</v>
          </cell>
          <cell r="E290" t="str">
            <v>002</v>
          </cell>
          <cell r="F290" t="str">
            <v>Company</v>
          </cell>
          <cell r="G290" t="str">
            <v>440 Lincoln Street</v>
          </cell>
          <cell r="H290" t="str">
            <v>The Hannover Insrncs 2nd flr</v>
          </cell>
          <cell r="I290" t="str">
            <v>Worcester</v>
          </cell>
          <cell r="J290" t="str">
            <v>MA</v>
          </cell>
          <cell r="K290" t="str">
            <v>01653</v>
          </cell>
          <cell r="L290">
            <v>4</v>
          </cell>
          <cell r="M290" t="str">
            <v>002</v>
          </cell>
          <cell r="N290" t="str">
            <v>Snacks</v>
          </cell>
          <cell r="O290" t="str">
            <v>Doritos</v>
          </cell>
          <cell r="P290">
            <v>1.49</v>
          </cell>
          <cell r="Q290">
            <v>0.5</v>
          </cell>
          <cell r="R290">
            <v>40877</v>
          </cell>
          <cell r="S290">
            <v>40891</v>
          </cell>
          <cell r="T290">
            <v>14</v>
          </cell>
          <cell r="U290">
            <v>14</v>
          </cell>
          <cell r="V290">
            <v>3</v>
          </cell>
          <cell r="W290">
            <v>349</v>
          </cell>
          <cell r="X290" t="str">
            <v>Wed</v>
          </cell>
          <cell r="Y290">
            <v>51</v>
          </cell>
          <cell r="Z290">
            <v>12</v>
          </cell>
          <cell r="AA290" t="str">
            <v>2011</v>
          </cell>
          <cell r="AB290" t="str">
            <v>Dec</v>
          </cell>
          <cell r="AC290">
            <v>14</v>
          </cell>
          <cell r="AD290">
            <v>4</v>
          </cell>
          <cell r="AE290">
            <v>12</v>
          </cell>
          <cell r="AF290">
            <v>0</v>
          </cell>
          <cell r="AG290">
            <v>66</v>
          </cell>
        </row>
        <row r="291">
          <cell r="A291">
            <v>12</v>
          </cell>
          <cell r="B291" t="str">
            <v>002</v>
          </cell>
          <cell r="C291" t="str">
            <v>Snacks</v>
          </cell>
          <cell r="D291" t="str">
            <v>002</v>
          </cell>
          <cell r="E291" t="str">
            <v>002</v>
          </cell>
          <cell r="F291" t="str">
            <v>Company</v>
          </cell>
          <cell r="G291" t="str">
            <v>440 Lincoln Street</v>
          </cell>
          <cell r="H291" t="str">
            <v>The Hannover Insrncs 2nd flr</v>
          </cell>
          <cell r="I291" t="str">
            <v>Worcester</v>
          </cell>
          <cell r="J291" t="str">
            <v>MA</v>
          </cell>
          <cell r="K291" t="str">
            <v>01653</v>
          </cell>
          <cell r="L291">
            <v>5</v>
          </cell>
          <cell r="M291" t="str">
            <v>002</v>
          </cell>
          <cell r="N291" t="str">
            <v>Snacks</v>
          </cell>
          <cell r="O291" t="str">
            <v>Lays</v>
          </cell>
          <cell r="P291">
            <v>1.89</v>
          </cell>
          <cell r="Q291">
            <v>0.7</v>
          </cell>
          <cell r="R291">
            <v>40877</v>
          </cell>
          <cell r="S291">
            <v>40891</v>
          </cell>
          <cell r="T291">
            <v>14</v>
          </cell>
          <cell r="U291">
            <v>14</v>
          </cell>
          <cell r="V291">
            <v>3</v>
          </cell>
          <cell r="W291">
            <v>349</v>
          </cell>
          <cell r="X291" t="str">
            <v>Wed</v>
          </cell>
          <cell r="Y291">
            <v>51</v>
          </cell>
          <cell r="Z291">
            <v>12</v>
          </cell>
          <cell r="AA291" t="str">
            <v>2011</v>
          </cell>
          <cell r="AB291" t="str">
            <v>Dec</v>
          </cell>
          <cell r="AC291">
            <v>14</v>
          </cell>
          <cell r="AD291">
            <v>5</v>
          </cell>
          <cell r="AE291">
            <v>12</v>
          </cell>
          <cell r="AF291">
            <v>0</v>
          </cell>
          <cell r="AG291">
            <v>66</v>
          </cell>
        </row>
        <row r="292">
          <cell r="A292">
            <v>12</v>
          </cell>
          <cell r="B292" t="str">
            <v>002</v>
          </cell>
          <cell r="C292" t="str">
            <v>Snacks</v>
          </cell>
          <cell r="D292" t="str">
            <v>002</v>
          </cell>
          <cell r="E292" t="str">
            <v>002</v>
          </cell>
          <cell r="F292" t="str">
            <v>Company</v>
          </cell>
          <cell r="G292" t="str">
            <v>440 Lincoln Street</v>
          </cell>
          <cell r="H292" t="str">
            <v>The Hannover Insrncs 2nd flr</v>
          </cell>
          <cell r="I292" t="str">
            <v>Worcester</v>
          </cell>
          <cell r="J292" t="str">
            <v>MA</v>
          </cell>
          <cell r="K292" t="str">
            <v>01653</v>
          </cell>
          <cell r="L292">
            <v>6</v>
          </cell>
          <cell r="M292" t="str">
            <v>002</v>
          </cell>
          <cell r="N292" t="str">
            <v>Snacks</v>
          </cell>
          <cell r="O292" t="str">
            <v>Candies</v>
          </cell>
          <cell r="P292">
            <v>1</v>
          </cell>
          <cell r="Q292">
            <v>0.45</v>
          </cell>
          <cell r="R292">
            <v>40877</v>
          </cell>
          <cell r="S292">
            <v>40891</v>
          </cell>
          <cell r="T292">
            <v>14</v>
          </cell>
          <cell r="U292">
            <v>14</v>
          </cell>
          <cell r="V292">
            <v>3</v>
          </cell>
          <cell r="W292">
            <v>349</v>
          </cell>
          <cell r="X292" t="str">
            <v>Wed</v>
          </cell>
          <cell r="Y292">
            <v>51</v>
          </cell>
          <cell r="Z292">
            <v>12</v>
          </cell>
          <cell r="AA292" t="str">
            <v>2011</v>
          </cell>
          <cell r="AB292" t="str">
            <v>Dec</v>
          </cell>
          <cell r="AC292">
            <v>14</v>
          </cell>
          <cell r="AD292">
            <v>6</v>
          </cell>
          <cell r="AE292">
            <v>12</v>
          </cell>
          <cell r="AF292">
            <v>0</v>
          </cell>
          <cell r="AG292">
            <v>66</v>
          </cell>
        </row>
        <row r="293">
          <cell r="A293">
            <v>13</v>
          </cell>
          <cell r="B293" t="str">
            <v>001</v>
          </cell>
          <cell r="C293" t="str">
            <v>Carbonated soft drink and Water</v>
          </cell>
          <cell r="D293" t="str">
            <v>003</v>
          </cell>
          <cell r="E293" t="str">
            <v>002</v>
          </cell>
          <cell r="F293" t="str">
            <v>Company</v>
          </cell>
          <cell r="G293" t="str">
            <v>440 Lincoln Street</v>
          </cell>
          <cell r="H293" t="str">
            <v>The Hannover Insrncs 3rd flr</v>
          </cell>
          <cell r="I293" t="str">
            <v>Worcester</v>
          </cell>
          <cell r="J293" t="str">
            <v>MA</v>
          </cell>
          <cell r="K293" t="str">
            <v>01653</v>
          </cell>
          <cell r="L293">
            <v>1</v>
          </cell>
          <cell r="M293" t="str">
            <v>001</v>
          </cell>
          <cell r="N293" t="str">
            <v>Carbonated soft drink and Water</v>
          </cell>
          <cell r="O293" t="str">
            <v>Coke</v>
          </cell>
          <cell r="P293">
            <v>0.99</v>
          </cell>
          <cell r="Q293">
            <v>0.42</v>
          </cell>
          <cell r="R293">
            <v>40877</v>
          </cell>
          <cell r="S293">
            <v>40891</v>
          </cell>
          <cell r="T293">
            <v>14</v>
          </cell>
          <cell r="U293">
            <v>14</v>
          </cell>
          <cell r="V293">
            <v>3</v>
          </cell>
          <cell r="W293">
            <v>349</v>
          </cell>
          <cell r="X293" t="str">
            <v>Wed</v>
          </cell>
          <cell r="Y293">
            <v>51</v>
          </cell>
          <cell r="Z293">
            <v>12</v>
          </cell>
          <cell r="AA293" t="str">
            <v>2011</v>
          </cell>
          <cell r="AB293" t="str">
            <v>Dec</v>
          </cell>
          <cell r="AC293">
            <v>14</v>
          </cell>
          <cell r="AD293">
            <v>1</v>
          </cell>
          <cell r="AE293">
            <v>13</v>
          </cell>
          <cell r="AF293">
            <v>0</v>
          </cell>
          <cell r="AG293">
            <v>55</v>
          </cell>
        </row>
        <row r="294">
          <cell r="A294">
            <v>13</v>
          </cell>
          <cell r="B294" t="str">
            <v>001</v>
          </cell>
          <cell r="C294" t="str">
            <v>Carbonated soft drink and Water</v>
          </cell>
          <cell r="D294" t="str">
            <v>003</v>
          </cell>
          <cell r="E294" t="str">
            <v>002</v>
          </cell>
          <cell r="F294" t="str">
            <v>Company</v>
          </cell>
          <cell r="G294" t="str">
            <v>440 Lincoln Street</v>
          </cell>
          <cell r="H294" t="str">
            <v>The Hannover Insrncs 3rd flr</v>
          </cell>
          <cell r="I294" t="str">
            <v>Worcester</v>
          </cell>
          <cell r="J294" t="str">
            <v>MA</v>
          </cell>
          <cell r="K294" t="str">
            <v>01653</v>
          </cell>
          <cell r="L294">
            <v>2</v>
          </cell>
          <cell r="M294" t="str">
            <v>001</v>
          </cell>
          <cell r="N294" t="str">
            <v>Carbonated soft drink and Water</v>
          </cell>
          <cell r="O294" t="str">
            <v>Diet Coke</v>
          </cell>
          <cell r="P294">
            <v>1</v>
          </cell>
          <cell r="Q294">
            <v>0.57999999999999996</v>
          </cell>
          <cell r="R294">
            <v>40877</v>
          </cell>
          <cell r="S294">
            <v>40891</v>
          </cell>
          <cell r="T294">
            <v>14</v>
          </cell>
          <cell r="U294">
            <v>14</v>
          </cell>
          <cell r="V294">
            <v>3</v>
          </cell>
          <cell r="W294">
            <v>349</v>
          </cell>
          <cell r="X294" t="str">
            <v>Wed</v>
          </cell>
          <cell r="Y294">
            <v>51</v>
          </cell>
          <cell r="Z294">
            <v>12</v>
          </cell>
          <cell r="AA294" t="str">
            <v>2011</v>
          </cell>
          <cell r="AB294" t="str">
            <v>Dec</v>
          </cell>
          <cell r="AC294">
            <v>14</v>
          </cell>
          <cell r="AD294">
            <v>2</v>
          </cell>
          <cell r="AE294">
            <v>13</v>
          </cell>
          <cell r="AF294">
            <v>0</v>
          </cell>
          <cell r="AG294">
            <v>55</v>
          </cell>
        </row>
        <row r="295">
          <cell r="A295">
            <v>13</v>
          </cell>
          <cell r="B295" t="str">
            <v>001</v>
          </cell>
          <cell r="C295" t="str">
            <v>Carbonated soft drink and Water</v>
          </cell>
          <cell r="D295" t="str">
            <v>003</v>
          </cell>
          <cell r="E295" t="str">
            <v>002</v>
          </cell>
          <cell r="F295" t="str">
            <v>Company</v>
          </cell>
          <cell r="G295" t="str">
            <v>440 Lincoln Street</v>
          </cell>
          <cell r="H295" t="str">
            <v>The Hannover Insrncs 3rd flr</v>
          </cell>
          <cell r="I295" t="str">
            <v>Worcester</v>
          </cell>
          <cell r="J295" t="str">
            <v>MA</v>
          </cell>
          <cell r="K295" t="str">
            <v>01653</v>
          </cell>
          <cell r="L295">
            <v>3</v>
          </cell>
          <cell r="M295" t="str">
            <v>001</v>
          </cell>
          <cell r="N295" t="str">
            <v>Carbonated soft drink and Water</v>
          </cell>
          <cell r="O295" t="str">
            <v>XXX Brand Water</v>
          </cell>
          <cell r="P295">
            <v>1</v>
          </cell>
          <cell r="Q295">
            <v>0.2</v>
          </cell>
          <cell r="R295">
            <v>40877</v>
          </cell>
          <cell r="S295">
            <v>40891</v>
          </cell>
          <cell r="T295">
            <v>14</v>
          </cell>
          <cell r="U295">
            <v>14</v>
          </cell>
          <cell r="V295">
            <v>3</v>
          </cell>
          <cell r="W295">
            <v>349</v>
          </cell>
          <cell r="X295" t="str">
            <v>Wed</v>
          </cell>
          <cell r="Y295">
            <v>51</v>
          </cell>
          <cell r="Z295">
            <v>12</v>
          </cell>
          <cell r="AA295" t="str">
            <v>2011</v>
          </cell>
          <cell r="AB295" t="str">
            <v>Dec</v>
          </cell>
          <cell r="AC295">
            <v>14</v>
          </cell>
          <cell r="AD295">
            <v>3</v>
          </cell>
          <cell r="AE295">
            <v>13</v>
          </cell>
          <cell r="AF295">
            <v>0</v>
          </cell>
          <cell r="AG295">
            <v>55</v>
          </cell>
        </row>
        <row r="296">
          <cell r="A296">
            <v>14</v>
          </cell>
          <cell r="B296" t="str">
            <v>002</v>
          </cell>
          <cell r="C296" t="str">
            <v>Snacks</v>
          </cell>
          <cell r="D296" t="str">
            <v>004</v>
          </cell>
          <cell r="E296" t="str">
            <v>002</v>
          </cell>
          <cell r="F296" t="str">
            <v>Company</v>
          </cell>
          <cell r="G296" t="str">
            <v>440 Lincoln Street</v>
          </cell>
          <cell r="H296" t="str">
            <v>The Hannover Insrncs food crt</v>
          </cell>
          <cell r="I296" t="str">
            <v>Worcester</v>
          </cell>
          <cell r="J296" t="str">
            <v>MA</v>
          </cell>
          <cell r="K296" t="str">
            <v>01653</v>
          </cell>
          <cell r="L296">
            <v>4</v>
          </cell>
          <cell r="M296" t="str">
            <v>002</v>
          </cell>
          <cell r="N296" t="str">
            <v>Snacks</v>
          </cell>
          <cell r="O296" t="str">
            <v>Doritos</v>
          </cell>
          <cell r="P296">
            <v>1.49</v>
          </cell>
          <cell r="Q296">
            <v>0.5</v>
          </cell>
          <cell r="R296">
            <v>40877</v>
          </cell>
          <cell r="S296">
            <v>40891</v>
          </cell>
          <cell r="T296">
            <v>14</v>
          </cell>
          <cell r="U296">
            <v>14</v>
          </cell>
          <cell r="V296">
            <v>3</v>
          </cell>
          <cell r="W296">
            <v>349</v>
          </cell>
          <cell r="X296" t="str">
            <v>Wed</v>
          </cell>
          <cell r="Y296">
            <v>51</v>
          </cell>
          <cell r="Z296">
            <v>12</v>
          </cell>
          <cell r="AA296" t="str">
            <v>2011</v>
          </cell>
          <cell r="AB296" t="str">
            <v>Dec</v>
          </cell>
          <cell r="AC296">
            <v>14</v>
          </cell>
          <cell r="AD296">
            <v>4</v>
          </cell>
          <cell r="AE296">
            <v>14</v>
          </cell>
          <cell r="AF296">
            <v>0</v>
          </cell>
          <cell r="AG296">
            <v>66</v>
          </cell>
        </row>
        <row r="297">
          <cell r="A297">
            <v>14</v>
          </cell>
          <cell r="B297" t="str">
            <v>002</v>
          </cell>
          <cell r="C297" t="str">
            <v>Snacks</v>
          </cell>
          <cell r="D297" t="str">
            <v>004</v>
          </cell>
          <cell r="E297" t="str">
            <v>002</v>
          </cell>
          <cell r="F297" t="str">
            <v>Company</v>
          </cell>
          <cell r="G297" t="str">
            <v>440 Lincoln Street</v>
          </cell>
          <cell r="H297" t="str">
            <v>The Hannover Insrncs food crt</v>
          </cell>
          <cell r="I297" t="str">
            <v>Worcester</v>
          </cell>
          <cell r="J297" t="str">
            <v>MA</v>
          </cell>
          <cell r="K297" t="str">
            <v>01653</v>
          </cell>
          <cell r="L297">
            <v>5</v>
          </cell>
          <cell r="M297" t="str">
            <v>002</v>
          </cell>
          <cell r="N297" t="str">
            <v>Snacks</v>
          </cell>
          <cell r="O297" t="str">
            <v>Lays</v>
          </cell>
          <cell r="P297">
            <v>1.89</v>
          </cell>
          <cell r="Q297">
            <v>0.7</v>
          </cell>
          <cell r="R297">
            <v>40877</v>
          </cell>
          <cell r="S297">
            <v>40891</v>
          </cell>
          <cell r="T297">
            <v>14</v>
          </cell>
          <cell r="U297">
            <v>14</v>
          </cell>
          <cell r="V297">
            <v>3</v>
          </cell>
          <cell r="W297">
            <v>349</v>
          </cell>
          <cell r="X297" t="str">
            <v>Wed</v>
          </cell>
          <cell r="Y297">
            <v>51</v>
          </cell>
          <cell r="Z297">
            <v>12</v>
          </cell>
          <cell r="AA297" t="str">
            <v>2011</v>
          </cell>
          <cell r="AB297" t="str">
            <v>Dec</v>
          </cell>
          <cell r="AC297">
            <v>14</v>
          </cell>
          <cell r="AD297">
            <v>5</v>
          </cell>
          <cell r="AE297">
            <v>14</v>
          </cell>
          <cell r="AF297">
            <v>0</v>
          </cell>
          <cell r="AG297">
            <v>66</v>
          </cell>
        </row>
        <row r="298">
          <cell r="A298">
            <v>14</v>
          </cell>
          <cell r="B298" t="str">
            <v>002</v>
          </cell>
          <cell r="C298" t="str">
            <v>Snacks</v>
          </cell>
          <cell r="D298" t="str">
            <v>004</v>
          </cell>
          <cell r="E298" t="str">
            <v>002</v>
          </cell>
          <cell r="F298" t="str">
            <v>Company</v>
          </cell>
          <cell r="G298" t="str">
            <v>440 Lincoln Street</v>
          </cell>
          <cell r="H298" t="str">
            <v>The Hannover Insrncs food crt</v>
          </cell>
          <cell r="I298" t="str">
            <v>Worcester</v>
          </cell>
          <cell r="J298" t="str">
            <v>MA</v>
          </cell>
          <cell r="K298" t="str">
            <v>01653</v>
          </cell>
          <cell r="L298">
            <v>6</v>
          </cell>
          <cell r="M298" t="str">
            <v>002</v>
          </cell>
          <cell r="N298" t="str">
            <v>Snacks</v>
          </cell>
          <cell r="O298" t="str">
            <v>Candies</v>
          </cell>
          <cell r="P298">
            <v>1</v>
          </cell>
          <cell r="Q298">
            <v>0.45</v>
          </cell>
          <cell r="R298">
            <v>40877</v>
          </cell>
          <cell r="S298">
            <v>40891</v>
          </cell>
          <cell r="T298">
            <v>14</v>
          </cell>
          <cell r="U298">
            <v>14</v>
          </cell>
          <cell r="V298">
            <v>3</v>
          </cell>
          <cell r="W298">
            <v>349</v>
          </cell>
          <cell r="X298" t="str">
            <v>Wed</v>
          </cell>
          <cell r="Y298">
            <v>51</v>
          </cell>
          <cell r="Z298">
            <v>12</v>
          </cell>
          <cell r="AA298" t="str">
            <v>2011</v>
          </cell>
          <cell r="AB298" t="str">
            <v>Dec</v>
          </cell>
          <cell r="AC298">
            <v>14</v>
          </cell>
          <cell r="AD298">
            <v>6</v>
          </cell>
          <cell r="AE298">
            <v>14</v>
          </cell>
          <cell r="AF298">
            <v>0</v>
          </cell>
          <cell r="AG298">
            <v>66</v>
          </cell>
        </row>
        <row r="299">
          <cell r="A299">
            <v>15</v>
          </cell>
          <cell r="B299" t="str">
            <v>001</v>
          </cell>
          <cell r="C299" t="str">
            <v>Carbonated soft drink and Water</v>
          </cell>
          <cell r="D299" t="str">
            <v>001</v>
          </cell>
          <cell r="E299" t="str">
            <v>003</v>
          </cell>
          <cell r="F299" t="str">
            <v>Mall</v>
          </cell>
          <cell r="G299" t="str">
            <v>7 Neponset Street</v>
          </cell>
          <cell r="H299" t="str">
            <v>Greendale Mall west end</v>
          </cell>
          <cell r="I299" t="str">
            <v>Worcester</v>
          </cell>
          <cell r="J299" t="str">
            <v>MA</v>
          </cell>
          <cell r="K299" t="str">
            <v>01609</v>
          </cell>
          <cell r="L299">
            <v>1</v>
          </cell>
          <cell r="M299" t="str">
            <v>001</v>
          </cell>
          <cell r="N299" t="str">
            <v>Carbonated soft drink and Water</v>
          </cell>
          <cell r="O299" t="str">
            <v>Coke</v>
          </cell>
          <cell r="P299">
            <v>0.99</v>
          </cell>
          <cell r="Q299">
            <v>0.42</v>
          </cell>
          <cell r="R299">
            <v>40877</v>
          </cell>
          <cell r="S299">
            <v>40891</v>
          </cell>
          <cell r="T299">
            <v>14</v>
          </cell>
          <cell r="U299">
            <v>14</v>
          </cell>
          <cell r="V299">
            <v>3</v>
          </cell>
          <cell r="W299">
            <v>349</v>
          </cell>
          <cell r="X299" t="str">
            <v>Wed</v>
          </cell>
          <cell r="Y299">
            <v>51</v>
          </cell>
          <cell r="Z299">
            <v>12</v>
          </cell>
          <cell r="AA299" t="str">
            <v>2011</v>
          </cell>
          <cell r="AB299" t="str">
            <v>Dec</v>
          </cell>
          <cell r="AC299">
            <v>14</v>
          </cell>
          <cell r="AD299">
            <v>1</v>
          </cell>
          <cell r="AE299">
            <v>15</v>
          </cell>
          <cell r="AF299">
            <v>0</v>
          </cell>
          <cell r="AG299">
            <v>79</v>
          </cell>
        </row>
        <row r="300">
          <cell r="A300">
            <v>15</v>
          </cell>
          <cell r="B300" t="str">
            <v>001</v>
          </cell>
          <cell r="C300" t="str">
            <v>Carbonated soft drink and Water</v>
          </cell>
          <cell r="D300" t="str">
            <v>001</v>
          </cell>
          <cell r="E300" t="str">
            <v>003</v>
          </cell>
          <cell r="F300" t="str">
            <v>Mall</v>
          </cell>
          <cell r="G300" t="str">
            <v>7 Neponset Street</v>
          </cell>
          <cell r="H300" t="str">
            <v>Greendale Mall west end</v>
          </cell>
          <cell r="I300" t="str">
            <v>Worcester</v>
          </cell>
          <cell r="J300" t="str">
            <v>MA</v>
          </cell>
          <cell r="K300" t="str">
            <v>01609</v>
          </cell>
          <cell r="L300">
            <v>2</v>
          </cell>
          <cell r="M300" t="str">
            <v>001</v>
          </cell>
          <cell r="N300" t="str">
            <v>Carbonated soft drink and Water</v>
          </cell>
          <cell r="O300" t="str">
            <v>Diet Coke</v>
          </cell>
          <cell r="P300">
            <v>1</v>
          </cell>
          <cell r="Q300">
            <v>0.57999999999999996</v>
          </cell>
          <cell r="R300">
            <v>40877</v>
          </cell>
          <cell r="S300">
            <v>40891</v>
          </cell>
          <cell r="T300">
            <v>14</v>
          </cell>
          <cell r="U300">
            <v>14</v>
          </cell>
          <cell r="V300">
            <v>3</v>
          </cell>
          <cell r="W300">
            <v>349</v>
          </cell>
          <cell r="X300" t="str">
            <v>Wed</v>
          </cell>
          <cell r="Y300">
            <v>51</v>
          </cell>
          <cell r="Z300">
            <v>12</v>
          </cell>
          <cell r="AA300" t="str">
            <v>2011</v>
          </cell>
          <cell r="AB300" t="str">
            <v>Dec</v>
          </cell>
          <cell r="AC300">
            <v>14</v>
          </cell>
          <cell r="AD300">
            <v>2</v>
          </cell>
          <cell r="AE300">
            <v>15</v>
          </cell>
          <cell r="AF300">
            <v>0</v>
          </cell>
          <cell r="AG300">
            <v>79</v>
          </cell>
        </row>
        <row r="301">
          <cell r="A301">
            <v>15</v>
          </cell>
          <cell r="B301" t="str">
            <v>001</v>
          </cell>
          <cell r="C301" t="str">
            <v>Carbonated soft drink and Water</v>
          </cell>
          <cell r="D301" t="str">
            <v>001</v>
          </cell>
          <cell r="E301" t="str">
            <v>003</v>
          </cell>
          <cell r="F301" t="str">
            <v>Mall</v>
          </cell>
          <cell r="G301" t="str">
            <v>7 Neponset Street</v>
          </cell>
          <cell r="H301" t="str">
            <v>Greendale Mall west end</v>
          </cell>
          <cell r="I301" t="str">
            <v>Worcester</v>
          </cell>
          <cell r="J301" t="str">
            <v>MA</v>
          </cell>
          <cell r="K301" t="str">
            <v>01609</v>
          </cell>
          <cell r="L301">
            <v>3</v>
          </cell>
          <cell r="M301" t="str">
            <v>001</v>
          </cell>
          <cell r="N301" t="str">
            <v>Carbonated soft drink and Water</v>
          </cell>
          <cell r="O301" t="str">
            <v>XXX Brand Water</v>
          </cell>
          <cell r="P301">
            <v>1</v>
          </cell>
          <cell r="Q301">
            <v>0.2</v>
          </cell>
          <cell r="R301">
            <v>40877</v>
          </cell>
          <cell r="S301">
            <v>40891</v>
          </cell>
          <cell r="T301">
            <v>14</v>
          </cell>
          <cell r="U301">
            <v>14</v>
          </cell>
          <cell r="V301">
            <v>3</v>
          </cell>
          <cell r="W301">
            <v>349</v>
          </cell>
          <cell r="X301" t="str">
            <v>Wed</v>
          </cell>
          <cell r="Y301">
            <v>51</v>
          </cell>
          <cell r="Z301">
            <v>12</v>
          </cell>
          <cell r="AA301" t="str">
            <v>2011</v>
          </cell>
          <cell r="AB301" t="str">
            <v>Dec</v>
          </cell>
          <cell r="AC301">
            <v>14</v>
          </cell>
          <cell r="AD301">
            <v>3</v>
          </cell>
          <cell r="AE301">
            <v>15</v>
          </cell>
          <cell r="AF301">
            <v>0</v>
          </cell>
          <cell r="AG301">
            <v>79</v>
          </cell>
        </row>
        <row r="302">
          <cell r="A302">
            <v>16</v>
          </cell>
          <cell r="B302" t="str">
            <v>001</v>
          </cell>
          <cell r="C302" t="str">
            <v>Carbonated soft drink and Water</v>
          </cell>
          <cell r="D302" t="str">
            <v>002</v>
          </cell>
          <cell r="E302" t="str">
            <v>003</v>
          </cell>
          <cell r="F302" t="str">
            <v>Mall</v>
          </cell>
          <cell r="G302" t="str">
            <v>7 Neponset Street</v>
          </cell>
          <cell r="H302" t="str">
            <v>Greendale Mall East end</v>
          </cell>
          <cell r="I302" t="str">
            <v>Worcester</v>
          </cell>
          <cell r="J302" t="str">
            <v>MA</v>
          </cell>
          <cell r="K302" t="str">
            <v>01609</v>
          </cell>
          <cell r="L302">
            <v>1</v>
          </cell>
          <cell r="M302" t="str">
            <v>001</v>
          </cell>
          <cell r="N302" t="str">
            <v>Carbonated soft drink and Water</v>
          </cell>
          <cell r="O302" t="str">
            <v>Coke</v>
          </cell>
          <cell r="P302">
            <v>0.99</v>
          </cell>
          <cell r="Q302">
            <v>0.42</v>
          </cell>
          <cell r="R302">
            <v>40877</v>
          </cell>
          <cell r="S302">
            <v>40891</v>
          </cell>
          <cell r="T302">
            <v>14</v>
          </cell>
          <cell r="U302">
            <v>14</v>
          </cell>
          <cell r="V302">
            <v>3</v>
          </cell>
          <cell r="W302">
            <v>349</v>
          </cell>
          <cell r="X302" t="str">
            <v>Wed</v>
          </cell>
          <cell r="Y302">
            <v>51</v>
          </cell>
          <cell r="Z302">
            <v>12</v>
          </cell>
          <cell r="AA302" t="str">
            <v>2011</v>
          </cell>
          <cell r="AB302" t="str">
            <v>Dec</v>
          </cell>
          <cell r="AC302">
            <v>14</v>
          </cell>
          <cell r="AD302">
            <v>1</v>
          </cell>
          <cell r="AE302">
            <v>16</v>
          </cell>
          <cell r="AF302">
            <v>0</v>
          </cell>
          <cell r="AG302">
            <v>79</v>
          </cell>
        </row>
        <row r="303">
          <cell r="A303">
            <v>16</v>
          </cell>
          <cell r="B303" t="str">
            <v>001</v>
          </cell>
          <cell r="C303" t="str">
            <v>Carbonated soft drink and Water</v>
          </cell>
          <cell r="D303" t="str">
            <v>002</v>
          </cell>
          <cell r="E303" t="str">
            <v>003</v>
          </cell>
          <cell r="F303" t="str">
            <v>Mall</v>
          </cell>
          <cell r="G303" t="str">
            <v>7 Neponset Street</v>
          </cell>
          <cell r="H303" t="str">
            <v>Greendale Mall East end</v>
          </cell>
          <cell r="I303" t="str">
            <v>Worcester</v>
          </cell>
          <cell r="J303" t="str">
            <v>MA</v>
          </cell>
          <cell r="K303" t="str">
            <v>01609</v>
          </cell>
          <cell r="L303">
            <v>2</v>
          </cell>
          <cell r="M303" t="str">
            <v>001</v>
          </cell>
          <cell r="N303" t="str">
            <v>Carbonated soft drink and Water</v>
          </cell>
          <cell r="O303" t="str">
            <v>Diet Coke</v>
          </cell>
          <cell r="P303">
            <v>1</v>
          </cell>
          <cell r="Q303">
            <v>0.57999999999999996</v>
          </cell>
          <cell r="R303">
            <v>40877</v>
          </cell>
          <cell r="S303">
            <v>40891</v>
          </cell>
          <cell r="T303">
            <v>14</v>
          </cell>
          <cell r="U303">
            <v>14</v>
          </cell>
          <cell r="V303">
            <v>3</v>
          </cell>
          <cell r="W303">
            <v>349</v>
          </cell>
          <cell r="X303" t="str">
            <v>Wed</v>
          </cell>
          <cell r="Y303">
            <v>51</v>
          </cell>
          <cell r="Z303">
            <v>12</v>
          </cell>
          <cell r="AA303" t="str">
            <v>2011</v>
          </cell>
          <cell r="AB303" t="str">
            <v>Dec</v>
          </cell>
          <cell r="AC303">
            <v>14</v>
          </cell>
          <cell r="AD303">
            <v>2</v>
          </cell>
          <cell r="AE303">
            <v>16</v>
          </cell>
          <cell r="AF303">
            <v>0</v>
          </cell>
          <cell r="AG303">
            <v>79</v>
          </cell>
        </row>
        <row r="304">
          <cell r="A304">
            <v>16</v>
          </cell>
          <cell r="B304" t="str">
            <v>001</v>
          </cell>
          <cell r="C304" t="str">
            <v>Carbonated soft drink and Water</v>
          </cell>
          <cell r="D304" t="str">
            <v>002</v>
          </cell>
          <cell r="E304" t="str">
            <v>003</v>
          </cell>
          <cell r="F304" t="str">
            <v>Mall</v>
          </cell>
          <cell r="G304" t="str">
            <v>7 Neponset Street</v>
          </cell>
          <cell r="H304" t="str">
            <v>Greendale Mall East end</v>
          </cell>
          <cell r="I304" t="str">
            <v>Worcester</v>
          </cell>
          <cell r="J304" t="str">
            <v>MA</v>
          </cell>
          <cell r="K304" t="str">
            <v>01609</v>
          </cell>
          <cell r="L304">
            <v>3</v>
          </cell>
          <cell r="M304" t="str">
            <v>001</v>
          </cell>
          <cell r="N304" t="str">
            <v>Carbonated soft drink and Water</v>
          </cell>
          <cell r="O304" t="str">
            <v>XXX Brand Water</v>
          </cell>
          <cell r="P304">
            <v>1</v>
          </cell>
          <cell r="Q304">
            <v>0.2</v>
          </cell>
          <cell r="R304">
            <v>40877</v>
          </cell>
          <cell r="S304">
            <v>40891</v>
          </cell>
          <cell r="T304">
            <v>14</v>
          </cell>
          <cell r="U304">
            <v>14</v>
          </cell>
          <cell r="V304">
            <v>3</v>
          </cell>
          <cell r="W304">
            <v>349</v>
          </cell>
          <cell r="X304" t="str">
            <v>Wed</v>
          </cell>
          <cell r="Y304">
            <v>51</v>
          </cell>
          <cell r="Z304">
            <v>12</v>
          </cell>
          <cell r="AA304" t="str">
            <v>2011</v>
          </cell>
          <cell r="AB304" t="str">
            <v>Dec</v>
          </cell>
          <cell r="AC304">
            <v>14</v>
          </cell>
          <cell r="AD304">
            <v>3</v>
          </cell>
          <cell r="AE304">
            <v>16</v>
          </cell>
          <cell r="AF304">
            <v>0</v>
          </cell>
          <cell r="AG304">
            <v>79</v>
          </cell>
        </row>
        <row r="305">
          <cell r="A305">
            <v>17</v>
          </cell>
          <cell r="B305" t="str">
            <v>002</v>
          </cell>
          <cell r="C305" t="str">
            <v>Snacks</v>
          </cell>
          <cell r="D305" t="str">
            <v>003</v>
          </cell>
          <cell r="E305" t="str">
            <v>003</v>
          </cell>
          <cell r="F305" t="str">
            <v>Mall</v>
          </cell>
          <cell r="G305" t="str">
            <v>7 Neponset Street</v>
          </cell>
          <cell r="H305" t="str">
            <v>Greendale Mall Food crt</v>
          </cell>
          <cell r="I305" t="str">
            <v>Worcester</v>
          </cell>
          <cell r="J305" t="str">
            <v>MA</v>
          </cell>
          <cell r="K305" t="str">
            <v>01609</v>
          </cell>
          <cell r="L305">
            <v>4</v>
          </cell>
          <cell r="M305" t="str">
            <v>002</v>
          </cell>
          <cell r="N305" t="str">
            <v>Snacks</v>
          </cell>
          <cell r="O305" t="str">
            <v>Doritos</v>
          </cell>
          <cell r="P305">
            <v>1.49</v>
          </cell>
          <cell r="Q305">
            <v>0.5</v>
          </cell>
          <cell r="R305">
            <v>40877</v>
          </cell>
          <cell r="S305">
            <v>40891</v>
          </cell>
          <cell r="T305">
            <v>14</v>
          </cell>
          <cell r="U305">
            <v>14</v>
          </cell>
          <cell r="V305">
            <v>3</v>
          </cell>
          <cell r="W305">
            <v>349</v>
          </cell>
          <cell r="X305" t="str">
            <v>Wed</v>
          </cell>
          <cell r="Y305">
            <v>51</v>
          </cell>
          <cell r="Z305">
            <v>12</v>
          </cell>
          <cell r="AA305" t="str">
            <v>2011</v>
          </cell>
          <cell r="AB305" t="str">
            <v>Dec</v>
          </cell>
          <cell r="AC305">
            <v>14</v>
          </cell>
          <cell r="AD305">
            <v>4</v>
          </cell>
          <cell r="AE305">
            <v>17</v>
          </cell>
          <cell r="AF305">
            <v>0</v>
          </cell>
          <cell r="AG305">
            <v>118</v>
          </cell>
        </row>
        <row r="306">
          <cell r="A306">
            <v>17</v>
          </cell>
          <cell r="B306" t="str">
            <v>002</v>
          </cell>
          <cell r="C306" t="str">
            <v>Snacks</v>
          </cell>
          <cell r="D306" t="str">
            <v>003</v>
          </cell>
          <cell r="E306" t="str">
            <v>003</v>
          </cell>
          <cell r="F306" t="str">
            <v>Mall</v>
          </cell>
          <cell r="G306" t="str">
            <v>7 Neponset Street</v>
          </cell>
          <cell r="H306" t="str">
            <v>Greendale Mall Food crt</v>
          </cell>
          <cell r="I306" t="str">
            <v>Worcester</v>
          </cell>
          <cell r="J306" t="str">
            <v>MA</v>
          </cell>
          <cell r="K306" t="str">
            <v>01609</v>
          </cell>
          <cell r="L306">
            <v>5</v>
          </cell>
          <cell r="M306" t="str">
            <v>002</v>
          </cell>
          <cell r="N306" t="str">
            <v>Snacks</v>
          </cell>
          <cell r="O306" t="str">
            <v>Lays</v>
          </cell>
          <cell r="P306">
            <v>1.89</v>
          </cell>
          <cell r="Q306">
            <v>0.7</v>
          </cell>
          <cell r="R306">
            <v>40877</v>
          </cell>
          <cell r="S306">
            <v>40891</v>
          </cell>
          <cell r="T306">
            <v>14</v>
          </cell>
          <cell r="U306">
            <v>14</v>
          </cell>
          <cell r="V306">
            <v>3</v>
          </cell>
          <cell r="W306">
            <v>349</v>
          </cell>
          <cell r="X306" t="str">
            <v>Wed</v>
          </cell>
          <cell r="Y306">
            <v>51</v>
          </cell>
          <cell r="Z306">
            <v>12</v>
          </cell>
          <cell r="AA306" t="str">
            <v>2011</v>
          </cell>
          <cell r="AB306" t="str">
            <v>Dec</v>
          </cell>
          <cell r="AC306">
            <v>14</v>
          </cell>
          <cell r="AD306">
            <v>5</v>
          </cell>
          <cell r="AE306">
            <v>17</v>
          </cell>
          <cell r="AF306">
            <v>0</v>
          </cell>
          <cell r="AG306">
            <v>118</v>
          </cell>
        </row>
        <row r="307">
          <cell r="A307">
            <v>17</v>
          </cell>
          <cell r="B307" t="str">
            <v>002</v>
          </cell>
          <cell r="C307" t="str">
            <v>Snacks</v>
          </cell>
          <cell r="D307" t="str">
            <v>003</v>
          </cell>
          <cell r="E307" t="str">
            <v>003</v>
          </cell>
          <cell r="F307" t="str">
            <v>Mall</v>
          </cell>
          <cell r="G307" t="str">
            <v>7 Neponset Street</v>
          </cell>
          <cell r="H307" t="str">
            <v>Greendale Mall Food crt</v>
          </cell>
          <cell r="I307" t="str">
            <v>Worcester</v>
          </cell>
          <cell r="J307" t="str">
            <v>MA</v>
          </cell>
          <cell r="K307" t="str">
            <v>01609</v>
          </cell>
          <cell r="L307">
            <v>6</v>
          </cell>
          <cell r="M307" t="str">
            <v>002</v>
          </cell>
          <cell r="N307" t="str">
            <v>Snacks</v>
          </cell>
          <cell r="O307" t="str">
            <v>Candies</v>
          </cell>
          <cell r="P307">
            <v>1</v>
          </cell>
          <cell r="Q307">
            <v>0.45</v>
          </cell>
          <cell r="R307">
            <v>40877</v>
          </cell>
          <cell r="S307">
            <v>40891</v>
          </cell>
          <cell r="T307">
            <v>14</v>
          </cell>
          <cell r="U307">
            <v>14</v>
          </cell>
          <cell r="V307">
            <v>3</v>
          </cell>
          <cell r="W307">
            <v>349</v>
          </cell>
          <cell r="X307" t="str">
            <v>Wed</v>
          </cell>
          <cell r="Y307">
            <v>51</v>
          </cell>
          <cell r="Z307">
            <v>12</v>
          </cell>
          <cell r="AA307" t="str">
            <v>2011</v>
          </cell>
          <cell r="AB307" t="str">
            <v>Dec</v>
          </cell>
          <cell r="AC307">
            <v>14</v>
          </cell>
          <cell r="AD307">
            <v>6</v>
          </cell>
          <cell r="AE307">
            <v>17</v>
          </cell>
          <cell r="AF307">
            <v>0</v>
          </cell>
          <cell r="AG307">
            <v>118</v>
          </cell>
        </row>
        <row r="308">
          <cell r="A308">
            <v>1</v>
          </cell>
          <cell r="B308" t="str">
            <v>001</v>
          </cell>
          <cell r="C308" t="str">
            <v>Carbonated soft drink and Water</v>
          </cell>
          <cell r="D308" t="str">
            <v>001</v>
          </cell>
          <cell r="E308" t="str">
            <v>001</v>
          </cell>
          <cell r="F308" t="str">
            <v>School</v>
          </cell>
          <cell r="G308" t="str">
            <v>100 Institute Road</v>
          </cell>
          <cell r="H308" t="str">
            <v>Washburn Bldg 2nd floor</v>
          </cell>
          <cell r="I308" t="str">
            <v>Worcester</v>
          </cell>
          <cell r="J308" t="str">
            <v>MA</v>
          </cell>
          <cell r="K308" t="str">
            <v>01609</v>
          </cell>
          <cell r="L308">
            <v>1</v>
          </cell>
          <cell r="M308" t="str">
            <v>001</v>
          </cell>
          <cell r="N308" t="str">
            <v>Carbonated soft drink and Water</v>
          </cell>
          <cell r="O308" t="str">
            <v>Coke</v>
          </cell>
          <cell r="P308">
            <v>0.99</v>
          </cell>
          <cell r="Q308">
            <v>0.42</v>
          </cell>
          <cell r="R308">
            <v>40877</v>
          </cell>
          <cell r="S308">
            <v>40893</v>
          </cell>
          <cell r="T308">
            <v>16</v>
          </cell>
          <cell r="U308">
            <v>16</v>
          </cell>
          <cell r="V308">
            <v>5</v>
          </cell>
          <cell r="W308">
            <v>351</v>
          </cell>
          <cell r="X308" t="str">
            <v>Fri</v>
          </cell>
          <cell r="Y308">
            <v>51</v>
          </cell>
          <cell r="Z308">
            <v>12</v>
          </cell>
          <cell r="AA308" t="str">
            <v>2011</v>
          </cell>
          <cell r="AB308" t="str">
            <v>Dec</v>
          </cell>
          <cell r="AC308">
            <v>16</v>
          </cell>
          <cell r="AD308">
            <v>1</v>
          </cell>
          <cell r="AE308">
            <v>1</v>
          </cell>
          <cell r="AF308">
            <v>0</v>
          </cell>
          <cell r="AG308">
            <v>70</v>
          </cell>
        </row>
        <row r="309">
          <cell r="A309">
            <v>1</v>
          </cell>
          <cell r="B309" t="str">
            <v>001</v>
          </cell>
          <cell r="C309" t="str">
            <v>Carbonated soft drink and Water</v>
          </cell>
          <cell r="D309" t="str">
            <v>001</v>
          </cell>
          <cell r="E309" t="str">
            <v>001</v>
          </cell>
          <cell r="F309" t="str">
            <v>School</v>
          </cell>
          <cell r="G309" t="str">
            <v>100 Institute Road</v>
          </cell>
          <cell r="H309" t="str">
            <v>Washburn Bldg 2nd floor</v>
          </cell>
          <cell r="I309" t="str">
            <v>Worcester</v>
          </cell>
          <cell r="J309" t="str">
            <v>MA</v>
          </cell>
          <cell r="K309" t="str">
            <v>01609</v>
          </cell>
          <cell r="L309">
            <v>2</v>
          </cell>
          <cell r="M309" t="str">
            <v>001</v>
          </cell>
          <cell r="N309" t="str">
            <v>Carbonated soft drink and Water</v>
          </cell>
          <cell r="O309" t="str">
            <v>Diet Coke</v>
          </cell>
          <cell r="P309">
            <v>1</v>
          </cell>
          <cell r="Q309">
            <v>0.57999999999999996</v>
          </cell>
          <cell r="R309">
            <v>40877</v>
          </cell>
          <cell r="S309">
            <v>40893</v>
          </cell>
          <cell r="T309">
            <v>16</v>
          </cell>
          <cell r="U309">
            <v>16</v>
          </cell>
          <cell r="V309">
            <v>5</v>
          </cell>
          <cell r="W309">
            <v>351</v>
          </cell>
          <cell r="X309" t="str">
            <v>Fri</v>
          </cell>
          <cell r="Y309">
            <v>51</v>
          </cell>
          <cell r="Z309">
            <v>12</v>
          </cell>
          <cell r="AA309" t="str">
            <v>2011</v>
          </cell>
          <cell r="AB309" t="str">
            <v>Dec</v>
          </cell>
          <cell r="AC309">
            <v>16</v>
          </cell>
          <cell r="AD309">
            <v>2</v>
          </cell>
          <cell r="AE309">
            <v>1</v>
          </cell>
          <cell r="AF309">
            <v>0</v>
          </cell>
          <cell r="AG309">
            <v>70</v>
          </cell>
        </row>
        <row r="310">
          <cell r="A310">
            <v>1</v>
          </cell>
          <cell r="B310" t="str">
            <v>001</v>
          </cell>
          <cell r="C310" t="str">
            <v>Carbonated soft drink and Water</v>
          </cell>
          <cell r="D310" t="str">
            <v>001</v>
          </cell>
          <cell r="E310" t="str">
            <v>001</v>
          </cell>
          <cell r="F310" t="str">
            <v>School</v>
          </cell>
          <cell r="G310" t="str">
            <v>100 Institute Road</v>
          </cell>
          <cell r="H310" t="str">
            <v>Washburn Bldg 2nd floor</v>
          </cell>
          <cell r="I310" t="str">
            <v>Worcester</v>
          </cell>
          <cell r="J310" t="str">
            <v>MA</v>
          </cell>
          <cell r="K310" t="str">
            <v>01609</v>
          </cell>
          <cell r="L310">
            <v>3</v>
          </cell>
          <cell r="M310" t="str">
            <v>001</v>
          </cell>
          <cell r="N310" t="str">
            <v>Carbonated soft drink and Water</v>
          </cell>
          <cell r="O310" t="str">
            <v>XXX Brand Water</v>
          </cell>
          <cell r="P310">
            <v>1</v>
          </cell>
          <cell r="Q310">
            <v>0.2</v>
          </cell>
          <cell r="R310">
            <v>40877</v>
          </cell>
          <cell r="S310">
            <v>40893</v>
          </cell>
          <cell r="T310">
            <v>16</v>
          </cell>
          <cell r="U310">
            <v>16</v>
          </cell>
          <cell r="V310">
            <v>5</v>
          </cell>
          <cell r="W310">
            <v>351</v>
          </cell>
          <cell r="X310" t="str">
            <v>Fri</v>
          </cell>
          <cell r="Y310">
            <v>51</v>
          </cell>
          <cell r="Z310">
            <v>12</v>
          </cell>
          <cell r="AA310" t="str">
            <v>2011</v>
          </cell>
          <cell r="AB310" t="str">
            <v>Dec</v>
          </cell>
          <cell r="AC310">
            <v>16</v>
          </cell>
          <cell r="AD310">
            <v>3</v>
          </cell>
          <cell r="AE310">
            <v>1</v>
          </cell>
          <cell r="AF310">
            <v>0</v>
          </cell>
          <cell r="AG310">
            <v>70</v>
          </cell>
        </row>
        <row r="311">
          <cell r="A311">
            <v>2</v>
          </cell>
          <cell r="B311" t="str">
            <v>001</v>
          </cell>
          <cell r="C311" t="str">
            <v>Carbonated soft drink and Water</v>
          </cell>
          <cell r="D311" t="str">
            <v>001</v>
          </cell>
          <cell r="E311" t="str">
            <v>001</v>
          </cell>
          <cell r="F311" t="str">
            <v>School</v>
          </cell>
          <cell r="G311" t="str">
            <v>100 Institute Road</v>
          </cell>
          <cell r="H311" t="str">
            <v>Washburn Bldg 2nd floor</v>
          </cell>
          <cell r="I311" t="str">
            <v>Worcester</v>
          </cell>
          <cell r="J311" t="str">
            <v>MA</v>
          </cell>
          <cell r="K311" t="str">
            <v>01609</v>
          </cell>
          <cell r="L311">
            <v>1</v>
          </cell>
          <cell r="M311" t="str">
            <v>001</v>
          </cell>
          <cell r="N311" t="str">
            <v>Carbonated soft drink and Water</v>
          </cell>
          <cell r="O311" t="str">
            <v>Coke</v>
          </cell>
          <cell r="P311">
            <v>0.99</v>
          </cell>
          <cell r="Q311">
            <v>0.42</v>
          </cell>
          <cell r="R311">
            <v>40877</v>
          </cell>
          <cell r="S311">
            <v>40893</v>
          </cell>
          <cell r="T311">
            <v>16</v>
          </cell>
          <cell r="U311">
            <v>16</v>
          </cell>
          <cell r="V311">
            <v>5</v>
          </cell>
          <cell r="W311">
            <v>351</v>
          </cell>
          <cell r="X311" t="str">
            <v>Fri</v>
          </cell>
          <cell r="Y311">
            <v>51</v>
          </cell>
          <cell r="Z311">
            <v>12</v>
          </cell>
          <cell r="AA311" t="str">
            <v>2011</v>
          </cell>
          <cell r="AB311" t="str">
            <v>Dec</v>
          </cell>
          <cell r="AC311">
            <v>16</v>
          </cell>
          <cell r="AD311">
            <v>1</v>
          </cell>
          <cell r="AE311">
            <v>2</v>
          </cell>
          <cell r="AF311">
            <v>0</v>
          </cell>
          <cell r="AG311">
            <v>70</v>
          </cell>
        </row>
        <row r="312">
          <cell r="A312">
            <v>2</v>
          </cell>
          <cell r="B312" t="str">
            <v>001</v>
          </cell>
          <cell r="C312" t="str">
            <v>Carbonated soft drink and Water</v>
          </cell>
          <cell r="D312" t="str">
            <v>001</v>
          </cell>
          <cell r="E312" t="str">
            <v>001</v>
          </cell>
          <cell r="F312" t="str">
            <v>School</v>
          </cell>
          <cell r="G312" t="str">
            <v>100 Institute Road</v>
          </cell>
          <cell r="H312" t="str">
            <v>Washburn Bldg 2nd floor</v>
          </cell>
          <cell r="I312" t="str">
            <v>Worcester</v>
          </cell>
          <cell r="J312" t="str">
            <v>MA</v>
          </cell>
          <cell r="K312" t="str">
            <v>01609</v>
          </cell>
          <cell r="L312">
            <v>2</v>
          </cell>
          <cell r="M312" t="str">
            <v>001</v>
          </cell>
          <cell r="N312" t="str">
            <v>Carbonated soft drink and Water</v>
          </cell>
          <cell r="O312" t="str">
            <v>Diet Coke</v>
          </cell>
          <cell r="P312">
            <v>1</v>
          </cell>
          <cell r="Q312">
            <v>0.57999999999999996</v>
          </cell>
          <cell r="R312">
            <v>40877</v>
          </cell>
          <cell r="S312">
            <v>40893</v>
          </cell>
          <cell r="T312">
            <v>16</v>
          </cell>
          <cell r="U312">
            <v>16</v>
          </cell>
          <cell r="V312">
            <v>5</v>
          </cell>
          <cell r="W312">
            <v>351</v>
          </cell>
          <cell r="X312" t="str">
            <v>Fri</v>
          </cell>
          <cell r="Y312">
            <v>51</v>
          </cell>
          <cell r="Z312">
            <v>12</v>
          </cell>
          <cell r="AA312" t="str">
            <v>2011</v>
          </cell>
          <cell r="AB312" t="str">
            <v>Dec</v>
          </cell>
          <cell r="AC312">
            <v>16</v>
          </cell>
          <cell r="AD312">
            <v>2</v>
          </cell>
          <cell r="AE312">
            <v>2</v>
          </cell>
          <cell r="AF312">
            <v>0</v>
          </cell>
          <cell r="AG312">
            <v>70</v>
          </cell>
        </row>
        <row r="313">
          <cell r="A313">
            <v>2</v>
          </cell>
          <cell r="B313" t="str">
            <v>001</v>
          </cell>
          <cell r="C313" t="str">
            <v>Carbonated soft drink and Water</v>
          </cell>
          <cell r="D313" t="str">
            <v>001</v>
          </cell>
          <cell r="E313" t="str">
            <v>001</v>
          </cell>
          <cell r="F313" t="str">
            <v>School</v>
          </cell>
          <cell r="G313" t="str">
            <v>100 Institute Road</v>
          </cell>
          <cell r="H313" t="str">
            <v>Washburn Bldg 2nd floor</v>
          </cell>
          <cell r="I313" t="str">
            <v>Worcester</v>
          </cell>
          <cell r="J313" t="str">
            <v>MA</v>
          </cell>
          <cell r="K313" t="str">
            <v>01609</v>
          </cell>
          <cell r="L313">
            <v>3</v>
          </cell>
          <cell r="M313" t="str">
            <v>001</v>
          </cell>
          <cell r="N313" t="str">
            <v>Carbonated soft drink and Water</v>
          </cell>
          <cell r="O313" t="str">
            <v>XXX Brand Water</v>
          </cell>
          <cell r="P313">
            <v>1</v>
          </cell>
          <cell r="Q313">
            <v>0.2</v>
          </cell>
          <cell r="R313">
            <v>40877</v>
          </cell>
          <cell r="S313">
            <v>40893</v>
          </cell>
          <cell r="T313">
            <v>16</v>
          </cell>
          <cell r="U313">
            <v>16</v>
          </cell>
          <cell r="V313">
            <v>5</v>
          </cell>
          <cell r="W313">
            <v>351</v>
          </cell>
          <cell r="X313" t="str">
            <v>Fri</v>
          </cell>
          <cell r="Y313">
            <v>51</v>
          </cell>
          <cell r="Z313">
            <v>12</v>
          </cell>
          <cell r="AA313" t="str">
            <v>2011</v>
          </cell>
          <cell r="AB313" t="str">
            <v>Dec</v>
          </cell>
          <cell r="AC313">
            <v>16</v>
          </cell>
          <cell r="AD313">
            <v>3</v>
          </cell>
          <cell r="AE313">
            <v>2</v>
          </cell>
          <cell r="AF313">
            <v>0</v>
          </cell>
          <cell r="AG313">
            <v>70</v>
          </cell>
        </row>
        <row r="314">
          <cell r="A314">
            <v>3</v>
          </cell>
          <cell r="B314" t="str">
            <v>002</v>
          </cell>
          <cell r="C314" t="str">
            <v>Snacks</v>
          </cell>
          <cell r="D314" t="str">
            <v>001</v>
          </cell>
          <cell r="E314" t="str">
            <v>001</v>
          </cell>
          <cell r="F314" t="str">
            <v>School</v>
          </cell>
          <cell r="G314" t="str">
            <v>100 Institute Road</v>
          </cell>
          <cell r="H314" t="str">
            <v>Washburn Bldg 2nd floor</v>
          </cell>
          <cell r="I314" t="str">
            <v>Worcester</v>
          </cell>
          <cell r="J314" t="str">
            <v>MA</v>
          </cell>
          <cell r="K314" t="str">
            <v>01609</v>
          </cell>
          <cell r="L314">
            <v>4</v>
          </cell>
          <cell r="M314" t="str">
            <v>002</v>
          </cell>
          <cell r="N314" t="str">
            <v>Snacks</v>
          </cell>
          <cell r="O314" t="str">
            <v>Doritos</v>
          </cell>
          <cell r="P314">
            <v>1.49</v>
          </cell>
          <cell r="Q314">
            <v>0.5</v>
          </cell>
          <cell r="R314">
            <v>40877</v>
          </cell>
          <cell r="S314">
            <v>40893</v>
          </cell>
          <cell r="T314">
            <v>16</v>
          </cell>
          <cell r="U314">
            <v>16</v>
          </cell>
          <cell r="V314">
            <v>5</v>
          </cell>
          <cell r="W314">
            <v>351</v>
          </cell>
          <cell r="X314" t="str">
            <v>Fri</v>
          </cell>
          <cell r="Y314">
            <v>51</v>
          </cell>
          <cell r="Z314">
            <v>12</v>
          </cell>
          <cell r="AA314" t="str">
            <v>2011</v>
          </cell>
          <cell r="AB314" t="str">
            <v>Dec</v>
          </cell>
          <cell r="AC314">
            <v>16</v>
          </cell>
          <cell r="AD314">
            <v>4</v>
          </cell>
          <cell r="AE314">
            <v>3</v>
          </cell>
          <cell r="AF314">
            <v>0</v>
          </cell>
          <cell r="AG314">
            <v>110</v>
          </cell>
        </row>
        <row r="315">
          <cell r="A315">
            <v>3</v>
          </cell>
          <cell r="B315" t="str">
            <v>002</v>
          </cell>
          <cell r="C315" t="str">
            <v>Snacks</v>
          </cell>
          <cell r="D315" t="str">
            <v>001</v>
          </cell>
          <cell r="E315" t="str">
            <v>001</v>
          </cell>
          <cell r="F315" t="str">
            <v>School</v>
          </cell>
          <cell r="G315" t="str">
            <v>100 Institute Road</v>
          </cell>
          <cell r="H315" t="str">
            <v>Washburn Bldg 2nd floor</v>
          </cell>
          <cell r="I315" t="str">
            <v>Worcester</v>
          </cell>
          <cell r="J315" t="str">
            <v>MA</v>
          </cell>
          <cell r="K315" t="str">
            <v>01609</v>
          </cell>
          <cell r="L315">
            <v>5</v>
          </cell>
          <cell r="M315" t="str">
            <v>002</v>
          </cell>
          <cell r="N315" t="str">
            <v>Snacks</v>
          </cell>
          <cell r="O315" t="str">
            <v>Lays</v>
          </cell>
          <cell r="P315">
            <v>1.89</v>
          </cell>
          <cell r="Q315">
            <v>0.7</v>
          </cell>
          <cell r="R315">
            <v>40877</v>
          </cell>
          <cell r="S315">
            <v>40893</v>
          </cell>
          <cell r="T315">
            <v>16</v>
          </cell>
          <cell r="U315">
            <v>16</v>
          </cell>
          <cell r="V315">
            <v>5</v>
          </cell>
          <cell r="W315">
            <v>351</v>
          </cell>
          <cell r="X315" t="str">
            <v>Fri</v>
          </cell>
          <cell r="Y315">
            <v>51</v>
          </cell>
          <cell r="Z315">
            <v>12</v>
          </cell>
          <cell r="AA315" t="str">
            <v>2011</v>
          </cell>
          <cell r="AB315" t="str">
            <v>Dec</v>
          </cell>
          <cell r="AC315">
            <v>16</v>
          </cell>
          <cell r="AD315">
            <v>5</v>
          </cell>
          <cell r="AE315">
            <v>3</v>
          </cell>
          <cell r="AF315">
            <v>0</v>
          </cell>
          <cell r="AG315">
            <v>110</v>
          </cell>
        </row>
        <row r="316">
          <cell r="A316">
            <v>3</v>
          </cell>
          <cell r="B316" t="str">
            <v>002</v>
          </cell>
          <cell r="C316" t="str">
            <v>Snacks</v>
          </cell>
          <cell r="D316" t="str">
            <v>001</v>
          </cell>
          <cell r="E316" t="str">
            <v>001</v>
          </cell>
          <cell r="F316" t="str">
            <v>School</v>
          </cell>
          <cell r="G316" t="str">
            <v>100 Institute Road</v>
          </cell>
          <cell r="H316" t="str">
            <v>Washburn Bldg 2nd floor</v>
          </cell>
          <cell r="I316" t="str">
            <v>Worcester</v>
          </cell>
          <cell r="J316" t="str">
            <v>MA</v>
          </cell>
          <cell r="K316" t="str">
            <v>01609</v>
          </cell>
          <cell r="L316">
            <v>6</v>
          </cell>
          <cell r="M316" t="str">
            <v>002</v>
          </cell>
          <cell r="N316" t="str">
            <v>Snacks</v>
          </cell>
          <cell r="O316" t="str">
            <v>Candies</v>
          </cell>
          <cell r="P316">
            <v>1</v>
          </cell>
          <cell r="Q316">
            <v>0.45</v>
          </cell>
          <cell r="R316">
            <v>40877</v>
          </cell>
          <cell r="S316">
            <v>40893</v>
          </cell>
          <cell r="T316">
            <v>16</v>
          </cell>
          <cell r="U316">
            <v>16</v>
          </cell>
          <cell r="V316">
            <v>5</v>
          </cell>
          <cell r="W316">
            <v>351</v>
          </cell>
          <cell r="X316" t="str">
            <v>Fri</v>
          </cell>
          <cell r="Y316">
            <v>51</v>
          </cell>
          <cell r="Z316">
            <v>12</v>
          </cell>
          <cell r="AA316" t="str">
            <v>2011</v>
          </cell>
          <cell r="AB316" t="str">
            <v>Dec</v>
          </cell>
          <cell r="AC316">
            <v>16</v>
          </cell>
          <cell r="AD316">
            <v>6</v>
          </cell>
          <cell r="AE316">
            <v>3</v>
          </cell>
          <cell r="AF316">
            <v>0</v>
          </cell>
          <cell r="AG316">
            <v>110</v>
          </cell>
        </row>
        <row r="317">
          <cell r="A317">
            <v>4</v>
          </cell>
          <cell r="B317" t="str">
            <v>002</v>
          </cell>
          <cell r="C317" t="str">
            <v>Snacks</v>
          </cell>
          <cell r="D317" t="str">
            <v>001</v>
          </cell>
          <cell r="E317" t="str">
            <v>001</v>
          </cell>
          <cell r="F317" t="str">
            <v>School</v>
          </cell>
          <cell r="G317" t="str">
            <v>100 Institute Road</v>
          </cell>
          <cell r="H317" t="str">
            <v>Washburn Bldg 2nd floor</v>
          </cell>
          <cell r="I317" t="str">
            <v>Worcester</v>
          </cell>
          <cell r="J317" t="str">
            <v>MA</v>
          </cell>
          <cell r="K317" t="str">
            <v>01609</v>
          </cell>
          <cell r="L317">
            <v>4</v>
          </cell>
          <cell r="M317" t="str">
            <v>002</v>
          </cell>
          <cell r="N317" t="str">
            <v>Snacks</v>
          </cell>
          <cell r="O317" t="str">
            <v>Doritos</v>
          </cell>
          <cell r="P317">
            <v>1.49</v>
          </cell>
          <cell r="Q317">
            <v>0.5</v>
          </cell>
          <cell r="R317">
            <v>40877</v>
          </cell>
          <cell r="S317">
            <v>40893</v>
          </cell>
          <cell r="T317">
            <v>16</v>
          </cell>
          <cell r="U317">
            <v>16</v>
          </cell>
          <cell r="V317">
            <v>5</v>
          </cell>
          <cell r="W317">
            <v>351</v>
          </cell>
          <cell r="X317" t="str">
            <v>Fri</v>
          </cell>
          <cell r="Y317">
            <v>51</v>
          </cell>
          <cell r="Z317">
            <v>12</v>
          </cell>
          <cell r="AA317" t="str">
            <v>2011</v>
          </cell>
          <cell r="AB317" t="str">
            <v>Dec</v>
          </cell>
          <cell r="AC317">
            <v>16</v>
          </cell>
          <cell r="AD317">
            <v>4</v>
          </cell>
          <cell r="AE317">
            <v>4</v>
          </cell>
          <cell r="AF317">
            <v>0</v>
          </cell>
          <cell r="AG317">
            <v>110</v>
          </cell>
        </row>
        <row r="318">
          <cell r="A318">
            <v>4</v>
          </cell>
          <cell r="B318" t="str">
            <v>002</v>
          </cell>
          <cell r="C318" t="str">
            <v>Snacks</v>
          </cell>
          <cell r="D318" t="str">
            <v>001</v>
          </cell>
          <cell r="E318" t="str">
            <v>001</v>
          </cell>
          <cell r="F318" t="str">
            <v>School</v>
          </cell>
          <cell r="G318" t="str">
            <v>100 Institute Road</v>
          </cell>
          <cell r="H318" t="str">
            <v>Washburn Bldg 2nd floor</v>
          </cell>
          <cell r="I318" t="str">
            <v>Worcester</v>
          </cell>
          <cell r="J318" t="str">
            <v>MA</v>
          </cell>
          <cell r="K318" t="str">
            <v>01609</v>
          </cell>
          <cell r="L318">
            <v>5</v>
          </cell>
          <cell r="M318" t="str">
            <v>002</v>
          </cell>
          <cell r="N318" t="str">
            <v>Snacks</v>
          </cell>
          <cell r="O318" t="str">
            <v>Lays</v>
          </cell>
          <cell r="P318">
            <v>1.89</v>
          </cell>
          <cell r="Q318">
            <v>0.7</v>
          </cell>
          <cell r="R318">
            <v>40877</v>
          </cell>
          <cell r="S318">
            <v>40893</v>
          </cell>
          <cell r="T318">
            <v>16</v>
          </cell>
          <cell r="U318">
            <v>16</v>
          </cell>
          <cell r="V318">
            <v>5</v>
          </cell>
          <cell r="W318">
            <v>351</v>
          </cell>
          <cell r="X318" t="str">
            <v>Fri</v>
          </cell>
          <cell r="Y318">
            <v>51</v>
          </cell>
          <cell r="Z318">
            <v>12</v>
          </cell>
          <cell r="AA318" t="str">
            <v>2011</v>
          </cell>
          <cell r="AB318" t="str">
            <v>Dec</v>
          </cell>
          <cell r="AC318">
            <v>16</v>
          </cell>
          <cell r="AD318">
            <v>5</v>
          </cell>
          <cell r="AE318">
            <v>4</v>
          </cell>
          <cell r="AF318">
            <v>0</v>
          </cell>
          <cell r="AG318">
            <v>110</v>
          </cell>
        </row>
        <row r="319">
          <cell r="A319">
            <v>4</v>
          </cell>
          <cell r="B319" t="str">
            <v>002</v>
          </cell>
          <cell r="C319" t="str">
            <v>Snacks</v>
          </cell>
          <cell r="D319" t="str">
            <v>001</v>
          </cell>
          <cell r="E319" t="str">
            <v>001</v>
          </cell>
          <cell r="F319" t="str">
            <v>School</v>
          </cell>
          <cell r="G319" t="str">
            <v>100 Institute Road</v>
          </cell>
          <cell r="H319" t="str">
            <v>Washburn Bldg 2nd floor</v>
          </cell>
          <cell r="I319" t="str">
            <v>Worcester</v>
          </cell>
          <cell r="J319" t="str">
            <v>MA</v>
          </cell>
          <cell r="K319" t="str">
            <v>01609</v>
          </cell>
          <cell r="L319">
            <v>6</v>
          </cell>
          <cell r="M319" t="str">
            <v>002</v>
          </cell>
          <cell r="N319" t="str">
            <v>Snacks</v>
          </cell>
          <cell r="O319" t="str">
            <v>Candies</v>
          </cell>
          <cell r="P319">
            <v>1</v>
          </cell>
          <cell r="Q319">
            <v>0.45</v>
          </cell>
          <cell r="R319">
            <v>40877</v>
          </cell>
          <cell r="S319">
            <v>40893</v>
          </cell>
          <cell r="T319">
            <v>16</v>
          </cell>
          <cell r="U319">
            <v>16</v>
          </cell>
          <cell r="V319">
            <v>5</v>
          </cell>
          <cell r="W319">
            <v>351</v>
          </cell>
          <cell r="X319" t="str">
            <v>Fri</v>
          </cell>
          <cell r="Y319">
            <v>51</v>
          </cell>
          <cell r="Z319">
            <v>12</v>
          </cell>
          <cell r="AA319" t="str">
            <v>2011</v>
          </cell>
          <cell r="AB319" t="str">
            <v>Dec</v>
          </cell>
          <cell r="AC319">
            <v>16</v>
          </cell>
          <cell r="AD319">
            <v>6</v>
          </cell>
          <cell r="AE319">
            <v>4</v>
          </cell>
          <cell r="AF319">
            <v>0</v>
          </cell>
          <cell r="AG319">
            <v>110</v>
          </cell>
        </row>
        <row r="320">
          <cell r="A320">
            <v>5</v>
          </cell>
          <cell r="B320" t="str">
            <v>001</v>
          </cell>
          <cell r="C320" t="str">
            <v>Carbonated soft drink and Water</v>
          </cell>
          <cell r="D320" t="str">
            <v>002</v>
          </cell>
          <cell r="E320" t="str">
            <v>001</v>
          </cell>
          <cell r="F320" t="str">
            <v>School</v>
          </cell>
          <cell r="G320" t="str">
            <v>100 Institute Road</v>
          </cell>
          <cell r="H320" t="str">
            <v>Salisbury Lab Bldg 2nd floor</v>
          </cell>
          <cell r="I320" t="str">
            <v>Worcester</v>
          </cell>
          <cell r="J320" t="str">
            <v>MA</v>
          </cell>
          <cell r="K320" t="str">
            <v>01609</v>
          </cell>
          <cell r="L320">
            <v>1</v>
          </cell>
          <cell r="M320" t="str">
            <v>001</v>
          </cell>
          <cell r="N320" t="str">
            <v>Carbonated soft drink and Water</v>
          </cell>
          <cell r="O320" t="str">
            <v>Coke</v>
          </cell>
          <cell r="P320">
            <v>0.99</v>
          </cell>
          <cell r="Q320">
            <v>0.42</v>
          </cell>
          <cell r="R320">
            <v>40877</v>
          </cell>
          <cell r="S320">
            <v>40893</v>
          </cell>
          <cell r="T320">
            <v>16</v>
          </cell>
          <cell r="U320">
            <v>16</v>
          </cell>
          <cell r="V320">
            <v>5</v>
          </cell>
          <cell r="W320">
            <v>351</v>
          </cell>
          <cell r="X320" t="str">
            <v>Fri</v>
          </cell>
          <cell r="Y320">
            <v>51</v>
          </cell>
          <cell r="Z320">
            <v>12</v>
          </cell>
          <cell r="AA320" t="str">
            <v>2011</v>
          </cell>
          <cell r="AB320" t="str">
            <v>Dec</v>
          </cell>
          <cell r="AC320">
            <v>16</v>
          </cell>
          <cell r="AD320">
            <v>1</v>
          </cell>
          <cell r="AE320">
            <v>5</v>
          </cell>
          <cell r="AF320">
            <v>0</v>
          </cell>
          <cell r="AG320">
            <v>70</v>
          </cell>
        </row>
        <row r="321">
          <cell r="A321">
            <v>5</v>
          </cell>
          <cell r="B321" t="str">
            <v>001</v>
          </cell>
          <cell r="C321" t="str">
            <v>Carbonated soft drink and Water</v>
          </cell>
          <cell r="D321" t="str">
            <v>002</v>
          </cell>
          <cell r="E321" t="str">
            <v>001</v>
          </cell>
          <cell r="F321" t="str">
            <v>School</v>
          </cell>
          <cell r="G321" t="str">
            <v>100 Institute Road</v>
          </cell>
          <cell r="H321" t="str">
            <v>Salisbury Lab Bldg 2nd floor</v>
          </cell>
          <cell r="I321" t="str">
            <v>Worcester</v>
          </cell>
          <cell r="J321" t="str">
            <v>MA</v>
          </cell>
          <cell r="K321" t="str">
            <v>01609</v>
          </cell>
          <cell r="L321">
            <v>2</v>
          </cell>
          <cell r="M321" t="str">
            <v>001</v>
          </cell>
          <cell r="N321" t="str">
            <v>Carbonated soft drink and Water</v>
          </cell>
          <cell r="O321" t="str">
            <v>Diet Coke</v>
          </cell>
          <cell r="P321">
            <v>1</v>
          </cell>
          <cell r="Q321">
            <v>0.57999999999999996</v>
          </cell>
          <cell r="R321">
            <v>40877</v>
          </cell>
          <cell r="S321">
            <v>40893</v>
          </cell>
          <cell r="T321">
            <v>16</v>
          </cell>
          <cell r="U321">
            <v>16</v>
          </cell>
          <cell r="V321">
            <v>5</v>
          </cell>
          <cell r="W321">
            <v>351</v>
          </cell>
          <cell r="X321" t="str">
            <v>Fri</v>
          </cell>
          <cell r="Y321">
            <v>51</v>
          </cell>
          <cell r="Z321">
            <v>12</v>
          </cell>
          <cell r="AA321" t="str">
            <v>2011</v>
          </cell>
          <cell r="AB321" t="str">
            <v>Dec</v>
          </cell>
          <cell r="AC321">
            <v>16</v>
          </cell>
          <cell r="AD321">
            <v>2</v>
          </cell>
          <cell r="AE321">
            <v>5</v>
          </cell>
          <cell r="AF321">
            <v>0</v>
          </cell>
          <cell r="AG321">
            <v>70</v>
          </cell>
        </row>
        <row r="322">
          <cell r="A322">
            <v>5</v>
          </cell>
          <cell r="B322" t="str">
            <v>001</v>
          </cell>
          <cell r="C322" t="str">
            <v>Carbonated soft drink and Water</v>
          </cell>
          <cell r="D322" t="str">
            <v>002</v>
          </cell>
          <cell r="E322" t="str">
            <v>001</v>
          </cell>
          <cell r="F322" t="str">
            <v>School</v>
          </cell>
          <cell r="G322" t="str">
            <v>100 Institute Road</v>
          </cell>
          <cell r="H322" t="str">
            <v>Salisbury Lab Bldg 2nd floor</v>
          </cell>
          <cell r="I322" t="str">
            <v>Worcester</v>
          </cell>
          <cell r="J322" t="str">
            <v>MA</v>
          </cell>
          <cell r="K322" t="str">
            <v>01609</v>
          </cell>
          <cell r="L322">
            <v>3</v>
          </cell>
          <cell r="M322" t="str">
            <v>001</v>
          </cell>
          <cell r="N322" t="str">
            <v>Carbonated soft drink and Water</v>
          </cell>
          <cell r="O322" t="str">
            <v>XXX Brand Water</v>
          </cell>
          <cell r="P322">
            <v>1</v>
          </cell>
          <cell r="Q322">
            <v>0.2</v>
          </cell>
          <cell r="R322">
            <v>40877</v>
          </cell>
          <cell r="S322">
            <v>40893</v>
          </cell>
          <cell r="T322">
            <v>16</v>
          </cell>
          <cell r="U322">
            <v>16</v>
          </cell>
          <cell r="V322">
            <v>5</v>
          </cell>
          <cell r="W322">
            <v>351</v>
          </cell>
          <cell r="X322" t="str">
            <v>Fri</v>
          </cell>
          <cell r="Y322">
            <v>51</v>
          </cell>
          <cell r="Z322">
            <v>12</v>
          </cell>
          <cell r="AA322" t="str">
            <v>2011</v>
          </cell>
          <cell r="AB322" t="str">
            <v>Dec</v>
          </cell>
          <cell r="AC322">
            <v>16</v>
          </cell>
          <cell r="AD322">
            <v>3</v>
          </cell>
          <cell r="AE322">
            <v>5</v>
          </cell>
          <cell r="AF322">
            <v>0</v>
          </cell>
          <cell r="AG322">
            <v>70</v>
          </cell>
        </row>
        <row r="323">
          <cell r="A323">
            <v>6</v>
          </cell>
          <cell r="B323" t="str">
            <v>002</v>
          </cell>
          <cell r="C323" t="str">
            <v>Snacks</v>
          </cell>
          <cell r="D323" t="str">
            <v>002</v>
          </cell>
          <cell r="E323" t="str">
            <v>001</v>
          </cell>
          <cell r="F323" t="str">
            <v>School</v>
          </cell>
          <cell r="G323" t="str">
            <v>100 Institute Road</v>
          </cell>
          <cell r="H323" t="str">
            <v>Salisbury Lab Bldg 2nd floor</v>
          </cell>
          <cell r="I323" t="str">
            <v>Worcester</v>
          </cell>
          <cell r="J323" t="str">
            <v>MA</v>
          </cell>
          <cell r="K323" t="str">
            <v>01609</v>
          </cell>
          <cell r="L323">
            <v>4</v>
          </cell>
          <cell r="M323" t="str">
            <v>002</v>
          </cell>
          <cell r="N323" t="str">
            <v>Snacks</v>
          </cell>
          <cell r="O323" t="str">
            <v>Doritos</v>
          </cell>
          <cell r="P323">
            <v>1.49</v>
          </cell>
          <cell r="Q323">
            <v>0.5</v>
          </cell>
          <cell r="R323">
            <v>40877</v>
          </cell>
          <cell r="S323">
            <v>40893</v>
          </cell>
          <cell r="T323">
            <v>16</v>
          </cell>
          <cell r="U323">
            <v>16</v>
          </cell>
          <cell r="V323">
            <v>5</v>
          </cell>
          <cell r="W323">
            <v>351</v>
          </cell>
          <cell r="X323" t="str">
            <v>Fri</v>
          </cell>
          <cell r="Y323">
            <v>51</v>
          </cell>
          <cell r="Z323">
            <v>12</v>
          </cell>
          <cell r="AA323" t="str">
            <v>2011</v>
          </cell>
          <cell r="AB323" t="str">
            <v>Dec</v>
          </cell>
          <cell r="AC323">
            <v>16</v>
          </cell>
          <cell r="AD323">
            <v>4</v>
          </cell>
          <cell r="AE323">
            <v>6</v>
          </cell>
          <cell r="AF323">
            <v>0</v>
          </cell>
          <cell r="AG323">
            <v>110</v>
          </cell>
        </row>
        <row r="324">
          <cell r="A324">
            <v>6</v>
          </cell>
          <cell r="B324" t="str">
            <v>002</v>
          </cell>
          <cell r="C324" t="str">
            <v>Snacks</v>
          </cell>
          <cell r="D324" t="str">
            <v>002</v>
          </cell>
          <cell r="E324" t="str">
            <v>001</v>
          </cell>
          <cell r="F324" t="str">
            <v>School</v>
          </cell>
          <cell r="G324" t="str">
            <v>100 Institute Road</v>
          </cell>
          <cell r="H324" t="str">
            <v>Salisbury Lab Bldg 2nd floor</v>
          </cell>
          <cell r="I324" t="str">
            <v>Worcester</v>
          </cell>
          <cell r="J324" t="str">
            <v>MA</v>
          </cell>
          <cell r="K324" t="str">
            <v>01609</v>
          </cell>
          <cell r="L324">
            <v>5</v>
          </cell>
          <cell r="M324" t="str">
            <v>002</v>
          </cell>
          <cell r="N324" t="str">
            <v>Snacks</v>
          </cell>
          <cell r="O324" t="str">
            <v>Lays</v>
          </cell>
          <cell r="P324">
            <v>1.89</v>
          </cell>
          <cell r="Q324">
            <v>0.7</v>
          </cell>
          <cell r="R324">
            <v>40877</v>
          </cell>
          <cell r="S324">
            <v>40893</v>
          </cell>
          <cell r="T324">
            <v>16</v>
          </cell>
          <cell r="U324">
            <v>16</v>
          </cell>
          <cell r="V324">
            <v>5</v>
          </cell>
          <cell r="W324">
            <v>351</v>
          </cell>
          <cell r="X324" t="str">
            <v>Fri</v>
          </cell>
          <cell r="Y324">
            <v>51</v>
          </cell>
          <cell r="Z324">
            <v>12</v>
          </cell>
          <cell r="AA324" t="str">
            <v>2011</v>
          </cell>
          <cell r="AB324" t="str">
            <v>Dec</v>
          </cell>
          <cell r="AC324">
            <v>16</v>
          </cell>
          <cell r="AD324">
            <v>5</v>
          </cell>
          <cell r="AE324">
            <v>6</v>
          </cell>
          <cell r="AF324">
            <v>0</v>
          </cell>
          <cell r="AG324">
            <v>110</v>
          </cell>
        </row>
        <row r="325">
          <cell r="A325">
            <v>6</v>
          </cell>
          <cell r="B325" t="str">
            <v>002</v>
          </cell>
          <cell r="C325" t="str">
            <v>Snacks</v>
          </cell>
          <cell r="D325" t="str">
            <v>002</v>
          </cell>
          <cell r="E325" t="str">
            <v>001</v>
          </cell>
          <cell r="F325" t="str">
            <v>School</v>
          </cell>
          <cell r="G325" t="str">
            <v>100 Institute Road</v>
          </cell>
          <cell r="H325" t="str">
            <v>Salisbury Lab Bldg 2nd floor</v>
          </cell>
          <cell r="I325" t="str">
            <v>Worcester</v>
          </cell>
          <cell r="J325" t="str">
            <v>MA</v>
          </cell>
          <cell r="K325" t="str">
            <v>01609</v>
          </cell>
          <cell r="L325">
            <v>6</v>
          </cell>
          <cell r="M325" t="str">
            <v>002</v>
          </cell>
          <cell r="N325" t="str">
            <v>Snacks</v>
          </cell>
          <cell r="O325" t="str">
            <v>Candies</v>
          </cell>
          <cell r="P325">
            <v>1</v>
          </cell>
          <cell r="Q325">
            <v>0.45</v>
          </cell>
          <cell r="R325">
            <v>40877</v>
          </cell>
          <cell r="S325">
            <v>40893</v>
          </cell>
          <cell r="T325">
            <v>16</v>
          </cell>
          <cell r="U325">
            <v>16</v>
          </cell>
          <cell r="V325">
            <v>5</v>
          </cell>
          <cell r="W325">
            <v>351</v>
          </cell>
          <cell r="X325" t="str">
            <v>Fri</v>
          </cell>
          <cell r="Y325">
            <v>51</v>
          </cell>
          <cell r="Z325">
            <v>12</v>
          </cell>
          <cell r="AA325" t="str">
            <v>2011</v>
          </cell>
          <cell r="AB325" t="str">
            <v>Dec</v>
          </cell>
          <cell r="AC325">
            <v>16</v>
          </cell>
          <cell r="AD325">
            <v>6</v>
          </cell>
          <cell r="AE325">
            <v>6</v>
          </cell>
          <cell r="AF325">
            <v>0</v>
          </cell>
          <cell r="AG325">
            <v>110</v>
          </cell>
        </row>
        <row r="326">
          <cell r="A326">
            <v>7</v>
          </cell>
          <cell r="B326" t="str">
            <v>002</v>
          </cell>
          <cell r="C326" t="str">
            <v>Snacks</v>
          </cell>
          <cell r="D326" t="str">
            <v>003</v>
          </cell>
          <cell r="E326" t="str">
            <v>001</v>
          </cell>
          <cell r="F326" t="str">
            <v>School</v>
          </cell>
          <cell r="G326" t="str">
            <v>100 Institute Road</v>
          </cell>
          <cell r="H326" t="str">
            <v>Alumini Gym Bldg 1st floor</v>
          </cell>
          <cell r="I326" t="str">
            <v>Worcester</v>
          </cell>
          <cell r="J326" t="str">
            <v>MA</v>
          </cell>
          <cell r="K326" t="str">
            <v>01609</v>
          </cell>
          <cell r="L326">
            <v>4</v>
          </cell>
          <cell r="M326" t="str">
            <v>002</v>
          </cell>
          <cell r="N326" t="str">
            <v>Snacks</v>
          </cell>
          <cell r="O326" t="str">
            <v>Doritos</v>
          </cell>
          <cell r="P326">
            <v>1.49</v>
          </cell>
          <cell r="Q326">
            <v>0.5</v>
          </cell>
          <cell r="R326">
            <v>40877</v>
          </cell>
          <cell r="S326">
            <v>40893</v>
          </cell>
          <cell r="T326">
            <v>16</v>
          </cell>
          <cell r="U326">
            <v>16</v>
          </cell>
          <cell r="V326">
            <v>5</v>
          </cell>
          <cell r="W326">
            <v>351</v>
          </cell>
          <cell r="X326" t="str">
            <v>Fri</v>
          </cell>
          <cell r="Y326">
            <v>51</v>
          </cell>
          <cell r="Z326">
            <v>12</v>
          </cell>
          <cell r="AA326" t="str">
            <v>2011</v>
          </cell>
          <cell r="AB326" t="str">
            <v>Dec</v>
          </cell>
          <cell r="AC326">
            <v>16</v>
          </cell>
          <cell r="AD326">
            <v>4</v>
          </cell>
          <cell r="AE326">
            <v>7</v>
          </cell>
          <cell r="AF326">
            <v>0</v>
          </cell>
          <cell r="AG326">
            <v>110</v>
          </cell>
        </row>
        <row r="327">
          <cell r="A327">
            <v>7</v>
          </cell>
          <cell r="B327" t="str">
            <v>002</v>
          </cell>
          <cell r="C327" t="str">
            <v>Snacks</v>
          </cell>
          <cell r="D327" t="str">
            <v>003</v>
          </cell>
          <cell r="E327" t="str">
            <v>001</v>
          </cell>
          <cell r="F327" t="str">
            <v>School</v>
          </cell>
          <cell r="G327" t="str">
            <v>100 Institute Road</v>
          </cell>
          <cell r="H327" t="str">
            <v>Alumini Gym Bldg 1st floor</v>
          </cell>
          <cell r="I327" t="str">
            <v>Worcester</v>
          </cell>
          <cell r="J327" t="str">
            <v>MA</v>
          </cell>
          <cell r="K327" t="str">
            <v>01609</v>
          </cell>
          <cell r="L327">
            <v>5</v>
          </cell>
          <cell r="M327" t="str">
            <v>002</v>
          </cell>
          <cell r="N327" t="str">
            <v>Snacks</v>
          </cell>
          <cell r="O327" t="str">
            <v>Lays</v>
          </cell>
          <cell r="P327">
            <v>1.89</v>
          </cell>
          <cell r="Q327">
            <v>0.7</v>
          </cell>
          <cell r="R327">
            <v>40877</v>
          </cell>
          <cell r="S327">
            <v>40893</v>
          </cell>
          <cell r="T327">
            <v>16</v>
          </cell>
          <cell r="U327">
            <v>16</v>
          </cell>
          <cell r="V327">
            <v>5</v>
          </cell>
          <cell r="W327">
            <v>351</v>
          </cell>
          <cell r="X327" t="str">
            <v>Fri</v>
          </cell>
          <cell r="Y327">
            <v>51</v>
          </cell>
          <cell r="Z327">
            <v>12</v>
          </cell>
          <cell r="AA327" t="str">
            <v>2011</v>
          </cell>
          <cell r="AB327" t="str">
            <v>Dec</v>
          </cell>
          <cell r="AC327">
            <v>16</v>
          </cell>
          <cell r="AD327">
            <v>5</v>
          </cell>
          <cell r="AE327">
            <v>7</v>
          </cell>
          <cell r="AF327">
            <v>0</v>
          </cell>
          <cell r="AG327">
            <v>110</v>
          </cell>
        </row>
        <row r="328">
          <cell r="A328">
            <v>7</v>
          </cell>
          <cell r="B328" t="str">
            <v>002</v>
          </cell>
          <cell r="C328" t="str">
            <v>Snacks</v>
          </cell>
          <cell r="D328" t="str">
            <v>003</v>
          </cell>
          <cell r="E328" t="str">
            <v>001</v>
          </cell>
          <cell r="F328" t="str">
            <v>School</v>
          </cell>
          <cell r="G328" t="str">
            <v>100 Institute Road</v>
          </cell>
          <cell r="H328" t="str">
            <v>Alumini Gym Bldg 1st floor</v>
          </cell>
          <cell r="I328" t="str">
            <v>Worcester</v>
          </cell>
          <cell r="J328" t="str">
            <v>MA</v>
          </cell>
          <cell r="K328" t="str">
            <v>01609</v>
          </cell>
          <cell r="L328">
            <v>6</v>
          </cell>
          <cell r="M328" t="str">
            <v>002</v>
          </cell>
          <cell r="N328" t="str">
            <v>Snacks</v>
          </cell>
          <cell r="O328" t="str">
            <v>Candies</v>
          </cell>
          <cell r="P328">
            <v>1</v>
          </cell>
          <cell r="Q328">
            <v>0.45</v>
          </cell>
          <cell r="R328">
            <v>40877</v>
          </cell>
          <cell r="S328">
            <v>40893</v>
          </cell>
          <cell r="T328">
            <v>16</v>
          </cell>
          <cell r="U328">
            <v>16</v>
          </cell>
          <cell r="V328">
            <v>5</v>
          </cell>
          <cell r="W328">
            <v>351</v>
          </cell>
          <cell r="X328" t="str">
            <v>Fri</v>
          </cell>
          <cell r="Y328">
            <v>51</v>
          </cell>
          <cell r="Z328">
            <v>12</v>
          </cell>
          <cell r="AA328" t="str">
            <v>2011</v>
          </cell>
          <cell r="AB328" t="str">
            <v>Dec</v>
          </cell>
          <cell r="AC328">
            <v>16</v>
          </cell>
          <cell r="AD328">
            <v>6</v>
          </cell>
          <cell r="AE328">
            <v>7</v>
          </cell>
          <cell r="AF328">
            <v>0</v>
          </cell>
          <cell r="AG328">
            <v>110</v>
          </cell>
        </row>
        <row r="329">
          <cell r="A329">
            <v>8</v>
          </cell>
          <cell r="B329" t="str">
            <v>001</v>
          </cell>
          <cell r="C329" t="str">
            <v>Carbonated soft drink and Water</v>
          </cell>
          <cell r="D329" t="str">
            <v>004</v>
          </cell>
          <cell r="E329" t="str">
            <v>001</v>
          </cell>
          <cell r="F329" t="str">
            <v>School</v>
          </cell>
          <cell r="G329" t="str">
            <v>100 Institute Road</v>
          </cell>
          <cell r="H329" t="str">
            <v>Gordon Lib Bldg 3rdd floor</v>
          </cell>
          <cell r="I329" t="str">
            <v>Worcester</v>
          </cell>
          <cell r="J329" t="str">
            <v>MA</v>
          </cell>
          <cell r="K329" t="str">
            <v>01609</v>
          </cell>
          <cell r="L329">
            <v>1</v>
          </cell>
          <cell r="M329" t="str">
            <v>001</v>
          </cell>
          <cell r="N329" t="str">
            <v>Carbonated soft drink and Water</v>
          </cell>
          <cell r="O329" t="str">
            <v>Coke</v>
          </cell>
          <cell r="P329">
            <v>0.99</v>
          </cell>
          <cell r="Q329">
            <v>0.42</v>
          </cell>
          <cell r="R329">
            <v>40877</v>
          </cell>
          <cell r="S329">
            <v>40893</v>
          </cell>
          <cell r="T329">
            <v>16</v>
          </cell>
          <cell r="U329">
            <v>16</v>
          </cell>
          <cell r="V329">
            <v>5</v>
          </cell>
          <cell r="W329">
            <v>351</v>
          </cell>
          <cell r="X329" t="str">
            <v>Fri</v>
          </cell>
          <cell r="Y329">
            <v>51</v>
          </cell>
          <cell r="Z329">
            <v>12</v>
          </cell>
          <cell r="AA329" t="str">
            <v>2011</v>
          </cell>
          <cell r="AB329" t="str">
            <v>Dec</v>
          </cell>
          <cell r="AC329">
            <v>16</v>
          </cell>
          <cell r="AD329">
            <v>1</v>
          </cell>
          <cell r="AE329">
            <v>8</v>
          </cell>
          <cell r="AF329">
            <v>0</v>
          </cell>
          <cell r="AG329">
            <v>63</v>
          </cell>
        </row>
        <row r="330">
          <cell r="A330">
            <v>8</v>
          </cell>
          <cell r="B330" t="str">
            <v>001</v>
          </cell>
          <cell r="C330" t="str">
            <v>Carbonated soft drink and Water</v>
          </cell>
          <cell r="D330" t="str">
            <v>004</v>
          </cell>
          <cell r="E330" t="str">
            <v>001</v>
          </cell>
          <cell r="F330" t="str">
            <v>School</v>
          </cell>
          <cell r="G330" t="str">
            <v>100 Institute Road</v>
          </cell>
          <cell r="H330" t="str">
            <v>Gordon Lib Bldg 3rdd floor</v>
          </cell>
          <cell r="I330" t="str">
            <v>Worcester</v>
          </cell>
          <cell r="J330" t="str">
            <v>MA</v>
          </cell>
          <cell r="K330" t="str">
            <v>01609</v>
          </cell>
          <cell r="L330">
            <v>2</v>
          </cell>
          <cell r="M330" t="str">
            <v>001</v>
          </cell>
          <cell r="N330" t="str">
            <v>Carbonated soft drink and Water</v>
          </cell>
          <cell r="O330" t="str">
            <v>Diet Coke</v>
          </cell>
          <cell r="P330">
            <v>1</v>
          </cell>
          <cell r="Q330">
            <v>0.57999999999999996</v>
          </cell>
          <cell r="R330">
            <v>40877</v>
          </cell>
          <cell r="S330">
            <v>40893</v>
          </cell>
          <cell r="T330">
            <v>16</v>
          </cell>
          <cell r="U330">
            <v>16</v>
          </cell>
          <cell r="V330">
            <v>5</v>
          </cell>
          <cell r="W330">
            <v>351</v>
          </cell>
          <cell r="X330" t="str">
            <v>Fri</v>
          </cell>
          <cell r="Y330">
            <v>51</v>
          </cell>
          <cell r="Z330">
            <v>12</v>
          </cell>
          <cell r="AA330" t="str">
            <v>2011</v>
          </cell>
          <cell r="AB330" t="str">
            <v>Dec</v>
          </cell>
          <cell r="AC330">
            <v>16</v>
          </cell>
          <cell r="AD330">
            <v>2</v>
          </cell>
          <cell r="AE330">
            <v>8</v>
          </cell>
          <cell r="AF330">
            <v>0</v>
          </cell>
          <cell r="AG330">
            <v>63</v>
          </cell>
        </row>
        <row r="331">
          <cell r="A331">
            <v>8</v>
          </cell>
          <cell r="B331" t="str">
            <v>001</v>
          </cell>
          <cell r="C331" t="str">
            <v>Carbonated soft drink and Water</v>
          </cell>
          <cell r="D331" t="str">
            <v>004</v>
          </cell>
          <cell r="E331" t="str">
            <v>001</v>
          </cell>
          <cell r="F331" t="str">
            <v>School</v>
          </cell>
          <cell r="G331" t="str">
            <v>100 Institute Road</v>
          </cell>
          <cell r="H331" t="str">
            <v>Gordon Lib Bldg 3rdd floor</v>
          </cell>
          <cell r="I331" t="str">
            <v>Worcester</v>
          </cell>
          <cell r="J331" t="str">
            <v>MA</v>
          </cell>
          <cell r="K331" t="str">
            <v>01609</v>
          </cell>
          <cell r="L331">
            <v>3</v>
          </cell>
          <cell r="M331" t="str">
            <v>001</v>
          </cell>
          <cell r="N331" t="str">
            <v>Carbonated soft drink and Water</v>
          </cell>
          <cell r="O331" t="str">
            <v>XXX Brand Water</v>
          </cell>
          <cell r="P331">
            <v>1</v>
          </cell>
          <cell r="Q331">
            <v>0.2</v>
          </cell>
          <cell r="R331">
            <v>40877</v>
          </cell>
          <cell r="S331">
            <v>40893</v>
          </cell>
          <cell r="T331">
            <v>16</v>
          </cell>
          <cell r="U331">
            <v>16</v>
          </cell>
          <cell r="V331">
            <v>5</v>
          </cell>
          <cell r="W331">
            <v>351</v>
          </cell>
          <cell r="X331" t="str">
            <v>Fri</v>
          </cell>
          <cell r="Y331">
            <v>51</v>
          </cell>
          <cell r="Z331">
            <v>12</v>
          </cell>
          <cell r="AA331" t="str">
            <v>2011</v>
          </cell>
          <cell r="AB331" t="str">
            <v>Dec</v>
          </cell>
          <cell r="AC331">
            <v>16</v>
          </cell>
          <cell r="AD331">
            <v>3</v>
          </cell>
          <cell r="AE331">
            <v>8</v>
          </cell>
          <cell r="AF331">
            <v>0</v>
          </cell>
          <cell r="AG331">
            <v>63</v>
          </cell>
        </row>
        <row r="332">
          <cell r="A332">
            <v>9</v>
          </cell>
          <cell r="B332" t="str">
            <v>001</v>
          </cell>
          <cell r="C332" t="str">
            <v>Carbonated soft drink and Water</v>
          </cell>
          <cell r="D332" t="str">
            <v>004</v>
          </cell>
          <cell r="E332" t="str">
            <v>001</v>
          </cell>
          <cell r="F332" t="str">
            <v>School</v>
          </cell>
          <cell r="G332" t="str">
            <v>100 Institute Road</v>
          </cell>
          <cell r="H332" t="str">
            <v>Gordon Lib Bldg 3rdd floor</v>
          </cell>
          <cell r="I332" t="str">
            <v>Worcester</v>
          </cell>
          <cell r="J332" t="str">
            <v>MA</v>
          </cell>
          <cell r="K332" t="str">
            <v>01609</v>
          </cell>
          <cell r="L332">
            <v>1</v>
          </cell>
          <cell r="M332" t="str">
            <v>001</v>
          </cell>
          <cell r="N332" t="str">
            <v>Carbonated soft drink and Water</v>
          </cell>
          <cell r="O332" t="str">
            <v>Coke</v>
          </cell>
          <cell r="P332">
            <v>0.99</v>
          </cell>
          <cell r="Q332">
            <v>0.42</v>
          </cell>
          <cell r="R332">
            <v>40877</v>
          </cell>
          <cell r="S332">
            <v>40893</v>
          </cell>
          <cell r="T332">
            <v>16</v>
          </cell>
          <cell r="U332">
            <v>16</v>
          </cell>
          <cell r="V332">
            <v>5</v>
          </cell>
          <cell r="W332">
            <v>351</v>
          </cell>
          <cell r="X332" t="str">
            <v>Fri</v>
          </cell>
          <cell r="Y332">
            <v>51</v>
          </cell>
          <cell r="Z332">
            <v>12</v>
          </cell>
          <cell r="AA332" t="str">
            <v>2011</v>
          </cell>
          <cell r="AB332" t="str">
            <v>Dec</v>
          </cell>
          <cell r="AC332">
            <v>16</v>
          </cell>
          <cell r="AD332">
            <v>1</v>
          </cell>
          <cell r="AE332">
            <v>9</v>
          </cell>
          <cell r="AF332">
            <v>0</v>
          </cell>
          <cell r="AG332">
            <v>63</v>
          </cell>
        </row>
        <row r="333">
          <cell r="A333">
            <v>9</v>
          </cell>
          <cell r="B333" t="str">
            <v>001</v>
          </cell>
          <cell r="C333" t="str">
            <v>Carbonated soft drink and Water</v>
          </cell>
          <cell r="D333" t="str">
            <v>004</v>
          </cell>
          <cell r="E333" t="str">
            <v>001</v>
          </cell>
          <cell r="F333" t="str">
            <v>School</v>
          </cell>
          <cell r="G333" t="str">
            <v>100 Institute Road</v>
          </cell>
          <cell r="H333" t="str">
            <v>Gordon Lib Bldg 3rdd floor</v>
          </cell>
          <cell r="I333" t="str">
            <v>Worcester</v>
          </cell>
          <cell r="J333" t="str">
            <v>MA</v>
          </cell>
          <cell r="K333" t="str">
            <v>01609</v>
          </cell>
          <cell r="L333">
            <v>2</v>
          </cell>
          <cell r="M333" t="str">
            <v>001</v>
          </cell>
          <cell r="N333" t="str">
            <v>Carbonated soft drink and Water</v>
          </cell>
          <cell r="O333" t="str">
            <v>Diet Coke</v>
          </cell>
          <cell r="P333">
            <v>1</v>
          </cell>
          <cell r="Q333">
            <v>0.57999999999999996</v>
          </cell>
          <cell r="R333">
            <v>40877</v>
          </cell>
          <cell r="S333">
            <v>40893</v>
          </cell>
          <cell r="T333">
            <v>16</v>
          </cell>
          <cell r="U333">
            <v>16</v>
          </cell>
          <cell r="V333">
            <v>5</v>
          </cell>
          <cell r="W333">
            <v>351</v>
          </cell>
          <cell r="X333" t="str">
            <v>Fri</v>
          </cell>
          <cell r="Y333">
            <v>51</v>
          </cell>
          <cell r="Z333">
            <v>12</v>
          </cell>
          <cell r="AA333" t="str">
            <v>2011</v>
          </cell>
          <cell r="AB333" t="str">
            <v>Dec</v>
          </cell>
          <cell r="AC333">
            <v>16</v>
          </cell>
          <cell r="AD333">
            <v>2</v>
          </cell>
          <cell r="AE333">
            <v>9</v>
          </cell>
          <cell r="AF333">
            <v>0</v>
          </cell>
          <cell r="AG333">
            <v>63</v>
          </cell>
        </row>
        <row r="334">
          <cell r="A334">
            <v>9</v>
          </cell>
          <cell r="B334" t="str">
            <v>001</v>
          </cell>
          <cell r="C334" t="str">
            <v>Carbonated soft drink and Water</v>
          </cell>
          <cell r="D334" t="str">
            <v>004</v>
          </cell>
          <cell r="E334" t="str">
            <v>001</v>
          </cell>
          <cell r="F334" t="str">
            <v>School</v>
          </cell>
          <cell r="G334" t="str">
            <v>100 Institute Road</v>
          </cell>
          <cell r="H334" t="str">
            <v>Gordon Lib Bldg 3rdd floor</v>
          </cell>
          <cell r="I334" t="str">
            <v>Worcester</v>
          </cell>
          <cell r="J334" t="str">
            <v>MA</v>
          </cell>
          <cell r="K334" t="str">
            <v>01609</v>
          </cell>
          <cell r="L334">
            <v>3</v>
          </cell>
          <cell r="M334" t="str">
            <v>001</v>
          </cell>
          <cell r="N334" t="str">
            <v>Carbonated soft drink and Water</v>
          </cell>
          <cell r="O334" t="str">
            <v>XXX Brand Water</v>
          </cell>
          <cell r="P334">
            <v>1</v>
          </cell>
          <cell r="Q334">
            <v>0.2</v>
          </cell>
          <cell r="R334">
            <v>40877</v>
          </cell>
          <cell r="S334">
            <v>40893</v>
          </cell>
          <cell r="T334">
            <v>16</v>
          </cell>
          <cell r="U334">
            <v>16</v>
          </cell>
          <cell r="V334">
            <v>5</v>
          </cell>
          <cell r="W334">
            <v>351</v>
          </cell>
          <cell r="X334" t="str">
            <v>Fri</v>
          </cell>
          <cell r="Y334">
            <v>51</v>
          </cell>
          <cell r="Z334">
            <v>12</v>
          </cell>
          <cell r="AA334" t="str">
            <v>2011</v>
          </cell>
          <cell r="AB334" t="str">
            <v>Dec</v>
          </cell>
          <cell r="AC334">
            <v>16</v>
          </cell>
          <cell r="AD334">
            <v>3</v>
          </cell>
          <cell r="AE334">
            <v>9</v>
          </cell>
          <cell r="AF334">
            <v>0</v>
          </cell>
          <cell r="AG334">
            <v>63</v>
          </cell>
        </row>
        <row r="335">
          <cell r="A335">
            <v>10</v>
          </cell>
          <cell r="B335" t="str">
            <v>002</v>
          </cell>
          <cell r="C335" t="str">
            <v>Snacks</v>
          </cell>
          <cell r="D335" t="str">
            <v>004</v>
          </cell>
          <cell r="E335" t="str">
            <v>001</v>
          </cell>
          <cell r="F335" t="str">
            <v>School</v>
          </cell>
          <cell r="G335" t="str">
            <v>100 Institute Road</v>
          </cell>
          <cell r="H335" t="str">
            <v>Gordon Lib Bldg 3rdd floor</v>
          </cell>
          <cell r="I335" t="str">
            <v>Worcester</v>
          </cell>
          <cell r="J335" t="str">
            <v>MA</v>
          </cell>
          <cell r="K335" t="str">
            <v>01609</v>
          </cell>
          <cell r="L335">
            <v>4</v>
          </cell>
          <cell r="M335" t="str">
            <v>002</v>
          </cell>
          <cell r="N335" t="str">
            <v>Snacks</v>
          </cell>
          <cell r="O335" t="str">
            <v>Doritos</v>
          </cell>
          <cell r="P335">
            <v>1.49</v>
          </cell>
          <cell r="Q335">
            <v>0.5</v>
          </cell>
          <cell r="R335">
            <v>40877</v>
          </cell>
          <cell r="S335">
            <v>40893</v>
          </cell>
          <cell r="T335">
            <v>16</v>
          </cell>
          <cell r="U335">
            <v>16</v>
          </cell>
          <cell r="V335">
            <v>5</v>
          </cell>
          <cell r="W335">
            <v>351</v>
          </cell>
          <cell r="X335" t="str">
            <v>Fri</v>
          </cell>
          <cell r="Y335">
            <v>51</v>
          </cell>
          <cell r="Z335">
            <v>12</v>
          </cell>
          <cell r="AA335" t="str">
            <v>2011</v>
          </cell>
          <cell r="AB335" t="str">
            <v>Dec</v>
          </cell>
          <cell r="AC335">
            <v>16</v>
          </cell>
          <cell r="AD335">
            <v>4</v>
          </cell>
          <cell r="AE335">
            <v>10</v>
          </cell>
          <cell r="AF335">
            <v>0</v>
          </cell>
          <cell r="AG335">
            <v>101</v>
          </cell>
        </row>
        <row r="336">
          <cell r="A336">
            <v>10</v>
          </cell>
          <cell r="B336" t="str">
            <v>002</v>
          </cell>
          <cell r="C336" t="str">
            <v>Snacks</v>
          </cell>
          <cell r="D336" t="str">
            <v>004</v>
          </cell>
          <cell r="E336" t="str">
            <v>001</v>
          </cell>
          <cell r="F336" t="str">
            <v>School</v>
          </cell>
          <cell r="G336" t="str">
            <v>100 Institute Road</v>
          </cell>
          <cell r="H336" t="str">
            <v>Gordon Lib Bldg 3rdd floor</v>
          </cell>
          <cell r="I336" t="str">
            <v>Worcester</v>
          </cell>
          <cell r="J336" t="str">
            <v>MA</v>
          </cell>
          <cell r="K336" t="str">
            <v>01609</v>
          </cell>
          <cell r="L336">
            <v>5</v>
          </cell>
          <cell r="M336" t="str">
            <v>002</v>
          </cell>
          <cell r="N336" t="str">
            <v>Snacks</v>
          </cell>
          <cell r="O336" t="str">
            <v>Lays</v>
          </cell>
          <cell r="P336">
            <v>1.89</v>
          </cell>
          <cell r="Q336">
            <v>0.7</v>
          </cell>
          <cell r="R336">
            <v>40877</v>
          </cell>
          <cell r="S336">
            <v>40893</v>
          </cell>
          <cell r="T336">
            <v>16</v>
          </cell>
          <cell r="U336">
            <v>16</v>
          </cell>
          <cell r="V336">
            <v>5</v>
          </cell>
          <cell r="W336">
            <v>351</v>
          </cell>
          <cell r="X336" t="str">
            <v>Fri</v>
          </cell>
          <cell r="Y336">
            <v>51</v>
          </cell>
          <cell r="Z336">
            <v>12</v>
          </cell>
          <cell r="AA336" t="str">
            <v>2011</v>
          </cell>
          <cell r="AB336" t="str">
            <v>Dec</v>
          </cell>
          <cell r="AC336">
            <v>16</v>
          </cell>
          <cell r="AD336">
            <v>5</v>
          </cell>
          <cell r="AE336">
            <v>10</v>
          </cell>
          <cell r="AF336">
            <v>0</v>
          </cell>
          <cell r="AG336">
            <v>101</v>
          </cell>
        </row>
        <row r="337">
          <cell r="A337">
            <v>10</v>
          </cell>
          <cell r="B337" t="str">
            <v>002</v>
          </cell>
          <cell r="C337" t="str">
            <v>Snacks</v>
          </cell>
          <cell r="D337" t="str">
            <v>004</v>
          </cell>
          <cell r="E337" t="str">
            <v>001</v>
          </cell>
          <cell r="F337" t="str">
            <v>School</v>
          </cell>
          <cell r="G337" t="str">
            <v>100 Institute Road</v>
          </cell>
          <cell r="H337" t="str">
            <v>Gordon Lib Bldg 3rdd floor</v>
          </cell>
          <cell r="I337" t="str">
            <v>Worcester</v>
          </cell>
          <cell r="J337" t="str">
            <v>MA</v>
          </cell>
          <cell r="K337" t="str">
            <v>01609</v>
          </cell>
          <cell r="L337">
            <v>6</v>
          </cell>
          <cell r="M337" t="str">
            <v>002</v>
          </cell>
          <cell r="N337" t="str">
            <v>Snacks</v>
          </cell>
          <cell r="O337" t="str">
            <v>Candies</v>
          </cell>
          <cell r="P337">
            <v>1</v>
          </cell>
          <cell r="Q337">
            <v>0.45</v>
          </cell>
          <cell r="R337">
            <v>40877</v>
          </cell>
          <cell r="S337">
            <v>40893</v>
          </cell>
          <cell r="T337">
            <v>16</v>
          </cell>
          <cell r="U337">
            <v>16</v>
          </cell>
          <cell r="V337">
            <v>5</v>
          </cell>
          <cell r="W337">
            <v>351</v>
          </cell>
          <cell r="X337" t="str">
            <v>Fri</v>
          </cell>
          <cell r="Y337">
            <v>51</v>
          </cell>
          <cell r="Z337">
            <v>12</v>
          </cell>
          <cell r="AA337" t="str">
            <v>2011</v>
          </cell>
          <cell r="AB337" t="str">
            <v>Dec</v>
          </cell>
          <cell r="AC337">
            <v>16</v>
          </cell>
          <cell r="AD337">
            <v>6</v>
          </cell>
          <cell r="AE337">
            <v>10</v>
          </cell>
          <cell r="AF337">
            <v>0</v>
          </cell>
          <cell r="AG337">
            <v>101</v>
          </cell>
        </row>
        <row r="338">
          <cell r="A338">
            <v>11</v>
          </cell>
          <cell r="B338" t="str">
            <v>001</v>
          </cell>
          <cell r="C338" t="str">
            <v>Carbonated soft drink and Water</v>
          </cell>
          <cell r="D338" t="str">
            <v>001</v>
          </cell>
          <cell r="E338" t="str">
            <v>002</v>
          </cell>
          <cell r="F338" t="str">
            <v>Company</v>
          </cell>
          <cell r="G338" t="str">
            <v>440 Lincoln Street</v>
          </cell>
          <cell r="H338" t="str">
            <v>The Hannover Insrncs1st flr</v>
          </cell>
          <cell r="I338" t="str">
            <v>Worcester</v>
          </cell>
          <cell r="J338" t="str">
            <v>MA</v>
          </cell>
          <cell r="K338" t="str">
            <v>01653</v>
          </cell>
          <cell r="L338">
            <v>1</v>
          </cell>
          <cell r="M338" t="str">
            <v>001</v>
          </cell>
          <cell r="N338" t="str">
            <v>Carbonated soft drink and Water</v>
          </cell>
          <cell r="O338" t="str">
            <v>Coke</v>
          </cell>
          <cell r="P338">
            <v>0.99</v>
          </cell>
          <cell r="Q338">
            <v>0.42</v>
          </cell>
          <cell r="R338">
            <v>40877</v>
          </cell>
          <cell r="S338">
            <v>40893</v>
          </cell>
          <cell r="T338">
            <v>16</v>
          </cell>
          <cell r="U338">
            <v>16</v>
          </cell>
          <cell r="V338">
            <v>5</v>
          </cell>
          <cell r="W338">
            <v>351</v>
          </cell>
          <cell r="X338" t="str">
            <v>Fri</v>
          </cell>
          <cell r="Y338">
            <v>51</v>
          </cell>
          <cell r="Z338">
            <v>12</v>
          </cell>
          <cell r="AA338" t="str">
            <v>2011</v>
          </cell>
          <cell r="AB338" t="str">
            <v>Dec</v>
          </cell>
          <cell r="AC338">
            <v>16</v>
          </cell>
          <cell r="AD338">
            <v>1</v>
          </cell>
          <cell r="AE338">
            <v>11</v>
          </cell>
          <cell r="AF338">
            <v>0</v>
          </cell>
          <cell r="AG338">
            <v>41</v>
          </cell>
        </row>
        <row r="339">
          <cell r="A339">
            <v>11</v>
          </cell>
          <cell r="B339" t="str">
            <v>001</v>
          </cell>
          <cell r="C339" t="str">
            <v>Carbonated soft drink and Water</v>
          </cell>
          <cell r="D339" t="str">
            <v>001</v>
          </cell>
          <cell r="E339" t="str">
            <v>002</v>
          </cell>
          <cell r="F339" t="str">
            <v>Company</v>
          </cell>
          <cell r="G339" t="str">
            <v>440 Lincoln Street</v>
          </cell>
          <cell r="H339" t="str">
            <v>The Hannover Insrncs1st flr</v>
          </cell>
          <cell r="I339" t="str">
            <v>Worcester</v>
          </cell>
          <cell r="J339" t="str">
            <v>MA</v>
          </cell>
          <cell r="K339" t="str">
            <v>01653</v>
          </cell>
          <cell r="L339">
            <v>2</v>
          </cell>
          <cell r="M339" t="str">
            <v>001</v>
          </cell>
          <cell r="N339" t="str">
            <v>Carbonated soft drink and Water</v>
          </cell>
          <cell r="O339" t="str">
            <v>Diet Coke</v>
          </cell>
          <cell r="P339">
            <v>1</v>
          </cell>
          <cell r="Q339">
            <v>0.57999999999999996</v>
          </cell>
          <cell r="R339">
            <v>40877</v>
          </cell>
          <cell r="S339">
            <v>40893</v>
          </cell>
          <cell r="T339">
            <v>16</v>
          </cell>
          <cell r="U339">
            <v>16</v>
          </cell>
          <cell r="V339">
            <v>5</v>
          </cell>
          <cell r="W339">
            <v>351</v>
          </cell>
          <cell r="X339" t="str">
            <v>Fri</v>
          </cell>
          <cell r="Y339">
            <v>51</v>
          </cell>
          <cell r="Z339">
            <v>12</v>
          </cell>
          <cell r="AA339" t="str">
            <v>2011</v>
          </cell>
          <cell r="AB339" t="str">
            <v>Dec</v>
          </cell>
          <cell r="AC339">
            <v>16</v>
          </cell>
          <cell r="AD339">
            <v>2</v>
          </cell>
          <cell r="AE339">
            <v>11</v>
          </cell>
          <cell r="AF339">
            <v>0</v>
          </cell>
          <cell r="AG339">
            <v>41</v>
          </cell>
        </row>
        <row r="340">
          <cell r="A340">
            <v>11</v>
          </cell>
          <cell r="B340" t="str">
            <v>001</v>
          </cell>
          <cell r="C340" t="str">
            <v>Carbonated soft drink and Water</v>
          </cell>
          <cell r="D340" t="str">
            <v>001</v>
          </cell>
          <cell r="E340" t="str">
            <v>002</v>
          </cell>
          <cell r="F340" t="str">
            <v>Company</v>
          </cell>
          <cell r="G340" t="str">
            <v>440 Lincoln Street</v>
          </cell>
          <cell r="H340" t="str">
            <v>The Hannover Insrncs1st flr</v>
          </cell>
          <cell r="I340" t="str">
            <v>Worcester</v>
          </cell>
          <cell r="J340" t="str">
            <v>MA</v>
          </cell>
          <cell r="K340" t="str">
            <v>01653</v>
          </cell>
          <cell r="L340">
            <v>3</v>
          </cell>
          <cell r="M340" t="str">
            <v>001</v>
          </cell>
          <cell r="N340" t="str">
            <v>Carbonated soft drink and Water</v>
          </cell>
          <cell r="O340" t="str">
            <v>XXX Brand Water</v>
          </cell>
          <cell r="P340">
            <v>1</v>
          </cell>
          <cell r="Q340">
            <v>0.2</v>
          </cell>
          <cell r="R340">
            <v>40877</v>
          </cell>
          <cell r="S340">
            <v>40893</v>
          </cell>
          <cell r="T340">
            <v>16</v>
          </cell>
          <cell r="U340">
            <v>16</v>
          </cell>
          <cell r="V340">
            <v>5</v>
          </cell>
          <cell r="W340">
            <v>351</v>
          </cell>
          <cell r="X340" t="str">
            <v>Fri</v>
          </cell>
          <cell r="Y340">
            <v>51</v>
          </cell>
          <cell r="Z340">
            <v>12</v>
          </cell>
          <cell r="AA340" t="str">
            <v>2011</v>
          </cell>
          <cell r="AB340" t="str">
            <v>Dec</v>
          </cell>
          <cell r="AC340">
            <v>16</v>
          </cell>
          <cell r="AD340">
            <v>3</v>
          </cell>
          <cell r="AE340">
            <v>11</v>
          </cell>
          <cell r="AF340">
            <v>0</v>
          </cell>
          <cell r="AG340">
            <v>41</v>
          </cell>
        </row>
        <row r="341">
          <cell r="A341">
            <v>12</v>
          </cell>
          <cell r="B341" t="str">
            <v>002</v>
          </cell>
          <cell r="C341" t="str">
            <v>Snacks</v>
          </cell>
          <cell r="D341" t="str">
            <v>002</v>
          </cell>
          <cell r="E341" t="str">
            <v>002</v>
          </cell>
          <cell r="F341" t="str">
            <v>Company</v>
          </cell>
          <cell r="G341" t="str">
            <v>440 Lincoln Street</v>
          </cell>
          <cell r="H341" t="str">
            <v>The Hannover Insrncs 2nd flr</v>
          </cell>
          <cell r="I341" t="str">
            <v>Worcester</v>
          </cell>
          <cell r="J341" t="str">
            <v>MA</v>
          </cell>
          <cell r="K341" t="str">
            <v>01653</v>
          </cell>
          <cell r="L341">
            <v>4</v>
          </cell>
          <cell r="M341" t="str">
            <v>002</v>
          </cell>
          <cell r="N341" t="str">
            <v>Snacks</v>
          </cell>
          <cell r="O341" t="str">
            <v>Doritos</v>
          </cell>
          <cell r="P341">
            <v>1.49</v>
          </cell>
          <cell r="Q341">
            <v>0.5</v>
          </cell>
          <cell r="R341">
            <v>40877</v>
          </cell>
          <cell r="S341">
            <v>40893</v>
          </cell>
          <cell r="T341">
            <v>16</v>
          </cell>
          <cell r="U341">
            <v>16</v>
          </cell>
          <cell r="V341">
            <v>5</v>
          </cell>
          <cell r="W341">
            <v>351</v>
          </cell>
          <cell r="X341" t="str">
            <v>Fri</v>
          </cell>
          <cell r="Y341">
            <v>51</v>
          </cell>
          <cell r="Z341">
            <v>12</v>
          </cell>
          <cell r="AA341" t="str">
            <v>2011</v>
          </cell>
          <cell r="AB341" t="str">
            <v>Dec</v>
          </cell>
          <cell r="AC341">
            <v>16</v>
          </cell>
          <cell r="AD341">
            <v>4</v>
          </cell>
          <cell r="AE341">
            <v>12</v>
          </cell>
          <cell r="AF341">
            <v>0</v>
          </cell>
          <cell r="AG341">
            <v>52</v>
          </cell>
        </row>
        <row r="342">
          <cell r="A342">
            <v>12</v>
          </cell>
          <cell r="B342" t="str">
            <v>002</v>
          </cell>
          <cell r="C342" t="str">
            <v>Snacks</v>
          </cell>
          <cell r="D342" t="str">
            <v>002</v>
          </cell>
          <cell r="E342" t="str">
            <v>002</v>
          </cell>
          <cell r="F342" t="str">
            <v>Company</v>
          </cell>
          <cell r="G342" t="str">
            <v>440 Lincoln Street</v>
          </cell>
          <cell r="H342" t="str">
            <v>The Hannover Insrncs 2nd flr</v>
          </cell>
          <cell r="I342" t="str">
            <v>Worcester</v>
          </cell>
          <cell r="J342" t="str">
            <v>MA</v>
          </cell>
          <cell r="K342" t="str">
            <v>01653</v>
          </cell>
          <cell r="L342">
            <v>5</v>
          </cell>
          <cell r="M342" t="str">
            <v>002</v>
          </cell>
          <cell r="N342" t="str">
            <v>Snacks</v>
          </cell>
          <cell r="O342" t="str">
            <v>Lays</v>
          </cell>
          <cell r="P342">
            <v>1.89</v>
          </cell>
          <cell r="Q342">
            <v>0.7</v>
          </cell>
          <cell r="R342">
            <v>40877</v>
          </cell>
          <cell r="S342">
            <v>40893</v>
          </cell>
          <cell r="T342">
            <v>16</v>
          </cell>
          <cell r="U342">
            <v>16</v>
          </cell>
          <cell r="V342">
            <v>5</v>
          </cell>
          <cell r="W342">
            <v>351</v>
          </cell>
          <cell r="X342" t="str">
            <v>Fri</v>
          </cell>
          <cell r="Y342">
            <v>51</v>
          </cell>
          <cell r="Z342">
            <v>12</v>
          </cell>
          <cell r="AA342" t="str">
            <v>2011</v>
          </cell>
          <cell r="AB342" t="str">
            <v>Dec</v>
          </cell>
          <cell r="AC342">
            <v>16</v>
          </cell>
          <cell r="AD342">
            <v>5</v>
          </cell>
          <cell r="AE342">
            <v>12</v>
          </cell>
          <cell r="AF342">
            <v>0</v>
          </cell>
          <cell r="AG342">
            <v>52</v>
          </cell>
        </row>
        <row r="343">
          <cell r="A343">
            <v>12</v>
          </cell>
          <cell r="B343" t="str">
            <v>002</v>
          </cell>
          <cell r="C343" t="str">
            <v>Snacks</v>
          </cell>
          <cell r="D343" t="str">
            <v>002</v>
          </cell>
          <cell r="E343" t="str">
            <v>002</v>
          </cell>
          <cell r="F343" t="str">
            <v>Company</v>
          </cell>
          <cell r="G343" t="str">
            <v>440 Lincoln Street</v>
          </cell>
          <cell r="H343" t="str">
            <v>The Hannover Insrncs 2nd flr</v>
          </cell>
          <cell r="I343" t="str">
            <v>Worcester</v>
          </cell>
          <cell r="J343" t="str">
            <v>MA</v>
          </cell>
          <cell r="K343" t="str">
            <v>01653</v>
          </cell>
          <cell r="L343">
            <v>6</v>
          </cell>
          <cell r="M343" t="str">
            <v>002</v>
          </cell>
          <cell r="N343" t="str">
            <v>Snacks</v>
          </cell>
          <cell r="O343" t="str">
            <v>Candies</v>
          </cell>
          <cell r="P343">
            <v>1</v>
          </cell>
          <cell r="Q343">
            <v>0.45</v>
          </cell>
          <cell r="R343">
            <v>40877</v>
          </cell>
          <cell r="S343">
            <v>40893</v>
          </cell>
          <cell r="T343">
            <v>16</v>
          </cell>
          <cell r="U343">
            <v>16</v>
          </cell>
          <cell r="V343">
            <v>5</v>
          </cell>
          <cell r="W343">
            <v>351</v>
          </cell>
          <cell r="X343" t="str">
            <v>Fri</v>
          </cell>
          <cell r="Y343">
            <v>51</v>
          </cell>
          <cell r="Z343">
            <v>12</v>
          </cell>
          <cell r="AA343" t="str">
            <v>2011</v>
          </cell>
          <cell r="AB343" t="str">
            <v>Dec</v>
          </cell>
          <cell r="AC343">
            <v>16</v>
          </cell>
          <cell r="AD343">
            <v>6</v>
          </cell>
          <cell r="AE343">
            <v>12</v>
          </cell>
          <cell r="AF343">
            <v>0</v>
          </cell>
          <cell r="AG343">
            <v>52</v>
          </cell>
        </row>
        <row r="344">
          <cell r="A344">
            <v>13</v>
          </cell>
          <cell r="B344" t="str">
            <v>001</v>
          </cell>
          <cell r="C344" t="str">
            <v>Carbonated soft drink and Water</v>
          </cell>
          <cell r="D344" t="str">
            <v>003</v>
          </cell>
          <cell r="E344" t="str">
            <v>002</v>
          </cell>
          <cell r="F344" t="str">
            <v>Company</v>
          </cell>
          <cell r="G344" t="str">
            <v>440 Lincoln Street</v>
          </cell>
          <cell r="H344" t="str">
            <v>The Hannover Insrncs 3rd flr</v>
          </cell>
          <cell r="I344" t="str">
            <v>Worcester</v>
          </cell>
          <cell r="J344" t="str">
            <v>MA</v>
          </cell>
          <cell r="K344" t="str">
            <v>01653</v>
          </cell>
          <cell r="L344">
            <v>1</v>
          </cell>
          <cell r="M344" t="str">
            <v>001</v>
          </cell>
          <cell r="N344" t="str">
            <v>Carbonated soft drink and Water</v>
          </cell>
          <cell r="O344" t="str">
            <v>Coke</v>
          </cell>
          <cell r="P344">
            <v>0.99</v>
          </cell>
          <cell r="Q344">
            <v>0.42</v>
          </cell>
          <cell r="R344">
            <v>40877</v>
          </cell>
          <cell r="S344">
            <v>40893</v>
          </cell>
          <cell r="T344">
            <v>16</v>
          </cell>
          <cell r="U344">
            <v>16</v>
          </cell>
          <cell r="V344">
            <v>5</v>
          </cell>
          <cell r="W344">
            <v>351</v>
          </cell>
          <cell r="X344" t="str">
            <v>Fri</v>
          </cell>
          <cell r="Y344">
            <v>51</v>
          </cell>
          <cell r="Z344">
            <v>12</v>
          </cell>
          <cell r="AA344" t="str">
            <v>2011</v>
          </cell>
          <cell r="AB344" t="str">
            <v>Dec</v>
          </cell>
          <cell r="AC344">
            <v>16</v>
          </cell>
          <cell r="AD344">
            <v>1</v>
          </cell>
          <cell r="AE344">
            <v>13</v>
          </cell>
          <cell r="AF344">
            <v>0</v>
          </cell>
          <cell r="AG344">
            <v>49</v>
          </cell>
        </row>
        <row r="345">
          <cell r="A345">
            <v>13</v>
          </cell>
          <cell r="B345" t="str">
            <v>001</v>
          </cell>
          <cell r="C345" t="str">
            <v>Carbonated soft drink and Water</v>
          </cell>
          <cell r="D345" t="str">
            <v>003</v>
          </cell>
          <cell r="E345" t="str">
            <v>002</v>
          </cell>
          <cell r="F345" t="str">
            <v>Company</v>
          </cell>
          <cell r="G345" t="str">
            <v>440 Lincoln Street</v>
          </cell>
          <cell r="H345" t="str">
            <v>The Hannover Insrncs 3rd flr</v>
          </cell>
          <cell r="I345" t="str">
            <v>Worcester</v>
          </cell>
          <cell r="J345" t="str">
            <v>MA</v>
          </cell>
          <cell r="K345" t="str">
            <v>01653</v>
          </cell>
          <cell r="L345">
            <v>2</v>
          </cell>
          <cell r="M345" t="str">
            <v>001</v>
          </cell>
          <cell r="N345" t="str">
            <v>Carbonated soft drink and Water</v>
          </cell>
          <cell r="O345" t="str">
            <v>Diet Coke</v>
          </cell>
          <cell r="P345">
            <v>1</v>
          </cell>
          <cell r="Q345">
            <v>0.57999999999999996</v>
          </cell>
          <cell r="R345">
            <v>40877</v>
          </cell>
          <cell r="S345">
            <v>40893</v>
          </cell>
          <cell r="T345">
            <v>16</v>
          </cell>
          <cell r="U345">
            <v>16</v>
          </cell>
          <cell r="V345">
            <v>5</v>
          </cell>
          <cell r="W345">
            <v>351</v>
          </cell>
          <cell r="X345" t="str">
            <v>Fri</v>
          </cell>
          <cell r="Y345">
            <v>51</v>
          </cell>
          <cell r="Z345">
            <v>12</v>
          </cell>
          <cell r="AA345" t="str">
            <v>2011</v>
          </cell>
          <cell r="AB345" t="str">
            <v>Dec</v>
          </cell>
          <cell r="AC345">
            <v>16</v>
          </cell>
          <cell r="AD345">
            <v>2</v>
          </cell>
          <cell r="AE345">
            <v>13</v>
          </cell>
          <cell r="AF345">
            <v>0</v>
          </cell>
          <cell r="AG345">
            <v>49</v>
          </cell>
        </row>
        <row r="346">
          <cell r="A346">
            <v>13</v>
          </cell>
          <cell r="B346" t="str">
            <v>001</v>
          </cell>
          <cell r="C346" t="str">
            <v>Carbonated soft drink and Water</v>
          </cell>
          <cell r="D346" t="str">
            <v>003</v>
          </cell>
          <cell r="E346" t="str">
            <v>002</v>
          </cell>
          <cell r="F346" t="str">
            <v>Company</v>
          </cell>
          <cell r="G346" t="str">
            <v>440 Lincoln Street</v>
          </cell>
          <cell r="H346" t="str">
            <v>The Hannover Insrncs 3rd flr</v>
          </cell>
          <cell r="I346" t="str">
            <v>Worcester</v>
          </cell>
          <cell r="J346" t="str">
            <v>MA</v>
          </cell>
          <cell r="K346" t="str">
            <v>01653</v>
          </cell>
          <cell r="L346">
            <v>3</v>
          </cell>
          <cell r="M346" t="str">
            <v>001</v>
          </cell>
          <cell r="N346" t="str">
            <v>Carbonated soft drink and Water</v>
          </cell>
          <cell r="O346" t="str">
            <v>XXX Brand Water</v>
          </cell>
          <cell r="P346">
            <v>1</v>
          </cell>
          <cell r="Q346">
            <v>0.2</v>
          </cell>
          <cell r="R346">
            <v>40877</v>
          </cell>
          <cell r="S346">
            <v>40893</v>
          </cell>
          <cell r="T346">
            <v>16</v>
          </cell>
          <cell r="U346">
            <v>16</v>
          </cell>
          <cell r="V346">
            <v>5</v>
          </cell>
          <cell r="W346">
            <v>351</v>
          </cell>
          <cell r="X346" t="str">
            <v>Fri</v>
          </cell>
          <cell r="Y346">
            <v>51</v>
          </cell>
          <cell r="Z346">
            <v>12</v>
          </cell>
          <cell r="AA346" t="str">
            <v>2011</v>
          </cell>
          <cell r="AB346" t="str">
            <v>Dec</v>
          </cell>
          <cell r="AC346">
            <v>16</v>
          </cell>
          <cell r="AD346">
            <v>3</v>
          </cell>
          <cell r="AE346">
            <v>13</v>
          </cell>
          <cell r="AF346">
            <v>0</v>
          </cell>
          <cell r="AG346">
            <v>49</v>
          </cell>
        </row>
        <row r="347">
          <cell r="A347">
            <v>14</v>
          </cell>
          <cell r="B347" t="str">
            <v>002</v>
          </cell>
          <cell r="C347" t="str">
            <v>Snacks</v>
          </cell>
          <cell r="D347" t="str">
            <v>004</v>
          </cell>
          <cell r="E347" t="str">
            <v>002</v>
          </cell>
          <cell r="F347" t="str">
            <v>Company</v>
          </cell>
          <cell r="G347" t="str">
            <v>440 Lincoln Street</v>
          </cell>
          <cell r="H347" t="str">
            <v>The Hannover Insrncs food crt</v>
          </cell>
          <cell r="I347" t="str">
            <v>Worcester</v>
          </cell>
          <cell r="J347" t="str">
            <v>MA</v>
          </cell>
          <cell r="K347" t="str">
            <v>01653</v>
          </cell>
          <cell r="L347">
            <v>4</v>
          </cell>
          <cell r="M347" t="str">
            <v>002</v>
          </cell>
          <cell r="N347" t="str">
            <v>Snacks</v>
          </cell>
          <cell r="O347" t="str">
            <v>Doritos</v>
          </cell>
          <cell r="P347">
            <v>1.49</v>
          </cell>
          <cell r="Q347">
            <v>0.5</v>
          </cell>
          <cell r="R347">
            <v>40877</v>
          </cell>
          <cell r="S347">
            <v>40893</v>
          </cell>
          <cell r="T347">
            <v>16</v>
          </cell>
          <cell r="U347">
            <v>16</v>
          </cell>
          <cell r="V347">
            <v>5</v>
          </cell>
          <cell r="W347">
            <v>351</v>
          </cell>
          <cell r="X347" t="str">
            <v>Fri</v>
          </cell>
          <cell r="Y347">
            <v>51</v>
          </cell>
          <cell r="Z347">
            <v>12</v>
          </cell>
          <cell r="AA347" t="str">
            <v>2011</v>
          </cell>
          <cell r="AB347" t="str">
            <v>Dec</v>
          </cell>
          <cell r="AC347">
            <v>16</v>
          </cell>
          <cell r="AD347">
            <v>4</v>
          </cell>
          <cell r="AE347">
            <v>14</v>
          </cell>
          <cell r="AF347">
            <v>0</v>
          </cell>
          <cell r="AG347">
            <v>59</v>
          </cell>
        </row>
        <row r="348">
          <cell r="A348">
            <v>14</v>
          </cell>
          <cell r="B348" t="str">
            <v>002</v>
          </cell>
          <cell r="C348" t="str">
            <v>Snacks</v>
          </cell>
          <cell r="D348" t="str">
            <v>004</v>
          </cell>
          <cell r="E348" t="str">
            <v>002</v>
          </cell>
          <cell r="F348" t="str">
            <v>Company</v>
          </cell>
          <cell r="G348" t="str">
            <v>440 Lincoln Street</v>
          </cell>
          <cell r="H348" t="str">
            <v>The Hannover Insrncs food crt</v>
          </cell>
          <cell r="I348" t="str">
            <v>Worcester</v>
          </cell>
          <cell r="J348" t="str">
            <v>MA</v>
          </cell>
          <cell r="K348" t="str">
            <v>01653</v>
          </cell>
          <cell r="L348">
            <v>5</v>
          </cell>
          <cell r="M348" t="str">
            <v>002</v>
          </cell>
          <cell r="N348" t="str">
            <v>Snacks</v>
          </cell>
          <cell r="O348" t="str">
            <v>Lays</v>
          </cell>
          <cell r="P348">
            <v>1.89</v>
          </cell>
          <cell r="Q348">
            <v>0.7</v>
          </cell>
          <cell r="R348">
            <v>40877</v>
          </cell>
          <cell r="S348">
            <v>40893</v>
          </cell>
          <cell r="T348">
            <v>16</v>
          </cell>
          <cell r="U348">
            <v>16</v>
          </cell>
          <cell r="V348">
            <v>5</v>
          </cell>
          <cell r="W348">
            <v>351</v>
          </cell>
          <cell r="X348" t="str">
            <v>Fri</v>
          </cell>
          <cell r="Y348">
            <v>51</v>
          </cell>
          <cell r="Z348">
            <v>12</v>
          </cell>
          <cell r="AA348" t="str">
            <v>2011</v>
          </cell>
          <cell r="AB348" t="str">
            <v>Dec</v>
          </cell>
          <cell r="AC348">
            <v>16</v>
          </cell>
          <cell r="AD348">
            <v>5</v>
          </cell>
          <cell r="AE348">
            <v>14</v>
          </cell>
          <cell r="AF348">
            <v>0</v>
          </cell>
          <cell r="AG348">
            <v>59</v>
          </cell>
        </row>
        <row r="349">
          <cell r="A349">
            <v>14</v>
          </cell>
          <cell r="B349" t="str">
            <v>002</v>
          </cell>
          <cell r="C349" t="str">
            <v>Snacks</v>
          </cell>
          <cell r="D349" t="str">
            <v>004</v>
          </cell>
          <cell r="E349" t="str">
            <v>002</v>
          </cell>
          <cell r="F349" t="str">
            <v>Company</v>
          </cell>
          <cell r="G349" t="str">
            <v>440 Lincoln Street</v>
          </cell>
          <cell r="H349" t="str">
            <v>The Hannover Insrncs food crt</v>
          </cell>
          <cell r="I349" t="str">
            <v>Worcester</v>
          </cell>
          <cell r="J349" t="str">
            <v>MA</v>
          </cell>
          <cell r="K349" t="str">
            <v>01653</v>
          </cell>
          <cell r="L349">
            <v>6</v>
          </cell>
          <cell r="M349" t="str">
            <v>002</v>
          </cell>
          <cell r="N349" t="str">
            <v>Snacks</v>
          </cell>
          <cell r="O349" t="str">
            <v>Candies</v>
          </cell>
          <cell r="P349">
            <v>1</v>
          </cell>
          <cell r="Q349">
            <v>0.45</v>
          </cell>
          <cell r="R349">
            <v>40877</v>
          </cell>
          <cell r="S349">
            <v>40893</v>
          </cell>
          <cell r="T349">
            <v>16</v>
          </cell>
          <cell r="U349">
            <v>16</v>
          </cell>
          <cell r="V349">
            <v>5</v>
          </cell>
          <cell r="W349">
            <v>351</v>
          </cell>
          <cell r="X349" t="str">
            <v>Fri</v>
          </cell>
          <cell r="Y349">
            <v>51</v>
          </cell>
          <cell r="Z349">
            <v>12</v>
          </cell>
          <cell r="AA349" t="str">
            <v>2011</v>
          </cell>
          <cell r="AB349" t="str">
            <v>Dec</v>
          </cell>
          <cell r="AC349">
            <v>16</v>
          </cell>
          <cell r="AD349">
            <v>6</v>
          </cell>
          <cell r="AE349">
            <v>14</v>
          </cell>
          <cell r="AF349">
            <v>0</v>
          </cell>
          <cell r="AG349">
            <v>59</v>
          </cell>
        </row>
        <row r="350">
          <cell r="A350">
            <v>15</v>
          </cell>
          <cell r="B350" t="str">
            <v>001</v>
          </cell>
          <cell r="C350" t="str">
            <v>Carbonated soft drink and Water</v>
          </cell>
          <cell r="D350" t="str">
            <v>001</v>
          </cell>
          <cell r="E350" t="str">
            <v>003</v>
          </cell>
          <cell r="F350" t="str">
            <v>Mall</v>
          </cell>
          <cell r="G350" t="str">
            <v>7 Neponset Street</v>
          </cell>
          <cell r="H350" t="str">
            <v>Greendale Mall west end</v>
          </cell>
          <cell r="I350" t="str">
            <v>Worcester</v>
          </cell>
          <cell r="J350" t="str">
            <v>MA</v>
          </cell>
          <cell r="K350" t="str">
            <v>01609</v>
          </cell>
          <cell r="L350">
            <v>1</v>
          </cell>
          <cell r="M350" t="str">
            <v>001</v>
          </cell>
          <cell r="N350" t="str">
            <v>Carbonated soft drink and Water</v>
          </cell>
          <cell r="O350" t="str">
            <v>Coke</v>
          </cell>
          <cell r="P350">
            <v>0.99</v>
          </cell>
          <cell r="Q350">
            <v>0.42</v>
          </cell>
          <cell r="R350">
            <v>40877</v>
          </cell>
          <cell r="S350">
            <v>40893</v>
          </cell>
          <cell r="T350">
            <v>16</v>
          </cell>
          <cell r="U350">
            <v>16</v>
          </cell>
          <cell r="V350">
            <v>5</v>
          </cell>
          <cell r="W350">
            <v>351</v>
          </cell>
          <cell r="X350" t="str">
            <v>Fri</v>
          </cell>
          <cell r="Y350">
            <v>51</v>
          </cell>
          <cell r="Z350">
            <v>12</v>
          </cell>
          <cell r="AA350" t="str">
            <v>2011</v>
          </cell>
          <cell r="AB350" t="str">
            <v>Dec</v>
          </cell>
          <cell r="AC350">
            <v>16</v>
          </cell>
          <cell r="AD350">
            <v>1</v>
          </cell>
          <cell r="AE350">
            <v>15</v>
          </cell>
          <cell r="AF350">
            <v>0</v>
          </cell>
          <cell r="AG350">
            <v>74</v>
          </cell>
        </row>
        <row r="351">
          <cell r="A351">
            <v>15</v>
          </cell>
          <cell r="B351" t="str">
            <v>001</v>
          </cell>
          <cell r="C351" t="str">
            <v>Carbonated soft drink and Water</v>
          </cell>
          <cell r="D351" t="str">
            <v>001</v>
          </cell>
          <cell r="E351" t="str">
            <v>003</v>
          </cell>
          <cell r="F351" t="str">
            <v>Mall</v>
          </cell>
          <cell r="G351" t="str">
            <v>7 Neponset Street</v>
          </cell>
          <cell r="H351" t="str">
            <v>Greendale Mall west end</v>
          </cell>
          <cell r="I351" t="str">
            <v>Worcester</v>
          </cell>
          <cell r="J351" t="str">
            <v>MA</v>
          </cell>
          <cell r="K351" t="str">
            <v>01609</v>
          </cell>
          <cell r="L351">
            <v>2</v>
          </cell>
          <cell r="M351" t="str">
            <v>001</v>
          </cell>
          <cell r="N351" t="str">
            <v>Carbonated soft drink and Water</v>
          </cell>
          <cell r="O351" t="str">
            <v>Diet Coke</v>
          </cell>
          <cell r="P351">
            <v>1</v>
          </cell>
          <cell r="Q351">
            <v>0.57999999999999996</v>
          </cell>
          <cell r="R351">
            <v>40877</v>
          </cell>
          <cell r="S351">
            <v>40893</v>
          </cell>
          <cell r="T351">
            <v>16</v>
          </cell>
          <cell r="U351">
            <v>16</v>
          </cell>
          <cell r="V351">
            <v>5</v>
          </cell>
          <cell r="W351">
            <v>351</v>
          </cell>
          <cell r="X351" t="str">
            <v>Fri</v>
          </cell>
          <cell r="Y351">
            <v>51</v>
          </cell>
          <cell r="Z351">
            <v>12</v>
          </cell>
          <cell r="AA351" t="str">
            <v>2011</v>
          </cell>
          <cell r="AB351" t="str">
            <v>Dec</v>
          </cell>
          <cell r="AC351">
            <v>16</v>
          </cell>
          <cell r="AD351">
            <v>2</v>
          </cell>
          <cell r="AE351">
            <v>15</v>
          </cell>
          <cell r="AF351">
            <v>0</v>
          </cell>
          <cell r="AG351">
            <v>74</v>
          </cell>
        </row>
        <row r="352">
          <cell r="A352">
            <v>15</v>
          </cell>
          <cell r="B352" t="str">
            <v>001</v>
          </cell>
          <cell r="C352" t="str">
            <v>Carbonated soft drink and Water</v>
          </cell>
          <cell r="D352" t="str">
            <v>001</v>
          </cell>
          <cell r="E352" t="str">
            <v>003</v>
          </cell>
          <cell r="F352" t="str">
            <v>Mall</v>
          </cell>
          <cell r="G352" t="str">
            <v>7 Neponset Street</v>
          </cell>
          <cell r="H352" t="str">
            <v>Greendale Mall west end</v>
          </cell>
          <cell r="I352" t="str">
            <v>Worcester</v>
          </cell>
          <cell r="J352" t="str">
            <v>MA</v>
          </cell>
          <cell r="K352" t="str">
            <v>01609</v>
          </cell>
          <cell r="L352">
            <v>3</v>
          </cell>
          <cell r="M352" t="str">
            <v>001</v>
          </cell>
          <cell r="N352" t="str">
            <v>Carbonated soft drink and Water</v>
          </cell>
          <cell r="O352" t="str">
            <v>XXX Brand Water</v>
          </cell>
          <cell r="P352">
            <v>1</v>
          </cell>
          <cell r="Q352">
            <v>0.2</v>
          </cell>
          <cell r="R352">
            <v>40877</v>
          </cell>
          <cell r="S352">
            <v>40893</v>
          </cell>
          <cell r="T352">
            <v>16</v>
          </cell>
          <cell r="U352">
            <v>16</v>
          </cell>
          <cell r="V352">
            <v>5</v>
          </cell>
          <cell r="W352">
            <v>351</v>
          </cell>
          <cell r="X352" t="str">
            <v>Fri</v>
          </cell>
          <cell r="Y352">
            <v>51</v>
          </cell>
          <cell r="Z352">
            <v>12</v>
          </cell>
          <cell r="AA352" t="str">
            <v>2011</v>
          </cell>
          <cell r="AB352" t="str">
            <v>Dec</v>
          </cell>
          <cell r="AC352">
            <v>16</v>
          </cell>
          <cell r="AD352">
            <v>3</v>
          </cell>
          <cell r="AE352">
            <v>15</v>
          </cell>
          <cell r="AF352">
            <v>0</v>
          </cell>
          <cell r="AG352">
            <v>74</v>
          </cell>
        </row>
        <row r="353">
          <cell r="A353">
            <v>16</v>
          </cell>
          <cell r="B353" t="str">
            <v>001</v>
          </cell>
          <cell r="C353" t="str">
            <v>Carbonated soft drink and Water</v>
          </cell>
          <cell r="D353" t="str">
            <v>002</v>
          </cell>
          <cell r="E353" t="str">
            <v>003</v>
          </cell>
          <cell r="F353" t="str">
            <v>Mall</v>
          </cell>
          <cell r="G353" t="str">
            <v>7 Neponset Street</v>
          </cell>
          <cell r="H353" t="str">
            <v>Greendale Mall East end</v>
          </cell>
          <cell r="I353" t="str">
            <v>Worcester</v>
          </cell>
          <cell r="J353" t="str">
            <v>MA</v>
          </cell>
          <cell r="K353" t="str">
            <v>01609</v>
          </cell>
          <cell r="L353">
            <v>1</v>
          </cell>
          <cell r="M353" t="str">
            <v>001</v>
          </cell>
          <cell r="N353" t="str">
            <v>Carbonated soft drink and Water</v>
          </cell>
          <cell r="O353" t="str">
            <v>Coke</v>
          </cell>
          <cell r="P353">
            <v>0.99</v>
          </cell>
          <cell r="Q353">
            <v>0.42</v>
          </cell>
          <cell r="R353">
            <v>40877</v>
          </cell>
          <cell r="S353">
            <v>40893</v>
          </cell>
          <cell r="T353">
            <v>16</v>
          </cell>
          <cell r="U353">
            <v>16</v>
          </cell>
          <cell r="V353">
            <v>5</v>
          </cell>
          <cell r="W353">
            <v>351</v>
          </cell>
          <cell r="X353" t="str">
            <v>Fri</v>
          </cell>
          <cell r="Y353">
            <v>51</v>
          </cell>
          <cell r="Z353">
            <v>12</v>
          </cell>
          <cell r="AA353" t="str">
            <v>2011</v>
          </cell>
          <cell r="AB353" t="str">
            <v>Dec</v>
          </cell>
          <cell r="AC353">
            <v>16</v>
          </cell>
          <cell r="AD353">
            <v>1</v>
          </cell>
          <cell r="AE353">
            <v>16</v>
          </cell>
          <cell r="AF353">
            <v>0</v>
          </cell>
          <cell r="AG353">
            <v>74</v>
          </cell>
        </row>
        <row r="354">
          <cell r="A354">
            <v>16</v>
          </cell>
          <cell r="B354" t="str">
            <v>001</v>
          </cell>
          <cell r="C354" t="str">
            <v>Carbonated soft drink and Water</v>
          </cell>
          <cell r="D354" t="str">
            <v>002</v>
          </cell>
          <cell r="E354" t="str">
            <v>003</v>
          </cell>
          <cell r="F354" t="str">
            <v>Mall</v>
          </cell>
          <cell r="G354" t="str">
            <v>7 Neponset Street</v>
          </cell>
          <cell r="H354" t="str">
            <v>Greendale Mall East end</v>
          </cell>
          <cell r="I354" t="str">
            <v>Worcester</v>
          </cell>
          <cell r="J354" t="str">
            <v>MA</v>
          </cell>
          <cell r="K354" t="str">
            <v>01609</v>
          </cell>
          <cell r="L354">
            <v>2</v>
          </cell>
          <cell r="M354" t="str">
            <v>001</v>
          </cell>
          <cell r="N354" t="str">
            <v>Carbonated soft drink and Water</v>
          </cell>
          <cell r="O354" t="str">
            <v>Diet Coke</v>
          </cell>
          <cell r="P354">
            <v>1</v>
          </cell>
          <cell r="Q354">
            <v>0.57999999999999996</v>
          </cell>
          <cell r="R354">
            <v>40877</v>
          </cell>
          <cell r="S354">
            <v>40893</v>
          </cell>
          <cell r="T354">
            <v>16</v>
          </cell>
          <cell r="U354">
            <v>16</v>
          </cell>
          <cell r="V354">
            <v>5</v>
          </cell>
          <cell r="W354">
            <v>351</v>
          </cell>
          <cell r="X354" t="str">
            <v>Fri</v>
          </cell>
          <cell r="Y354">
            <v>51</v>
          </cell>
          <cell r="Z354">
            <v>12</v>
          </cell>
          <cell r="AA354" t="str">
            <v>2011</v>
          </cell>
          <cell r="AB354" t="str">
            <v>Dec</v>
          </cell>
          <cell r="AC354">
            <v>16</v>
          </cell>
          <cell r="AD354">
            <v>2</v>
          </cell>
          <cell r="AE354">
            <v>16</v>
          </cell>
          <cell r="AF354">
            <v>0</v>
          </cell>
          <cell r="AG354">
            <v>74</v>
          </cell>
        </row>
        <row r="355">
          <cell r="A355">
            <v>16</v>
          </cell>
          <cell r="B355" t="str">
            <v>001</v>
          </cell>
          <cell r="C355" t="str">
            <v>Carbonated soft drink and Water</v>
          </cell>
          <cell r="D355" t="str">
            <v>002</v>
          </cell>
          <cell r="E355" t="str">
            <v>003</v>
          </cell>
          <cell r="F355" t="str">
            <v>Mall</v>
          </cell>
          <cell r="G355" t="str">
            <v>7 Neponset Street</v>
          </cell>
          <cell r="H355" t="str">
            <v>Greendale Mall East end</v>
          </cell>
          <cell r="I355" t="str">
            <v>Worcester</v>
          </cell>
          <cell r="J355" t="str">
            <v>MA</v>
          </cell>
          <cell r="K355" t="str">
            <v>01609</v>
          </cell>
          <cell r="L355">
            <v>3</v>
          </cell>
          <cell r="M355" t="str">
            <v>001</v>
          </cell>
          <cell r="N355" t="str">
            <v>Carbonated soft drink and Water</v>
          </cell>
          <cell r="O355" t="str">
            <v>XXX Brand Water</v>
          </cell>
          <cell r="P355">
            <v>1</v>
          </cell>
          <cell r="Q355">
            <v>0.2</v>
          </cell>
          <cell r="R355">
            <v>40877</v>
          </cell>
          <cell r="S355">
            <v>40893</v>
          </cell>
          <cell r="T355">
            <v>16</v>
          </cell>
          <cell r="U355">
            <v>16</v>
          </cell>
          <cell r="V355">
            <v>5</v>
          </cell>
          <cell r="W355">
            <v>351</v>
          </cell>
          <cell r="X355" t="str">
            <v>Fri</v>
          </cell>
          <cell r="Y355">
            <v>51</v>
          </cell>
          <cell r="Z355">
            <v>12</v>
          </cell>
          <cell r="AA355" t="str">
            <v>2011</v>
          </cell>
          <cell r="AB355" t="str">
            <v>Dec</v>
          </cell>
          <cell r="AC355">
            <v>16</v>
          </cell>
          <cell r="AD355">
            <v>3</v>
          </cell>
          <cell r="AE355">
            <v>16</v>
          </cell>
          <cell r="AF355">
            <v>0</v>
          </cell>
          <cell r="AG355">
            <v>74</v>
          </cell>
        </row>
        <row r="356">
          <cell r="A356">
            <v>17</v>
          </cell>
          <cell r="B356" t="str">
            <v>002</v>
          </cell>
          <cell r="C356" t="str">
            <v>Snacks</v>
          </cell>
          <cell r="D356" t="str">
            <v>003</v>
          </cell>
          <cell r="E356" t="str">
            <v>003</v>
          </cell>
          <cell r="F356" t="str">
            <v>Mall</v>
          </cell>
          <cell r="G356" t="str">
            <v>7 Neponset Street</v>
          </cell>
          <cell r="H356" t="str">
            <v>Greendale Mall Food crt</v>
          </cell>
          <cell r="I356" t="str">
            <v>Worcester</v>
          </cell>
          <cell r="J356" t="str">
            <v>MA</v>
          </cell>
          <cell r="K356" t="str">
            <v>01609</v>
          </cell>
          <cell r="L356">
            <v>4</v>
          </cell>
          <cell r="M356" t="str">
            <v>002</v>
          </cell>
          <cell r="N356" t="str">
            <v>Snacks</v>
          </cell>
          <cell r="O356" t="str">
            <v>Doritos</v>
          </cell>
          <cell r="P356">
            <v>1.49</v>
          </cell>
          <cell r="Q356">
            <v>0.5</v>
          </cell>
          <cell r="R356">
            <v>40877</v>
          </cell>
          <cell r="S356">
            <v>40893</v>
          </cell>
          <cell r="T356">
            <v>16</v>
          </cell>
          <cell r="U356">
            <v>16</v>
          </cell>
          <cell r="V356">
            <v>5</v>
          </cell>
          <cell r="W356">
            <v>351</v>
          </cell>
          <cell r="X356" t="str">
            <v>Fri</v>
          </cell>
          <cell r="Y356">
            <v>51</v>
          </cell>
          <cell r="Z356">
            <v>12</v>
          </cell>
          <cell r="AA356" t="str">
            <v>2011</v>
          </cell>
          <cell r="AB356" t="str">
            <v>Dec</v>
          </cell>
          <cell r="AC356">
            <v>16</v>
          </cell>
          <cell r="AD356">
            <v>4</v>
          </cell>
          <cell r="AE356">
            <v>17</v>
          </cell>
          <cell r="AF356">
            <v>0</v>
          </cell>
          <cell r="AG356">
            <v>110</v>
          </cell>
        </row>
        <row r="357">
          <cell r="A357">
            <v>17</v>
          </cell>
          <cell r="B357" t="str">
            <v>002</v>
          </cell>
          <cell r="C357" t="str">
            <v>Snacks</v>
          </cell>
          <cell r="D357" t="str">
            <v>003</v>
          </cell>
          <cell r="E357" t="str">
            <v>003</v>
          </cell>
          <cell r="F357" t="str">
            <v>Mall</v>
          </cell>
          <cell r="G357" t="str">
            <v>7 Neponset Street</v>
          </cell>
          <cell r="H357" t="str">
            <v>Greendale Mall Food crt</v>
          </cell>
          <cell r="I357" t="str">
            <v>Worcester</v>
          </cell>
          <cell r="J357" t="str">
            <v>MA</v>
          </cell>
          <cell r="K357" t="str">
            <v>01609</v>
          </cell>
          <cell r="L357">
            <v>5</v>
          </cell>
          <cell r="M357" t="str">
            <v>002</v>
          </cell>
          <cell r="N357" t="str">
            <v>Snacks</v>
          </cell>
          <cell r="O357" t="str">
            <v>Lays</v>
          </cell>
          <cell r="P357">
            <v>1.89</v>
          </cell>
          <cell r="Q357">
            <v>0.7</v>
          </cell>
          <cell r="R357">
            <v>40877</v>
          </cell>
          <cell r="S357">
            <v>40893</v>
          </cell>
          <cell r="T357">
            <v>16</v>
          </cell>
          <cell r="U357">
            <v>16</v>
          </cell>
          <cell r="V357">
            <v>5</v>
          </cell>
          <cell r="W357">
            <v>351</v>
          </cell>
          <cell r="X357" t="str">
            <v>Fri</v>
          </cell>
          <cell r="Y357">
            <v>51</v>
          </cell>
          <cell r="Z357">
            <v>12</v>
          </cell>
          <cell r="AA357" t="str">
            <v>2011</v>
          </cell>
          <cell r="AB357" t="str">
            <v>Dec</v>
          </cell>
          <cell r="AC357">
            <v>16</v>
          </cell>
          <cell r="AD357">
            <v>5</v>
          </cell>
          <cell r="AE357">
            <v>17</v>
          </cell>
          <cell r="AF357">
            <v>0</v>
          </cell>
          <cell r="AG357">
            <v>110</v>
          </cell>
        </row>
        <row r="358">
          <cell r="A358">
            <v>17</v>
          </cell>
          <cell r="B358" t="str">
            <v>002</v>
          </cell>
          <cell r="C358" t="str">
            <v>Snacks</v>
          </cell>
          <cell r="D358" t="str">
            <v>003</v>
          </cell>
          <cell r="E358" t="str">
            <v>003</v>
          </cell>
          <cell r="F358" t="str">
            <v>Mall</v>
          </cell>
          <cell r="G358" t="str">
            <v>7 Neponset Street</v>
          </cell>
          <cell r="H358" t="str">
            <v>Greendale Mall Food crt</v>
          </cell>
          <cell r="I358" t="str">
            <v>Worcester</v>
          </cell>
          <cell r="J358" t="str">
            <v>MA</v>
          </cell>
          <cell r="K358" t="str">
            <v>01609</v>
          </cell>
          <cell r="L358">
            <v>6</v>
          </cell>
          <cell r="M358" t="str">
            <v>002</v>
          </cell>
          <cell r="N358" t="str">
            <v>Snacks</v>
          </cell>
          <cell r="O358" t="str">
            <v>Candies</v>
          </cell>
          <cell r="P358">
            <v>1</v>
          </cell>
          <cell r="Q358">
            <v>0.45</v>
          </cell>
          <cell r="R358">
            <v>40877</v>
          </cell>
          <cell r="S358">
            <v>40893</v>
          </cell>
          <cell r="T358">
            <v>16</v>
          </cell>
          <cell r="U358">
            <v>16</v>
          </cell>
          <cell r="V358">
            <v>5</v>
          </cell>
          <cell r="W358">
            <v>351</v>
          </cell>
          <cell r="X358" t="str">
            <v>Fri</v>
          </cell>
          <cell r="Y358">
            <v>51</v>
          </cell>
          <cell r="Z358">
            <v>12</v>
          </cell>
          <cell r="AA358" t="str">
            <v>2011</v>
          </cell>
          <cell r="AB358" t="str">
            <v>Dec</v>
          </cell>
          <cell r="AC358">
            <v>16</v>
          </cell>
          <cell r="AD358">
            <v>6</v>
          </cell>
          <cell r="AE358">
            <v>17</v>
          </cell>
          <cell r="AF358">
            <v>0</v>
          </cell>
          <cell r="AG358">
            <v>110</v>
          </cell>
        </row>
        <row r="359">
          <cell r="A359">
            <v>1</v>
          </cell>
          <cell r="B359" t="str">
            <v>001</v>
          </cell>
          <cell r="C359" t="str">
            <v>Carbonated soft drink and Water</v>
          </cell>
          <cell r="D359" t="str">
            <v>001</v>
          </cell>
          <cell r="E359" t="str">
            <v>001</v>
          </cell>
          <cell r="F359" t="str">
            <v>School</v>
          </cell>
          <cell r="G359" t="str">
            <v>100 Institute Road</v>
          </cell>
          <cell r="H359" t="str">
            <v>Washburn Bldg 2nd floor</v>
          </cell>
          <cell r="I359" t="str">
            <v>Worcester</v>
          </cell>
          <cell r="J359" t="str">
            <v>MA</v>
          </cell>
          <cell r="K359" t="str">
            <v>01609</v>
          </cell>
          <cell r="L359">
            <v>1</v>
          </cell>
          <cell r="M359" t="str">
            <v>001</v>
          </cell>
          <cell r="N359" t="str">
            <v>Carbonated soft drink and Water</v>
          </cell>
          <cell r="O359" t="str">
            <v>Coke</v>
          </cell>
          <cell r="P359">
            <v>0.99</v>
          </cell>
          <cell r="Q359">
            <v>0.42</v>
          </cell>
          <cell r="R359">
            <v>40877</v>
          </cell>
          <cell r="S359">
            <v>40896</v>
          </cell>
          <cell r="T359">
            <v>19</v>
          </cell>
          <cell r="U359">
            <v>19</v>
          </cell>
          <cell r="V359">
            <v>1</v>
          </cell>
          <cell r="W359">
            <v>354</v>
          </cell>
          <cell r="X359" t="str">
            <v>Mon</v>
          </cell>
          <cell r="Y359">
            <v>52</v>
          </cell>
          <cell r="Z359">
            <v>12</v>
          </cell>
          <cell r="AA359" t="str">
            <v>2011</v>
          </cell>
          <cell r="AB359" t="str">
            <v>Dec</v>
          </cell>
          <cell r="AC359">
            <v>19</v>
          </cell>
          <cell r="AD359">
            <v>1</v>
          </cell>
          <cell r="AE359">
            <v>1</v>
          </cell>
          <cell r="AF359">
            <v>0</v>
          </cell>
          <cell r="AG359">
            <v>63</v>
          </cell>
        </row>
        <row r="360">
          <cell r="A360">
            <v>1</v>
          </cell>
          <cell r="B360" t="str">
            <v>001</v>
          </cell>
          <cell r="C360" t="str">
            <v>Carbonated soft drink and Water</v>
          </cell>
          <cell r="D360" t="str">
            <v>001</v>
          </cell>
          <cell r="E360" t="str">
            <v>001</v>
          </cell>
          <cell r="F360" t="str">
            <v>School</v>
          </cell>
          <cell r="G360" t="str">
            <v>100 Institute Road</v>
          </cell>
          <cell r="H360" t="str">
            <v>Washburn Bldg 2nd floor</v>
          </cell>
          <cell r="I360" t="str">
            <v>Worcester</v>
          </cell>
          <cell r="J360" t="str">
            <v>MA</v>
          </cell>
          <cell r="K360" t="str">
            <v>01609</v>
          </cell>
          <cell r="L360">
            <v>2</v>
          </cell>
          <cell r="M360" t="str">
            <v>001</v>
          </cell>
          <cell r="N360" t="str">
            <v>Carbonated soft drink and Water</v>
          </cell>
          <cell r="O360" t="str">
            <v>Diet Coke</v>
          </cell>
          <cell r="P360">
            <v>1</v>
          </cell>
          <cell r="Q360">
            <v>0.57999999999999996</v>
          </cell>
          <cell r="R360">
            <v>40877</v>
          </cell>
          <cell r="S360">
            <v>40896</v>
          </cell>
          <cell r="T360">
            <v>19</v>
          </cell>
          <cell r="U360">
            <v>19</v>
          </cell>
          <cell r="V360">
            <v>1</v>
          </cell>
          <cell r="W360">
            <v>354</v>
          </cell>
          <cell r="X360" t="str">
            <v>Mon</v>
          </cell>
          <cell r="Y360">
            <v>52</v>
          </cell>
          <cell r="Z360">
            <v>12</v>
          </cell>
          <cell r="AA360" t="str">
            <v>2011</v>
          </cell>
          <cell r="AB360" t="str">
            <v>Dec</v>
          </cell>
          <cell r="AC360">
            <v>19</v>
          </cell>
          <cell r="AD360">
            <v>2</v>
          </cell>
          <cell r="AE360">
            <v>1</v>
          </cell>
          <cell r="AF360">
            <v>0</v>
          </cell>
          <cell r="AG360">
            <v>63</v>
          </cell>
        </row>
        <row r="361">
          <cell r="A361">
            <v>1</v>
          </cell>
          <cell r="B361" t="str">
            <v>001</v>
          </cell>
          <cell r="C361" t="str">
            <v>Carbonated soft drink and Water</v>
          </cell>
          <cell r="D361" t="str">
            <v>001</v>
          </cell>
          <cell r="E361" t="str">
            <v>001</v>
          </cell>
          <cell r="F361" t="str">
            <v>School</v>
          </cell>
          <cell r="G361" t="str">
            <v>100 Institute Road</v>
          </cell>
          <cell r="H361" t="str">
            <v>Washburn Bldg 2nd floor</v>
          </cell>
          <cell r="I361" t="str">
            <v>Worcester</v>
          </cell>
          <cell r="J361" t="str">
            <v>MA</v>
          </cell>
          <cell r="K361" t="str">
            <v>01609</v>
          </cell>
          <cell r="L361">
            <v>3</v>
          </cell>
          <cell r="M361" t="str">
            <v>001</v>
          </cell>
          <cell r="N361" t="str">
            <v>Carbonated soft drink and Water</v>
          </cell>
          <cell r="O361" t="str">
            <v>XXX Brand Water</v>
          </cell>
          <cell r="P361">
            <v>1</v>
          </cell>
          <cell r="Q361">
            <v>0.2</v>
          </cell>
          <cell r="R361">
            <v>40877</v>
          </cell>
          <cell r="S361">
            <v>40896</v>
          </cell>
          <cell r="T361">
            <v>19</v>
          </cell>
          <cell r="U361">
            <v>19</v>
          </cell>
          <cell r="V361">
            <v>1</v>
          </cell>
          <cell r="W361">
            <v>354</v>
          </cell>
          <cell r="X361" t="str">
            <v>Mon</v>
          </cell>
          <cell r="Y361">
            <v>52</v>
          </cell>
          <cell r="Z361">
            <v>12</v>
          </cell>
          <cell r="AA361" t="str">
            <v>2011</v>
          </cell>
          <cell r="AB361" t="str">
            <v>Dec</v>
          </cell>
          <cell r="AC361">
            <v>19</v>
          </cell>
          <cell r="AD361">
            <v>3</v>
          </cell>
          <cell r="AE361">
            <v>1</v>
          </cell>
          <cell r="AF361">
            <v>0</v>
          </cell>
          <cell r="AG361">
            <v>63</v>
          </cell>
        </row>
        <row r="362">
          <cell r="A362">
            <v>2</v>
          </cell>
          <cell r="B362" t="str">
            <v>001</v>
          </cell>
          <cell r="C362" t="str">
            <v>Carbonated soft drink and Water</v>
          </cell>
          <cell r="D362" t="str">
            <v>001</v>
          </cell>
          <cell r="E362" t="str">
            <v>001</v>
          </cell>
          <cell r="F362" t="str">
            <v>School</v>
          </cell>
          <cell r="G362" t="str">
            <v>100 Institute Road</v>
          </cell>
          <cell r="H362" t="str">
            <v>Washburn Bldg 2nd floor</v>
          </cell>
          <cell r="I362" t="str">
            <v>Worcester</v>
          </cell>
          <cell r="J362" t="str">
            <v>MA</v>
          </cell>
          <cell r="K362" t="str">
            <v>01609</v>
          </cell>
          <cell r="L362">
            <v>1</v>
          </cell>
          <cell r="M362" t="str">
            <v>001</v>
          </cell>
          <cell r="N362" t="str">
            <v>Carbonated soft drink and Water</v>
          </cell>
          <cell r="O362" t="str">
            <v>Coke</v>
          </cell>
          <cell r="P362">
            <v>0.99</v>
          </cell>
          <cell r="Q362">
            <v>0.42</v>
          </cell>
          <cell r="R362">
            <v>40877</v>
          </cell>
          <cell r="S362">
            <v>40896</v>
          </cell>
          <cell r="T362">
            <v>19</v>
          </cell>
          <cell r="U362">
            <v>19</v>
          </cell>
          <cell r="V362">
            <v>1</v>
          </cell>
          <cell r="W362">
            <v>354</v>
          </cell>
          <cell r="X362" t="str">
            <v>Mon</v>
          </cell>
          <cell r="Y362">
            <v>52</v>
          </cell>
          <cell r="Z362">
            <v>12</v>
          </cell>
          <cell r="AA362" t="str">
            <v>2011</v>
          </cell>
          <cell r="AB362" t="str">
            <v>Dec</v>
          </cell>
          <cell r="AC362">
            <v>19</v>
          </cell>
          <cell r="AD362">
            <v>1</v>
          </cell>
          <cell r="AE362">
            <v>2</v>
          </cell>
          <cell r="AF362">
            <v>0</v>
          </cell>
          <cell r="AG362">
            <v>63</v>
          </cell>
        </row>
        <row r="363">
          <cell r="A363">
            <v>2</v>
          </cell>
          <cell r="B363" t="str">
            <v>001</v>
          </cell>
          <cell r="C363" t="str">
            <v>Carbonated soft drink and Water</v>
          </cell>
          <cell r="D363" t="str">
            <v>001</v>
          </cell>
          <cell r="E363" t="str">
            <v>001</v>
          </cell>
          <cell r="F363" t="str">
            <v>School</v>
          </cell>
          <cell r="G363" t="str">
            <v>100 Institute Road</v>
          </cell>
          <cell r="H363" t="str">
            <v>Washburn Bldg 2nd floor</v>
          </cell>
          <cell r="I363" t="str">
            <v>Worcester</v>
          </cell>
          <cell r="J363" t="str">
            <v>MA</v>
          </cell>
          <cell r="K363" t="str">
            <v>01609</v>
          </cell>
          <cell r="L363">
            <v>2</v>
          </cell>
          <cell r="M363" t="str">
            <v>001</v>
          </cell>
          <cell r="N363" t="str">
            <v>Carbonated soft drink and Water</v>
          </cell>
          <cell r="O363" t="str">
            <v>Diet Coke</v>
          </cell>
          <cell r="P363">
            <v>1</v>
          </cell>
          <cell r="Q363">
            <v>0.57999999999999996</v>
          </cell>
          <cell r="R363">
            <v>40877</v>
          </cell>
          <cell r="S363">
            <v>40896</v>
          </cell>
          <cell r="T363">
            <v>19</v>
          </cell>
          <cell r="U363">
            <v>19</v>
          </cell>
          <cell r="V363">
            <v>1</v>
          </cell>
          <cell r="W363">
            <v>354</v>
          </cell>
          <cell r="X363" t="str">
            <v>Mon</v>
          </cell>
          <cell r="Y363">
            <v>52</v>
          </cell>
          <cell r="Z363">
            <v>12</v>
          </cell>
          <cell r="AA363" t="str">
            <v>2011</v>
          </cell>
          <cell r="AB363" t="str">
            <v>Dec</v>
          </cell>
          <cell r="AC363">
            <v>19</v>
          </cell>
          <cell r="AD363">
            <v>2</v>
          </cell>
          <cell r="AE363">
            <v>2</v>
          </cell>
          <cell r="AF363">
            <v>0</v>
          </cell>
          <cell r="AG363">
            <v>63</v>
          </cell>
        </row>
        <row r="364">
          <cell r="A364">
            <v>2</v>
          </cell>
          <cell r="B364" t="str">
            <v>001</v>
          </cell>
          <cell r="C364" t="str">
            <v>Carbonated soft drink and Water</v>
          </cell>
          <cell r="D364" t="str">
            <v>001</v>
          </cell>
          <cell r="E364" t="str">
            <v>001</v>
          </cell>
          <cell r="F364" t="str">
            <v>School</v>
          </cell>
          <cell r="G364" t="str">
            <v>100 Institute Road</v>
          </cell>
          <cell r="H364" t="str">
            <v>Washburn Bldg 2nd floor</v>
          </cell>
          <cell r="I364" t="str">
            <v>Worcester</v>
          </cell>
          <cell r="J364" t="str">
            <v>MA</v>
          </cell>
          <cell r="K364" t="str">
            <v>01609</v>
          </cell>
          <cell r="L364">
            <v>3</v>
          </cell>
          <cell r="M364" t="str">
            <v>001</v>
          </cell>
          <cell r="N364" t="str">
            <v>Carbonated soft drink and Water</v>
          </cell>
          <cell r="O364" t="str">
            <v>XXX Brand Water</v>
          </cell>
          <cell r="P364">
            <v>1</v>
          </cell>
          <cell r="Q364">
            <v>0.2</v>
          </cell>
          <cell r="R364">
            <v>40877</v>
          </cell>
          <cell r="S364">
            <v>40896</v>
          </cell>
          <cell r="T364">
            <v>19</v>
          </cell>
          <cell r="U364">
            <v>19</v>
          </cell>
          <cell r="V364">
            <v>1</v>
          </cell>
          <cell r="W364">
            <v>354</v>
          </cell>
          <cell r="X364" t="str">
            <v>Mon</v>
          </cell>
          <cell r="Y364">
            <v>52</v>
          </cell>
          <cell r="Z364">
            <v>12</v>
          </cell>
          <cell r="AA364" t="str">
            <v>2011</v>
          </cell>
          <cell r="AB364" t="str">
            <v>Dec</v>
          </cell>
          <cell r="AC364">
            <v>19</v>
          </cell>
          <cell r="AD364">
            <v>3</v>
          </cell>
          <cell r="AE364">
            <v>2</v>
          </cell>
          <cell r="AF364">
            <v>0</v>
          </cell>
          <cell r="AG364">
            <v>63</v>
          </cell>
        </row>
        <row r="365">
          <cell r="A365">
            <v>3</v>
          </cell>
          <cell r="B365" t="str">
            <v>002</v>
          </cell>
          <cell r="C365" t="str">
            <v>Snacks</v>
          </cell>
          <cell r="D365" t="str">
            <v>001</v>
          </cell>
          <cell r="E365" t="str">
            <v>001</v>
          </cell>
          <cell r="F365" t="str">
            <v>School</v>
          </cell>
          <cell r="G365" t="str">
            <v>100 Institute Road</v>
          </cell>
          <cell r="H365" t="str">
            <v>Washburn Bldg 2nd floor</v>
          </cell>
          <cell r="I365" t="str">
            <v>Worcester</v>
          </cell>
          <cell r="J365" t="str">
            <v>MA</v>
          </cell>
          <cell r="K365" t="str">
            <v>01609</v>
          </cell>
          <cell r="L365">
            <v>4</v>
          </cell>
          <cell r="M365" t="str">
            <v>002</v>
          </cell>
          <cell r="N365" t="str">
            <v>Snacks</v>
          </cell>
          <cell r="O365" t="str">
            <v>Doritos</v>
          </cell>
          <cell r="P365">
            <v>1.49</v>
          </cell>
          <cell r="Q365">
            <v>0.5</v>
          </cell>
          <cell r="R365">
            <v>40877</v>
          </cell>
          <cell r="S365">
            <v>40896</v>
          </cell>
          <cell r="T365">
            <v>19</v>
          </cell>
          <cell r="U365">
            <v>19</v>
          </cell>
          <cell r="V365">
            <v>1</v>
          </cell>
          <cell r="W365">
            <v>354</v>
          </cell>
          <cell r="X365" t="str">
            <v>Mon</v>
          </cell>
          <cell r="Y365">
            <v>52</v>
          </cell>
          <cell r="Z365">
            <v>12</v>
          </cell>
          <cell r="AA365" t="str">
            <v>2011</v>
          </cell>
          <cell r="AB365" t="str">
            <v>Dec</v>
          </cell>
          <cell r="AC365">
            <v>19</v>
          </cell>
          <cell r="AD365">
            <v>4</v>
          </cell>
          <cell r="AE365">
            <v>3</v>
          </cell>
          <cell r="AF365">
            <v>0</v>
          </cell>
          <cell r="AG365">
            <v>101</v>
          </cell>
        </row>
        <row r="366">
          <cell r="A366">
            <v>3</v>
          </cell>
          <cell r="B366" t="str">
            <v>002</v>
          </cell>
          <cell r="C366" t="str">
            <v>Snacks</v>
          </cell>
          <cell r="D366" t="str">
            <v>001</v>
          </cell>
          <cell r="E366" t="str">
            <v>001</v>
          </cell>
          <cell r="F366" t="str">
            <v>School</v>
          </cell>
          <cell r="G366" t="str">
            <v>100 Institute Road</v>
          </cell>
          <cell r="H366" t="str">
            <v>Washburn Bldg 2nd floor</v>
          </cell>
          <cell r="I366" t="str">
            <v>Worcester</v>
          </cell>
          <cell r="J366" t="str">
            <v>MA</v>
          </cell>
          <cell r="K366" t="str">
            <v>01609</v>
          </cell>
          <cell r="L366">
            <v>5</v>
          </cell>
          <cell r="M366" t="str">
            <v>002</v>
          </cell>
          <cell r="N366" t="str">
            <v>Snacks</v>
          </cell>
          <cell r="O366" t="str">
            <v>Lays</v>
          </cell>
          <cell r="P366">
            <v>1.89</v>
          </cell>
          <cell r="Q366">
            <v>0.7</v>
          </cell>
          <cell r="R366">
            <v>40877</v>
          </cell>
          <cell r="S366">
            <v>40896</v>
          </cell>
          <cell r="T366">
            <v>19</v>
          </cell>
          <cell r="U366">
            <v>19</v>
          </cell>
          <cell r="V366">
            <v>1</v>
          </cell>
          <cell r="W366">
            <v>354</v>
          </cell>
          <cell r="X366" t="str">
            <v>Mon</v>
          </cell>
          <cell r="Y366">
            <v>52</v>
          </cell>
          <cell r="Z366">
            <v>12</v>
          </cell>
          <cell r="AA366" t="str">
            <v>2011</v>
          </cell>
          <cell r="AB366" t="str">
            <v>Dec</v>
          </cell>
          <cell r="AC366">
            <v>19</v>
          </cell>
          <cell r="AD366">
            <v>5</v>
          </cell>
          <cell r="AE366">
            <v>3</v>
          </cell>
          <cell r="AF366">
            <v>0</v>
          </cell>
          <cell r="AG366">
            <v>101</v>
          </cell>
        </row>
        <row r="367">
          <cell r="A367">
            <v>3</v>
          </cell>
          <cell r="B367" t="str">
            <v>002</v>
          </cell>
          <cell r="C367" t="str">
            <v>Snacks</v>
          </cell>
          <cell r="D367" t="str">
            <v>001</v>
          </cell>
          <cell r="E367" t="str">
            <v>001</v>
          </cell>
          <cell r="F367" t="str">
            <v>School</v>
          </cell>
          <cell r="G367" t="str">
            <v>100 Institute Road</v>
          </cell>
          <cell r="H367" t="str">
            <v>Washburn Bldg 2nd floor</v>
          </cell>
          <cell r="I367" t="str">
            <v>Worcester</v>
          </cell>
          <cell r="J367" t="str">
            <v>MA</v>
          </cell>
          <cell r="K367" t="str">
            <v>01609</v>
          </cell>
          <cell r="L367">
            <v>6</v>
          </cell>
          <cell r="M367" t="str">
            <v>002</v>
          </cell>
          <cell r="N367" t="str">
            <v>Snacks</v>
          </cell>
          <cell r="O367" t="str">
            <v>Candies</v>
          </cell>
          <cell r="P367">
            <v>1</v>
          </cell>
          <cell r="Q367">
            <v>0.45</v>
          </cell>
          <cell r="R367">
            <v>40877</v>
          </cell>
          <cell r="S367">
            <v>40896</v>
          </cell>
          <cell r="T367">
            <v>19</v>
          </cell>
          <cell r="U367">
            <v>19</v>
          </cell>
          <cell r="V367">
            <v>1</v>
          </cell>
          <cell r="W367">
            <v>354</v>
          </cell>
          <cell r="X367" t="str">
            <v>Mon</v>
          </cell>
          <cell r="Y367">
            <v>52</v>
          </cell>
          <cell r="Z367">
            <v>12</v>
          </cell>
          <cell r="AA367" t="str">
            <v>2011</v>
          </cell>
          <cell r="AB367" t="str">
            <v>Dec</v>
          </cell>
          <cell r="AC367">
            <v>19</v>
          </cell>
          <cell r="AD367">
            <v>6</v>
          </cell>
          <cell r="AE367">
            <v>3</v>
          </cell>
          <cell r="AF367">
            <v>0</v>
          </cell>
          <cell r="AG367">
            <v>101</v>
          </cell>
        </row>
        <row r="368">
          <cell r="A368">
            <v>4</v>
          </cell>
          <cell r="B368" t="str">
            <v>002</v>
          </cell>
          <cell r="C368" t="str">
            <v>Snacks</v>
          </cell>
          <cell r="D368" t="str">
            <v>001</v>
          </cell>
          <cell r="E368" t="str">
            <v>001</v>
          </cell>
          <cell r="F368" t="str">
            <v>School</v>
          </cell>
          <cell r="G368" t="str">
            <v>100 Institute Road</v>
          </cell>
          <cell r="H368" t="str">
            <v>Washburn Bldg 2nd floor</v>
          </cell>
          <cell r="I368" t="str">
            <v>Worcester</v>
          </cell>
          <cell r="J368" t="str">
            <v>MA</v>
          </cell>
          <cell r="K368" t="str">
            <v>01609</v>
          </cell>
          <cell r="L368">
            <v>4</v>
          </cell>
          <cell r="M368" t="str">
            <v>002</v>
          </cell>
          <cell r="N368" t="str">
            <v>Snacks</v>
          </cell>
          <cell r="O368" t="str">
            <v>Doritos</v>
          </cell>
          <cell r="P368">
            <v>1.49</v>
          </cell>
          <cell r="Q368">
            <v>0.5</v>
          </cell>
          <cell r="R368">
            <v>40877</v>
          </cell>
          <cell r="S368">
            <v>40896</v>
          </cell>
          <cell r="T368">
            <v>19</v>
          </cell>
          <cell r="U368">
            <v>19</v>
          </cell>
          <cell r="V368">
            <v>1</v>
          </cell>
          <cell r="W368">
            <v>354</v>
          </cell>
          <cell r="X368" t="str">
            <v>Mon</v>
          </cell>
          <cell r="Y368">
            <v>52</v>
          </cell>
          <cell r="Z368">
            <v>12</v>
          </cell>
          <cell r="AA368" t="str">
            <v>2011</v>
          </cell>
          <cell r="AB368" t="str">
            <v>Dec</v>
          </cell>
          <cell r="AC368">
            <v>19</v>
          </cell>
          <cell r="AD368">
            <v>4</v>
          </cell>
          <cell r="AE368">
            <v>4</v>
          </cell>
          <cell r="AF368">
            <v>0</v>
          </cell>
          <cell r="AG368">
            <v>101</v>
          </cell>
        </row>
        <row r="369">
          <cell r="A369">
            <v>4</v>
          </cell>
          <cell r="B369" t="str">
            <v>002</v>
          </cell>
          <cell r="C369" t="str">
            <v>Snacks</v>
          </cell>
          <cell r="D369" t="str">
            <v>001</v>
          </cell>
          <cell r="E369" t="str">
            <v>001</v>
          </cell>
          <cell r="F369" t="str">
            <v>School</v>
          </cell>
          <cell r="G369" t="str">
            <v>100 Institute Road</v>
          </cell>
          <cell r="H369" t="str">
            <v>Washburn Bldg 2nd floor</v>
          </cell>
          <cell r="I369" t="str">
            <v>Worcester</v>
          </cell>
          <cell r="J369" t="str">
            <v>MA</v>
          </cell>
          <cell r="K369" t="str">
            <v>01609</v>
          </cell>
          <cell r="L369">
            <v>5</v>
          </cell>
          <cell r="M369" t="str">
            <v>002</v>
          </cell>
          <cell r="N369" t="str">
            <v>Snacks</v>
          </cell>
          <cell r="O369" t="str">
            <v>Lays</v>
          </cell>
          <cell r="P369">
            <v>1.89</v>
          </cell>
          <cell r="Q369">
            <v>0.7</v>
          </cell>
          <cell r="R369">
            <v>40877</v>
          </cell>
          <cell r="S369">
            <v>40896</v>
          </cell>
          <cell r="T369">
            <v>19</v>
          </cell>
          <cell r="U369">
            <v>19</v>
          </cell>
          <cell r="V369">
            <v>1</v>
          </cell>
          <cell r="W369">
            <v>354</v>
          </cell>
          <cell r="X369" t="str">
            <v>Mon</v>
          </cell>
          <cell r="Y369">
            <v>52</v>
          </cell>
          <cell r="Z369">
            <v>12</v>
          </cell>
          <cell r="AA369" t="str">
            <v>2011</v>
          </cell>
          <cell r="AB369" t="str">
            <v>Dec</v>
          </cell>
          <cell r="AC369">
            <v>19</v>
          </cell>
          <cell r="AD369">
            <v>5</v>
          </cell>
          <cell r="AE369">
            <v>4</v>
          </cell>
          <cell r="AF369">
            <v>0</v>
          </cell>
          <cell r="AG369">
            <v>101</v>
          </cell>
        </row>
        <row r="370">
          <cell r="A370">
            <v>4</v>
          </cell>
          <cell r="B370" t="str">
            <v>002</v>
          </cell>
          <cell r="C370" t="str">
            <v>Snacks</v>
          </cell>
          <cell r="D370" t="str">
            <v>001</v>
          </cell>
          <cell r="E370" t="str">
            <v>001</v>
          </cell>
          <cell r="F370" t="str">
            <v>School</v>
          </cell>
          <cell r="G370" t="str">
            <v>100 Institute Road</v>
          </cell>
          <cell r="H370" t="str">
            <v>Washburn Bldg 2nd floor</v>
          </cell>
          <cell r="I370" t="str">
            <v>Worcester</v>
          </cell>
          <cell r="J370" t="str">
            <v>MA</v>
          </cell>
          <cell r="K370" t="str">
            <v>01609</v>
          </cell>
          <cell r="L370">
            <v>6</v>
          </cell>
          <cell r="M370" t="str">
            <v>002</v>
          </cell>
          <cell r="N370" t="str">
            <v>Snacks</v>
          </cell>
          <cell r="O370" t="str">
            <v>Candies</v>
          </cell>
          <cell r="P370">
            <v>1</v>
          </cell>
          <cell r="Q370">
            <v>0.45</v>
          </cell>
          <cell r="R370">
            <v>40877</v>
          </cell>
          <cell r="S370">
            <v>40896</v>
          </cell>
          <cell r="T370">
            <v>19</v>
          </cell>
          <cell r="U370">
            <v>19</v>
          </cell>
          <cell r="V370">
            <v>1</v>
          </cell>
          <cell r="W370">
            <v>354</v>
          </cell>
          <cell r="X370" t="str">
            <v>Mon</v>
          </cell>
          <cell r="Y370">
            <v>52</v>
          </cell>
          <cell r="Z370">
            <v>12</v>
          </cell>
          <cell r="AA370" t="str">
            <v>2011</v>
          </cell>
          <cell r="AB370" t="str">
            <v>Dec</v>
          </cell>
          <cell r="AC370">
            <v>19</v>
          </cell>
          <cell r="AD370">
            <v>6</v>
          </cell>
          <cell r="AE370">
            <v>4</v>
          </cell>
          <cell r="AF370">
            <v>0</v>
          </cell>
          <cell r="AG370">
            <v>101</v>
          </cell>
        </row>
        <row r="371">
          <cell r="A371">
            <v>5</v>
          </cell>
          <cell r="B371" t="str">
            <v>001</v>
          </cell>
          <cell r="C371" t="str">
            <v>Carbonated soft drink and Water</v>
          </cell>
          <cell r="D371" t="str">
            <v>002</v>
          </cell>
          <cell r="E371" t="str">
            <v>001</v>
          </cell>
          <cell r="F371" t="str">
            <v>School</v>
          </cell>
          <cell r="G371" t="str">
            <v>100 Institute Road</v>
          </cell>
          <cell r="H371" t="str">
            <v>Salisbury Lab Bldg 2nd floor</v>
          </cell>
          <cell r="I371" t="str">
            <v>Worcester</v>
          </cell>
          <cell r="J371" t="str">
            <v>MA</v>
          </cell>
          <cell r="K371" t="str">
            <v>01609</v>
          </cell>
          <cell r="L371">
            <v>1</v>
          </cell>
          <cell r="M371" t="str">
            <v>001</v>
          </cell>
          <cell r="N371" t="str">
            <v>Carbonated soft drink and Water</v>
          </cell>
          <cell r="O371" t="str">
            <v>Coke</v>
          </cell>
          <cell r="P371">
            <v>0.99</v>
          </cell>
          <cell r="Q371">
            <v>0.42</v>
          </cell>
          <cell r="R371">
            <v>40877</v>
          </cell>
          <cell r="S371">
            <v>40896</v>
          </cell>
          <cell r="T371">
            <v>19</v>
          </cell>
          <cell r="U371">
            <v>19</v>
          </cell>
          <cell r="V371">
            <v>1</v>
          </cell>
          <cell r="W371">
            <v>354</v>
          </cell>
          <cell r="X371" t="str">
            <v>Mon</v>
          </cell>
          <cell r="Y371">
            <v>52</v>
          </cell>
          <cell r="Z371">
            <v>12</v>
          </cell>
          <cell r="AA371" t="str">
            <v>2011</v>
          </cell>
          <cell r="AB371" t="str">
            <v>Dec</v>
          </cell>
          <cell r="AC371">
            <v>19</v>
          </cell>
          <cell r="AD371">
            <v>1</v>
          </cell>
          <cell r="AE371">
            <v>5</v>
          </cell>
          <cell r="AF371">
            <v>0</v>
          </cell>
          <cell r="AG371">
            <v>63</v>
          </cell>
        </row>
        <row r="372">
          <cell r="A372">
            <v>5</v>
          </cell>
          <cell r="B372" t="str">
            <v>001</v>
          </cell>
          <cell r="C372" t="str">
            <v>Carbonated soft drink and Water</v>
          </cell>
          <cell r="D372" t="str">
            <v>002</v>
          </cell>
          <cell r="E372" t="str">
            <v>001</v>
          </cell>
          <cell r="F372" t="str">
            <v>School</v>
          </cell>
          <cell r="G372" t="str">
            <v>100 Institute Road</v>
          </cell>
          <cell r="H372" t="str">
            <v>Salisbury Lab Bldg 2nd floor</v>
          </cell>
          <cell r="I372" t="str">
            <v>Worcester</v>
          </cell>
          <cell r="J372" t="str">
            <v>MA</v>
          </cell>
          <cell r="K372" t="str">
            <v>01609</v>
          </cell>
          <cell r="L372">
            <v>2</v>
          </cell>
          <cell r="M372" t="str">
            <v>001</v>
          </cell>
          <cell r="N372" t="str">
            <v>Carbonated soft drink and Water</v>
          </cell>
          <cell r="O372" t="str">
            <v>Diet Coke</v>
          </cell>
          <cell r="P372">
            <v>1</v>
          </cell>
          <cell r="Q372">
            <v>0.57999999999999996</v>
          </cell>
          <cell r="R372">
            <v>40877</v>
          </cell>
          <cell r="S372">
            <v>40896</v>
          </cell>
          <cell r="T372">
            <v>19</v>
          </cell>
          <cell r="U372">
            <v>19</v>
          </cell>
          <cell r="V372">
            <v>1</v>
          </cell>
          <cell r="W372">
            <v>354</v>
          </cell>
          <cell r="X372" t="str">
            <v>Mon</v>
          </cell>
          <cell r="Y372">
            <v>52</v>
          </cell>
          <cell r="Z372">
            <v>12</v>
          </cell>
          <cell r="AA372" t="str">
            <v>2011</v>
          </cell>
          <cell r="AB372" t="str">
            <v>Dec</v>
          </cell>
          <cell r="AC372">
            <v>19</v>
          </cell>
          <cell r="AD372">
            <v>2</v>
          </cell>
          <cell r="AE372">
            <v>5</v>
          </cell>
          <cell r="AF372">
            <v>0</v>
          </cell>
          <cell r="AG372">
            <v>63</v>
          </cell>
        </row>
        <row r="373">
          <cell r="A373">
            <v>5</v>
          </cell>
          <cell r="B373" t="str">
            <v>001</v>
          </cell>
          <cell r="C373" t="str">
            <v>Carbonated soft drink and Water</v>
          </cell>
          <cell r="D373" t="str">
            <v>002</v>
          </cell>
          <cell r="E373" t="str">
            <v>001</v>
          </cell>
          <cell r="F373" t="str">
            <v>School</v>
          </cell>
          <cell r="G373" t="str">
            <v>100 Institute Road</v>
          </cell>
          <cell r="H373" t="str">
            <v>Salisbury Lab Bldg 2nd floor</v>
          </cell>
          <cell r="I373" t="str">
            <v>Worcester</v>
          </cell>
          <cell r="J373" t="str">
            <v>MA</v>
          </cell>
          <cell r="K373" t="str">
            <v>01609</v>
          </cell>
          <cell r="L373">
            <v>3</v>
          </cell>
          <cell r="M373" t="str">
            <v>001</v>
          </cell>
          <cell r="N373" t="str">
            <v>Carbonated soft drink and Water</v>
          </cell>
          <cell r="O373" t="str">
            <v>XXX Brand Water</v>
          </cell>
          <cell r="P373">
            <v>1</v>
          </cell>
          <cell r="Q373">
            <v>0.2</v>
          </cell>
          <cell r="R373">
            <v>40877</v>
          </cell>
          <cell r="S373">
            <v>40896</v>
          </cell>
          <cell r="T373">
            <v>19</v>
          </cell>
          <cell r="U373">
            <v>19</v>
          </cell>
          <cell r="V373">
            <v>1</v>
          </cell>
          <cell r="W373">
            <v>354</v>
          </cell>
          <cell r="X373" t="str">
            <v>Mon</v>
          </cell>
          <cell r="Y373">
            <v>52</v>
          </cell>
          <cell r="Z373">
            <v>12</v>
          </cell>
          <cell r="AA373" t="str">
            <v>2011</v>
          </cell>
          <cell r="AB373" t="str">
            <v>Dec</v>
          </cell>
          <cell r="AC373">
            <v>19</v>
          </cell>
          <cell r="AD373">
            <v>3</v>
          </cell>
          <cell r="AE373">
            <v>5</v>
          </cell>
          <cell r="AF373">
            <v>0</v>
          </cell>
          <cell r="AG373">
            <v>63</v>
          </cell>
        </row>
        <row r="374">
          <cell r="A374">
            <v>6</v>
          </cell>
          <cell r="B374" t="str">
            <v>002</v>
          </cell>
          <cell r="C374" t="str">
            <v>Snacks</v>
          </cell>
          <cell r="D374" t="str">
            <v>002</v>
          </cell>
          <cell r="E374" t="str">
            <v>001</v>
          </cell>
          <cell r="F374" t="str">
            <v>School</v>
          </cell>
          <cell r="G374" t="str">
            <v>100 Institute Road</v>
          </cell>
          <cell r="H374" t="str">
            <v>Salisbury Lab Bldg 2nd floor</v>
          </cell>
          <cell r="I374" t="str">
            <v>Worcester</v>
          </cell>
          <cell r="J374" t="str">
            <v>MA</v>
          </cell>
          <cell r="K374" t="str">
            <v>01609</v>
          </cell>
          <cell r="L374">
            <v>4</v>
          </cell>
          <cell r="M374" t="str">
            <v>002</v>
          </cell>
          <cell r="N374" t="str">
            <v>Snacks</v>
          </cell>
          <cell r="O374" t="str">
            <v>Doritos</v>
          </cell>
          <cell r="P374">
            <v>1.49</v>
          </cell>
          <cell r="Q374">
            <v>0.5</v>
          </cell>
          <cell r="R374">
            <v>40877</v>
          </cell>
          <cell r="S374">
            <v>40896</v>
          </cell>
          <cell r="T374">
            <v>19</v>
          </cell>
          <cell r="U374">
            <v>19</v>
          </cell>
          <cell r="V374">
            <v>1</v>
          </cell>
          <cell r="W374">
            <v>354</v>
          </cell>
          <cell r="X374" t="str">
            <v>Mon</v>
          </cell>
          <cell r="Y374">
            <v>52</v>
          </cell>
          <cell r="Z374">
            <v>12</v>
          </cell>
          <cell r="AA374" t="str">
            <v>2011</v>
          </cell>
          <cell r="AB374" t="str">
            <v>Dec</v>
          </cell>
          <cell r="AC374">
            <v>19</v>
          </cell>
          <cell r="AD374">
            <v>4</v>
          </cell>
          <cell r="AE374">
            <v>6</v>
          </cell>
          <cell r="AF374">
            <v>0</v>
          </cell>
          <cell r="AG374">
            <v>101</v>
          </cell>
        </row>
        <row r="375">
          <cell r="A375">
            <v>6</v>
          </cell>
          <cell r="B375" t="str">
            <v>002</v>
          </cell>
          <cell r="C375" t="str">
            <v>Snacks</v>
          </cell>
          <cell r="D375" t="str">
            <v>002</v>
          </cell>
          <cell r="E375" t="str">
            <v>001</v>
          </cell>
          <cell r="F375" t="str">
            <v>School</v>
          </cell>
          <cell r="G375" t="str">
            <v>100 Institute Road</v>
          </cell>
          <cell r="H375" t="str">
            <v>Salisbury Lab Bldg 2nd floor</v>
          </cell>
          <cell r="I375" t="str">
            <v>Worcester</v>
          </cell>
          <cell r="J375" t="str">
            <v>MA</v>
          </cell>
          <cell r="K375" t="str">
            <v>01609</v>
          </cell>
          <cell r="L375">
            <v>5</v>
          </cell>
          <cell r="M375" t="str">
            <v>002</v>
          </cell>
          <cell r="N375" t="str">
            <v>Snacks</v>
          </cell>
          <cell r="O375" t="str">
            <v>Lays</v>
          </cell>
          <cell r="P375">
            <v>1.89</v>
          </cell>
          <cell r="Q375">
            <v>0.7</v>
          </cell>
          <cell r="R375">
            <v>40877</v>
          </cell>
          <cell r="S375">
            <v>40896</v>
          </cell>
          <cell r="T375">
            <v>19</v>
          </cell>
          <cell r="U375">
            <v>19</v>
          </cell>
          <cell r="V375">
            <v>1</v>
          </cell>
          <cell r="W375">
            <v>354</v>
          </cell>
          <cell r="X375" t="str">
            <v>Mon</v>
          </cell>
          <cell r="Y375">
            <v>52</v>
          </cell>
          <cell r="Z375">
            <v>12</v>
          </cell>
          <cell r="AA375" t="str">
            <v>2011</v>
          </cell>
          <cell r="AB375" t="str">
            <v>Dec</v>
          </cell>
          <cell r="AC375">
            <v>19</v>
          </cell>
          <cell r="AD375">
            <v>5</v>
          </cell>
          <cell r="AE375">
            <v>6</v>
          </cell>
          <cell r="AF375">
            <v>0</v>
          </cell>
          <cell r="AG375">
            <v>101</v>
          </cell>
        </row>
        <row r="376">
          <cell r="A376">
            <v>6</v>
          </cell>
          <cell r="B376" t="str">
            <v>002</v>
          </cell>
          <cell r="C376" t="str">
            <v>Snacks</v>
          </cell>
          <cell r="D376" t="str">
            <v>002</v>
          </cell>
          <cell r="E376" t="str">
            <v>001</v>
          </cell>
          <cell r="F376" t="str">
            <v>School</v>
          </cell>
          <cell r="G376" t="str">
            <v>100 Institute Road</v>
          </cell>
          <cell r="H376" t="str">
            <v>Salisbury Lab Bldg 2nd floor</v>
          </cell>
          <cell r="I376" t="str">
            <v>Worcester</v>
          </cell>
          <cell r="J376" t="str">
            <v>MA</v>
          </cell>
          <cell r="K376" t="str">
            <v>01609</v>
          </cell>
          <cell r="L376">
            <v>6</v>
          </cell>
          <cell r="M376" t="str">
            <v>002</v>
          </cell>
          <cell r="N376" t="str">
            <v>Snacks</v>
          </cell>
          <cell r="O376" t="str">
            <v>Candies</v>
          </cell>
          <cell r="P376">
            <v>1</v>
          </cell>
          <cell r="Q376">
            <v>0.45</v>
          </cell>
          <cell r="R376">
            <v>40877</v>
          </cell>
          <cell r="S376">
            <v>40896</v>
          </cell>
          <cell r="T376">
            <v>19</v>
          </cell>
          <cell r="U376">
            <v>19</v>
          </cell>
          <cell r="V376">
            <v>1</v>
          </cell>
          <cell r="W376">
            <v>354</v>
          </cell>
          <cell r="X376" t="str">
            <v>Mon</v>
          </cell>
          <cell r="Y376">
            <v>52</v>
          </cell>
          <cell r="Z376">
            <v>12</v>
          </cell>
          <cell r="AA376" t="str">
            <v>2011</v>
          </cell>
          <cell r="AB376" t="str">
            <v>Dec</v>
          </cell>
          <cell r="AC376">
            <v>19</v>
          </cell>
          <cell r="AD376">
            <v>6</v>
          </cell>
          <cell r="AE376">
            <v>6</v>
          </cell>
          <cell r="AF376">
            <v>0</v>
          </cell>
          <cell r="AG376">
            <v>101</v>
          </cell>
        </row>
        <row r="377">
          <cell r="A377">
            <v>7</v>
          </cell>
          <cell r="B377" t="str">
            <v>002</v>
          </cell>
          <cell r="C377" t="str">
            <v>Snacks</v>
          </cell>
          <cell r="D377" t="str">
            <v>003</v>
          </cell>
          <cell r="E377" t="str">
            <v>001</v>
          </cell>
          <cell r="F377" t="str">
            <v>School</v>
          </cell>
          <cell r="G377" t="str">
            <v>100 Institute Road</v>
          </cell>
          <cell r="H377" t="str">
            <v>Alumini Gym Bldg 1st floor</v>
          </cell>
          <cell r="I377" t="str">
            <v>Worcester</v>
          </cell>
          <cell r="J377" t="str">
            <v>MA</v>
          </cell>
          <cell r="K377" t="str">
            <v>01609</v>
          </cell>
          <cell r="L377">
            <v>4</v>
          </cell>
          <cell r="M377" t="str">
            <v>002</v>
          </cell>
          <cell r="N377" t="str">
            <v>Snacks</v>
          </cell>
          <cell r="O377" t="str">
            <v>Doritos</v>
          </cell>
          <cell r="P377">
            <v>1.49</v>
          </cell>
          <cell r="Q377">
            <v>0.5</v>
          </cell>
          <cell r="R377">
            <v>40877</v>
          </cell>
          <cell r="S377">
            <v>40896</v>
          </cell>
          <cell r="T377">
            <v>19</v>
          </cell>
          <cell r="U377">
            <v>19</v>
          </cell>
          <cell r="V377">
            <v>1</v>
          </cell>
          <cell r="W377">
            <v>354</v>
          </cell>
          <cell r="X377" t="str">
            <v>Mon</v>
          </cell>
          <cell r="Y377">
            <v>52</v>
          </cell>
          <cell r="Z377">
            <v>12</v>
          </cell>
          <cell r="AA377" t="str">
            <v>2011</v>
          </cell>
          <cell r="AB377" t="str">
            <v>Dec</v>
          </cell>
          <cell r="AC377">
            <v>19</v>
          </cell>
          <cell r="AD377">
            <v>4</v>
          </cell>
          <cell r="AE377">
            <v>7</v>
          </cell>
          <cell r="AF377">
            <v>11</v>
          </cell>
          <cell r="AG377">
            <v>101</v>
          </cell>
        </row>
        <row r="378">
          <cell r="A378">
            <v>7</v>
          </cell>
          <cell r="B378" t="str">
            <v>002</v>
          </cell>
          <cell r="C378" t="str">
            <v>Snacks</v>
          </cell>
          <cell r="D378" t="str">
            <v>003</v>
          </cell>
          <cell r="E378" t="str">
            <v>001</v>
          </cell>
          <cell r="F378" t="str">
            <v>School</v>
          </cell>
          <cell r="G378" t="str">
            <v>100 Institute Road</v>
          </cell>
          <cell r="H378" t="str">
            <v>Alumini Gym Bldg 1st floor</v>
          </cell>
          <cell r="I378" t="str">
            <v>Worcester</v>
          </cell>
          <cell r="J378" t="str">
            <v>MA</v>
          </cell>
          <cell r="K378" t="str">
            <v>01609</v>
          </cell>
          <cell r="L378">
            <v>5</v>
          </cell>
          <cell r="M378" t="str">
            <v>002</v>
          </cell>
          <cell r="N378" t="str">
            <v>Snacks</v>
          </cell>
          <cell r="O378" t="str">
            <v>Lays</v>
          </cell>
          <cell r="P378">
            <v>1.89</v>
          </cell>
          <cell r="Q378">
            <v>0.7</v>
          </cell>
          <cell r="R378">
            <v>40877</v>
          </cell>
          <cell r="S378">
            <v>40896</v>
          </cell>
          <cell r="T378">
            <v>19</v>
          </cell>
          <cell r="U378">
            <v>19</v>
          </cell>
          <cell r="V378">
            <v>1</v>
          </cell>
          <cell r="W378">
            <v>354</v>
          </cell>
          <cell r="X378" t="str">
            <v>Mon</v>
          </cell>
          <cell r="Y378">
            <v>52</v>
          </cell>
          <cell r="Z378">
            <v>12</v>
          </cell>
          <cell r="AA378" t="str">
            <v>2011</v>
          </cell>
          <cell r="AB378" t="str">
            <v>Dec</v>
          </cell>
          <cell r="AC378">
            <v>19</v>
          </cell>
          <cell r="AD378">
            <v>5</v>
          </cell>
          <cell r="AE378">
            <v>7</v>
          </cell>
          <cell r="AF378">
            <v>0</v>
          </cell>
          <cell r="AG378">
            <v>101</v>
          </cell>
        </row>
        <row r="379">
          <cell r="A379">
            <v>7</v>
          </cell>
          <cell r="B379" t="str">
            <v>002</v>
          </cell>
          <cell r="C379" t="str">
            <v>Snacks</v>
          </cell>
          <cell r="D379" t="str">
            <v>003</v>
          </cell>
          <cell r="E379" t="str">
            <v>001</v>
          </cell>
          <cell r="F379" t="str">
            <v>School</v>
          </cell>
          <cell r="G379" t="str">
            <v>100 Institute Road</v>
          </cell>
          <cell r="H379" t="str">
            <v>Alumini Gym Bldg 1st floor</v>
          </cell>
          <cell r="I379" t="str">
            <v>Worcester</v>
          </cell>
          <cell r="J379" t="str">
            <v>MA</v>
          </cell>
          <cell r="K379" t="str">
            <v>01609</v>
          </cell>
          <cell r="L379">
            <v>6</v>
          </cell>
          <cell r="M379" t="str">
            <v>002</v>
          </cell>
          <cell r="N379" t="str">
            <v>Snacks</v>
          </cell>
          <cell r="O379" t="str">
            <v>Candies</v>
          </cell>
          <cell r="P379">
            <v>1</v>
          </cell>
          <cell r="Q379">
            <v>0.45</v>
          </cell>
          <cell r="R379">
            <v>40877</v>
          </cell>
          <cell r="S379">
            <v>40896</v>
          </cell>
          <cell r="T379">
            <v>19</v>
          </cell>
          <cell r="U379">
            <v>19</v>
          </cell>
          <cell r="V379">
            <v>1</v>
          </cell>
          <cell r="W379">
            <v>354</v>
          </cell>
          <cell r="X379" t="str">
            <v>Mon</v>
          </cell>
          <cell r="Y379">
            <v>52</v>
          </cell>
          <cell r="Z379">
            <v>12</v>
          </cell>
          <cell r="AA379" t="str">
            <v>2011</v>
          </cell>
          <cell r="AB379" t="str">
            <v>Dec</v>
          </cell>
          <cell r="AC379">
            <v>19</v>
          </cell>
          <cell r="AD379">
            <v>6</v>
          </cell>
          <cell r="AE379">
            <v>7</v>
          </cell>
          <cell r="AF379">
            <v>0</v>
          </cell>
          <cell r="AG379">
            <v>101</v>
          </cell>
        </row>
        <row r="380">
          <cell r="A380">
            <v>8</v>
          </cell>
          <cell r="B380" t="str">
            <v>001</v>
          </cell>
          <cell r="C380" t="str">
            <v>Carbonated soft drink and Water</v>
          </cell>
          <cell r="D380" t="str">
            <v>004</v>
          </cell>
          <cell r="E380" t="str">
            <v>001</v>
          </cell>
          <cell r="F380" t="str">
            <v>School</v>
          </cell>
          <cell r="G380" t="str">
            <v>100 Institute Road</v>
          </cell>
          <cell r="H380" t="str">
            <v>Gordon Lib Bldg 3rdd floor</v>
          </cell>
          <cell r="I380" t="str">
            <v>Worcester</v>
          </cell>
          <cell r="J380" t="str">
            <v>MA</v>
          </cell>
          <cell r="K380" t="str">
            <v>01609</v>
          </cell>
          <cell r="L380">
            <v>1</v>
          </cell>
          <cell r="M380" t="str">
            <v>001</v>
          </cell>
          <cell r="N380" t="str">
            <v>Carbonated soft drink and Water</v>
          </cell>
          <cell r="O380" t="str">
            <v>Coke</v>
          </cell>
          <cell r="P380">
            <v>0.99</v>
          </cell>
          <cell r="Q380">
            <v>0.42</v>
          </cell>
          <cell r="R380">
            <v>40877</v>
          </cell>
          <cell r="S380">
            <v>40896</v>
          </cell>
          <cell r="T380">
            <v>19</v>
          </cell>
          <cell r="U380">
            <v>19</v>
          </cell>
          <cell r="V380">
            <v>1</v>
          </cell>
          <cell r="W380">
            <v>354</v>
          </cell>
          <cell r="X380" t="str">
            <v>Mon</v>
          </cell>
          <cell r="Y380">
            <v>52</v>
          </cell>
          <cell r="Z380">
            <v>12</v>
          </cell>
          <cell r="AA380" t="str">
            <v>2011</v>
          </cell>
          <cell r="AB380" t="str">
            <v>Dec</v>
          </cell>
          <cell r="AC380">
            <v>19</v>
          </cell>
          <cell r="AD380">
            <v>1</v>
          </cell>
          <cell r="AE380">
            <v>8</v>
          </cell>
          <cell r="AF380">
            <v>0</v>
          </cell>
          <cell r="AG380">
            <v>63</v>
          </cell>
        </row>
        <row r="381">
          <cell r="A381">
            <v>8</v>
          </cell>
          <cell r="B381" t="str">
            <v>001</v>
          </cell>
          <cell r="C381" t="str">
            <v>Carbonated soft drink and Water</v>
          </cell>
          <cell r="D381" t="str">
            <v>004</v>
          </cell>
          <cell r="E381" t="str">
            <v>001</v>
          </cell>
          <cell r="F381" t="str">
            <v>School</v>
          </cell>
          <cell r="G381" t="str">
            <v>100 Institute Road</v>
          </cell>
          <cell r="H381" t="str">
            <v>Gordon Lib Bldg 3rdd floor</v>
          </cell>
          <cell r="I381" t="str">
            <v>Worcester</v>
          </cell>
          <cell r="J381" t="str">
            <v>MA</v>
          </cell>
          <cell r="K381" t="str">
            <v>01609</v>
          </cell>
          <cell r="L381">
            <v>2</v>
          </cell>
          <cell r="M381" t="str">
            <v>001</v>
          </cell>
          <cell r="N381" t="str">
            <v>Carbonated soft drink and Water</v>
          </cell>
          <cell r="O381" t="str">
            <v>Diet Coke</v>
          </cell>
          <cell r="P381">
            <v>1</v>
          </cell>
          <cell r="Q381">
            <v>0.57999999999999996</v>
          </cell>
          <cell r="R381">
            <v>40877</v>
          </cell>
          <cell r="S381">
            <v>40896</v>
          </cell>
          <cell r="T381">
            <v>19</v>
          </cell>
          <cell r="U381">
            <v>19</v>
          </cell>
          <cell r="V381">
            <v>1</v>
          </cell>
          <cell r="W381">
            <v>354</v>
          </cell>
          <cell r="X381" t="str">
            <v>Mon</v>
          </cell>
          <cell r="Y381">
            <v>52</v>
          </cell>
          <cell r="Z381">
            <v>12</v>
          </cell>
          <cell r="AA381" t="str">
            <v>2011</v>
          </cell>
          <cell r="AB381" t="str">
            <v>Dec</v>
          </cell>
          <cell r="AC381">
            <v>19</v>
          </cell>
          <cell r="AD381">
            <v>2</v>
          </cell>
          <cell r="AE381">
            <v>8</v>
          </cell>
          <cell r="AF381">
            <v>0</v>
          </cell>
          <cell r="AG381">
            <v>63</v>
          </cell>
        </row>
        <row r="382">
          <cell r="A382">
            <v>8</v>
          </cell>
          <cell r="B382" t="str">
            <v>001</v>
          </cell>
          <cell r="C382" t="str">
            <v>Carbonated soft drink and Water</v>
          </cell>
          <cell r="D382" t="str">
            <v>004</v>
          </cell>
          <cell r="E382" t="str">
            <v>001</v>
          </cell>
          <cell r="F382" t="str">
            <v>School</v>
          </cell>
          <cell r="G382" t="str">
            <v>100 Institute Road</v>
          </cell>
          <cell r="H382" t="str">
            <v>Gordon Lib Bldg 3rdd floor</v>
          </cell>
          <cell r="I382" t="str">
            <v>Worcester</v>
          </cell>
          <cell r="J382" t="str">
            <v>MA</v>
          </cell>
          <cell r="K382" t="str">
            <v>01609</v>
          </cell>
          <cell r="L382">
            <v>3</v>
          </cell>
          <cell r="M382" t="str">
            <v>001</v>
          </cell>
          <cell r="N382" t="str">
            <v>Carbonated soft drink and Water</v>
          </cell>
          <cell r="O382" t="str">
            <v>XXX Brand Water</v>
          </cell>
          <cell r="P382">
            <v>1</v>
          </cell>
          <cell r="Q382">
            <v>0.2</v>
          </cell>
          <cell r="R382">
            <v>40877</v>
          </cell>
          <cell r="S382">
            <v>40896</v>
          </cell>
          <cell r="T382">
            <v>19</v>
          </cell>
          <cell r="U382">
            <v>19</v>
          </cell>
          <cell r="V382">
            <v>1</v>
          </cell>
          <cell r="W382">
            <v>354</v>
          </cell>
          <cell r="X382" t="str">
            <v>Mon</v>
          </cell>
          <cell r="Y382">
            <v>52</v>
          </cell>
          <cell r="Z382">
            <v>12</v>
          </cell>
          <cell r="AA382" t="str">
            <v>2011</v>
          </cell>
          <cell r="AB382" t="str">
            <v>Dec</v>
          </cell>
          <cell r="AC382">
            <v>19</v>
          </cell>
          <cell r="AD382">
            <v>3</v>
          </cell>
          <cell r="AE382">
            <v>8</v>
          </cell>
          <cell r="AF382">
            <v>0</v>
          </cell>
          <cell r="AG382">
            <v>63</v>
          </cell>
        </row>
        <row r="383">
          <cell r="A383">
            <v>9</v>
          </cell>
          <cell r="B383" t="str">
            <v>001</v>
          </cell>
          <cell r="C383" t="str">
            <v>Carbonated soft drink and Water</v>
          </cell>
          <cell r="D383" t="str">
            <v>004</v>
          </cell>
          <cell r="E383" t="str">
            <v>001</v>
          </cell>
          <cell r="F383" t="str">
            <v>School</v>
          </cell>
          <cell r="G383" t="str">
            <v>100 Institute Road</v>
          </cell>
          <cell r="H383" t="str">
            <v>Gordon Lib Bldg 3rdd floor</v>
          </cell>
          <cell r="I383" t="str">
            <v>Worcester</v>
          </cell>
          <cell r="J383" t="str">
            <v>MA</v>
          </cell>
          <cell r="K383" t="str">
            <v>01609</v>
          </cell>
          <cell r="L383">
            <v>1</v>
          </cell>
          <cell r="M383" t="str">
            <v>001</v>
          </cell>
          <cell r="N383" t="str">
            <v>Carbonated soft drink and Water</v>
          </cell>
          <cell r="O383" t="str">
            <v>Coke</v>
          </cell>
          <cell r="P383">
            <v>0.99</v>
          </cell>
          <cell r="Q383">
            <v>0.42</v>
          </cell>
          <cell r="R383">
            <v>40877</v>
          </cell>
          <cell r="S383">
            <v>40896</v>
          </cell>
          <cell r="T383">
            <v>19</v>
          </cell>
          <cell r="U383">
            <v>19</v>
          </cell>
          <cell r="V383">
            <v>1</v>
          </cell>
          <cell r="W383">
            <v>354</v>
          </cell>
          <cell r="X383" t="str">
            <v>Mon</v>
          </cell>
          <cell r="Y383">
            <v>52</v>
          </cell>
          <cell r="Z383">
            <v>12</v>
          </cell>
          <cell r="AA383" t="str">
            <v>2011</v>
          </cell>
          <cell r="AB383" t="str">
            <v>Dec</v>
          </cell>
          <cell r="AC383">
            <v>19</v>
          </cell>
          <cell r="AD383">
            <v>1</v>
          </cell>
          <cell r="AE383">
            <v>9</v>
          </cell>
          <cell r="AF383">
            <v>0</v>
          </cell>
          <cell r="AG383">
            <v>63</v>
          </cell>
        </row>
        <row r="384">
          <cell r="A384">
            <v>9</v>
          </cell>
          <cell r="B384" t="str">
            <v>001</v>
          </cell>
          <cell r="C384" t="str">
            <v>Carbonated soft drink and Water</v>
          </cell>
          <cell r="D384" t="str">
            <v>004</v>
          </cell>
          <cell r="E384" t="str">
            <v>001</v>
          </cell>
          <cell r="F384" t="str">
            <v>School</v>
          </cell>
          <cell r="G384" t="str">
            <v>100 Institute Road</v>
          </cell>
          <cell r="H384" t="str">
            <v>Gordon Lib Bldg 3rdd floor</v>
          </cell>
          <cell r="I384" t="str">
            <v>Worcester</v>
          </cell>
          <cell r="J384" t="str">
            <v>MA</v>
          </cell>
          <cell r="K384" t="str">
            <v>01609</v>
          </cell>
          <cell r="L384">
            <v>2</v>
          </cell>
          <cell r="M384" t="str">
            <v>001</v>
          </cell>
          <cell r="N384" t="str">
            <v>Carbonated soft drink and Water</v>
          </cell>
          <cell r="O384" t="str">
            <v>Diet Coke</v>
          </cell>
          <cell r="P384">
            <v>1</v>
          </cell>
          <cell r="Q384">
            <v>0.57999999999999996</v>
          </cell>
          <cell r="R384">
            <v>40877</v>
          </cell>
          <cell r="S384">
            <v>40896</v>
          </cell>
          <cell r="T384">
            <v>19</v>
          </cell>
          <cell r="U384">
            <v>19</v>
          </cell>
          <cell r="V384">
            <v>1</v>
          </cell>
          <cell r="W384">
            <v>354</v>
          </cell>
          <cell r="X384" t="str">
            <v>Mon</v>
          </cell>
          <cell r="Y384">
            <v>52</v>
          </cell>
          <cell r="Z384">
            <v>12</v>
          </cell>
          <cell r="AA384" t="str">
            <v>2011</v>
          </cell>
          <cell r="AB384" t="str">
            <v>Dec</v>
          </cell>
          <cell r="AC384">
            <v>19</v>
          </cell>
          <cell r="AD384">
            <v>2</v>
          </cell>
          <cell r="AE384">
            <v>9</v>
          </cell>
          <cell r="AF384">
            <v>0</v>
          </cell>
          <cell r="AG384">
            <v>63</v>
          </cell>
        </row>
        <row r="385">
          <cell r="A385">
            <v>9</v>
          </cell>
          <cell r="B385" t="str">
            <v>001</v>
          </cell>
          <cell r="C385" t="str">
            <v>Carbonated soft drink and Water</v>
          </cell>
          <cell r="D385" t="str">
            <v>004</v>
          </cell>
          <cell r="E385" t="str">
            <v>001</v>
          </cell>
          <cell r="F385" t="str">
            <v>School</v>
          </cell>
          <cell r="G385" t="str">
            <v>100 Institute Road</v>
          </cell>
          <cell r="H385" t="str">
            <v>Gordon Lib Bldg 3rdd floor</v>
          </cell>
          <cell r="I385" t="str">
            <v>Worcester</v>
          </cell>
          <cell r="J385" t="str">
            <v>MA</v>
          </cell>
          <cell r="K385" t="str">
            <v>01609</v>
          </cell>
          <cell r="L385">
            <v>3</v>
          </cell>
          <cell r="M385" t="str">
            <v>001</v>
          </cell>
          <cell r="N385" t="str">
            <v>Carbonated soft drink and Water</v>
          </cell>
          <cell r="O385" t="str">
            <v>XXX Brand Water</v>
          </cell>
          <cell r="P385">
            <v>1</v>
          </cell>
          <cell r="Q385">
            <v>0.2</v>
          </cell>
          <cell r="R385">
            <v>40877</v>
          </cell>
          <cell r="S385">
            <v>40896</v>
          </cell>
          <cell r="T385">
            <v>19</v>
          </cell>
          <cell r="U385">
            <v>19</v>
          </cell>
          <cell r="V385">
            <v>1</v>
          </cell>
          <cell r="W385">
            <v>354</v>
          </cell>
          <cell r="X385" t="str">
            <v>Mon</v>
          </cell>
          <cell r="Y385">
            <v>52</v>
          </cell>
          <cell r="Z385">
            <v>12</v>
          </cell>
          <cell r="AA385" t="str">
            <v>2011</v>
          </cell>
          <cell r="AB385" t="str">
            <v>Dec</v>
          </cell>
          <cell r="AC385">
            <v>19</v>
          </cell>
          <cell r="AD385">
            <v>3</v>
          </cell>
          <cell r="AE385">
            <v>9</v>
          </cell>
          <cell r="AF385">
            <v>0</v>
          </cell>
          <cell r="AG385">
            <v>63</v>
          </cell>
        </row>
        <row r="386">
          <cell r="A386">
            <v>10</v>
          </cell>
          <cell r="B386" t="str">
            <v>002</v>
          </cell>
          <cell r="C386" t="str">
            <v>Snacks</v>
          </cell>
          <cell r="D386" t="str">
            <v>004</v>
          </cell>
          <cell r="E386" t="str">
            <v>001</v>
          </cell>
          <cell r="F386" t="str">
            <v>School</v>
          </cell>
          <cell r="G386" t="str">
            <v>100 Institute Road</v>
          </cell>
          <cell r="H386" t="str">
            <v>Gordon Lib Bldg 3rdd floor</v>
          </cell>
          <cell r="I386" t="str">
            <v>Worcester</v>
          </cell>
          <cell r="J386" t="str">
            <v>MA</v>
          </cell>
          <cell r="K386" t="str">
            <v>01609</v>
          </cell>
          <cell r="L386">
            <v>4</v>
          </cell>
          <cell r="M386" t="str">
            <v>002</v>
          </cell>
          <cell r="N386" t="str">
            <v>Snacks</v>
          </cell>
          <cell r="O386" t="str">
            <v>Doritos</v>
          </cell>
          <cell r="P386">
            <v>1.49</v>
          </cell>
          <cell r="Q386">
            <v>0.5</v>
          </cell>
          <cell r="R386">
            <v>40877</v>
          </cell>
          <cell r="S386">
            <v>40896</v>
          </cell>
          <cell r="T386">
            <v>19</v>
          </cell>
          <cell r="U386">
            <v>19</v>
          </cell>
          <cell r="V386">
            <v>1</v>
          </cell>
          <cell r="W386">
            <v>354</v>
          </cell>
          <cell r="X386" t="str">
            <v>Mon</v>
          </cell>
          <cell r="Y386">
            <v>52</v>
          </cell>
          <cell r="Z386">
            <v>12</v>
          </cell>
          <cell r="AA386" t="str">
            <v>2011</v>
          </cell>
          <cell r="AB386" t="str">
            <v>Dec</v>
          </cell>
          <cell r="AC386">
            <v>19</v>
          </cell>
          <cell r="AD386">
            <v>4</v>
          </cell>
          <cell r="AE386">
            <v>10</v>
          </cell>
          <cell r="AF386">
            <v>0</v>
          </cell>
          <cell r="AG386">
            <v>101</v>
          </cell>
        </row>
        <row r="387">
          <cell r="A387">
            <v>10</v>
          </cell>
          <cell r="B387" t="str">
            <v>002</v>
          </cell>
          <cell r="C387" t="str">
            <v>Snacks</v>
          </cell>
          <cell r="D387" t="str">
            <v>004</v>
          </cell>
          <cell r="E387" t="str">
            <v>001</v>
          </cell>
          <cell r="F387" t="str">
            <v>School</v>
          </cell>
          <cell r="G387" t="str">
            <v>100 Institute Road</v>
          </cell>
          <cell r="H387" t="str">
            <v>Gordon Lib Bldg 3rdd floor</v>
          </cell>
          <cell r="I387" t="str">
            <v>Worcester</v>
          </cell>
          <cell r="J387" t="str">
            <v>MA</v>
          </cell>
          <cell r="K387" t="str">
            <v>01609</v>
          </cell>
          <cell r="L387">
            <v>5</v>
          </cell>
          <cell r="M387" t="str">
            <v>002</v>
          </cell>
          <cell r="N387" t="str">
            <v>Snacks</v>
          </cell>
          <cell r="O387" t="str">
            <v>Lays</v>
          </cell>
          <cell r="P387">
            <v>1.89</v>
          </cell>
          <cell r="Q387">
            <v>0.7</v>
          </cell>
          <cell r="R387">
            <v>40877</v>
          </cell>
          <cell r="S387">
            <v>40896</v>
          </cell>
          <cell r="T387">
            <v>19</v>
          </cell>
          <cell r="U387">
            <v>19</v>
          </cell>
          <cell r="V387">
            <v>1</v>
          </cell>
          <cell r="W387">
            <v>354</v>
          </cell>
          <cell r="X387" t="str">
            <v>Mon</v>
          </cell>
          <cell r="Y387">
            <v>52</v>
          </cell>
          <cell r="Z387">
            <v>12</v>
          </cell>
          <cell r="AA387" t="str">
            <v>2011</v>
          </cell>
          <cell r="AB387" t="str">
            <v>Dec</v>
          </cell>
          <cell r="AC387">
            <v>19</v>
          </cell>
          <cell r="AD387">
            <v>5</v>
          </cell>
          <cell r="AE387">
            <v>10</v>
          </cell>
          <cell r="AF387">
            <v>0</v>
          </cell>
          <cell r="AG387">
            <v>101</v>
          </cell>
        </row>
        <row r="388">
          <cell r="A388">
            <v>10</v>
          </cell>
          <cell r="B388" t="str">
            <v>002</v>
          </cell>
          <cell r="C388" t="str">
            <v>Snacks</v>
          </cell>
          <cell r="D388" t="str">
            <v>004</v>
          </cell>
          <cell r="E388" t="str">
            <v>001</v>
          </cell>
          <cell r="F388" t="str">
            <v>School</v>
          </cell>
          <cell r="G388" t="str">
            <v>100 Institute Road</v>
          </cell>
          <cell r="H388" t="str">
            <v>Gordon Lib Bldg 3rdd floor</v>
          </cell>
          <cell r="I388" t="str">
            <v>Worcester</v>
          </cell>
          <cell r="J388" t="str">
            <v>MA</v>
          </cell>
          <cell r="K388" t="str">
            <v>01609</v>
          </cell>
          <cell r="L388">
            <v>6</v>
          </cell>
          <cell r="M388" t="str">
            <v>002</v>
          </cell>
          <cell r="N388" t="str">
            <v>Snacks</v>
          </cell>
          <cell r="O388" t="str">
            <v>Candies</v>
          </cell>
          <cell r="P388">
            <v>1</v>
          </cell>
          <cell r="Q388">
            <v>0.45</v>
          </cell>
          <cell r="R388">
            <v>40877</v>
          </cell>
          <cell r="S388">
            <v>40896</v>
          </cell>
          <cell r="T388">
            <v>19</v>
          </cell>
          <cell r="U388">
            <v>19</v>
          </cell>
          <cell r="V388">
            <v>1</v>
          </cell>
          <cell r="W388">
            <v>354</v>
          </cell>
          <cell r="X388" t="str">
            <v>Mon</v>
          </cell>
          <cell r="Y388">
            <v>52</v>
          </cell>
          <cell r="Z388">
            <v>12</v>
          </cell>
          <cell r="AA388" t="str">
            <v>2011</v>
          </cell>
          <cell r="AB388" t="str">
            <v>Dec</v>
          </cell>
          <cell r="AC388">
            <v>19</v>
          </cell>
          <cell r="AD388">
            <v>6</v>
          </cell>
          <cell r="AE388">
            <v>10</v>
          </cell>
          <cell r="AF388">
            <v>0</v>
          </cell>
          <cell r="AG388">
            <v>101</v>
          </cell>
        </row>
        <row r="389">
          <cell r="A389">
            <v>11</v>
          </cell>
          <cell r="B389" t="str">
            <v>001</v>
          </cell>
          <cell r="C389" t="str">
            <v>Carbonated soft drink and Water</v>
          </cell>
          <cell r="D389" t="str">
            <v>001</v>
          </cell>
          <cell r="E389" t="str">
            <v>002</v>
          </cell>
          <cell r="F389" t="str">
            <v>Company</v>
          </cell>
          <cell r="G389" t="str">
            <v>440 Lincoln Street</v>
          </cell>
          <cell r="H389" t="str">
            <v>The Hannover Insrncs1st flr</v>
          </cell>
          <cell r="I389" t="str">
            <v>Worcester</v>
          </cell>
          <cell r="J389" t="str">
            <v>MA</v>
          </cell>
          <cell r="K389" t="str">
            <v>01653</v>
          </cell>
          <cell r="L389">
            <v>1</v>
          </cell>
          <cell r="M389" t="str">
            <v>001</v>
          </cell>
          <cell r="N389" t="str">
            <v>Carbonated soft drink and Water</v>
          </cell>
          <cell r="O389" t="str">
            <v>Coke</v>
          </cell>
          <cell r="P389">
            <v>0.99</v>
          </cell>
          <cell r="Q389">
            <v>0.42</v>
          </cell>
          <cell r="R389">
            <v>40877</v>
          </cell>
          <cell r="S389">
            <v>40896</v>
          </cell>
          <cell r="T389">
            <v>19</v>
          </cell>
          <cell r="U389">
            <v>19</v>
          </cell>
          <cell r="V389">
            <v>1</v>
          </cell>
          <cell r="W389">
            <v>354</v>
          </cell>
          <cell r="X389" t="str">
            <v>Mon</v>
          </cell>
          <cell r="Y389">
            <v>52</v>
          </cell>
          <cell r="Z389">
            <v>12</v>
          </cell>
          <cell r="AA389" t="str">
            <v>2011</v>
          </cell>
          <cell r="AB389" t="str">
            <v>Dec</v>
          </cell>
          <cell r="AC389">
            <v>19</v>
          </cell>
          <cell r="AD389">
            <v>1</v>
          </cell>
          <cell r="AE389">
            <v>11</v>
          </cell>
          <cell r="AF389">
            <v>0</v>
          </cell>
          <cell r="AG389">
            <v>41</v>
          </cell>
        </row>
        <row r="390">
          <cell r="A390">
            <v>11</v>
          </cell>
          <cell r="B390" t="str">
            <v>001</v>
          </cell>
          <cell r="C390" t="str">
            <v>Carbonated soft drink and Water</v>
          </cell>
          <cell r="D390" t="str">
            <v>001</v>
          </cell>
          <cell r="E390" t="str">
            <v>002</v>
          </cell>
          <cell r="F390" t="str">
            <v>Company</v>
          </cell>
          <cell r="G390" t="str">
            <v>440 Lincoln Street</v>
          </cell>
          <cell r="H390" t="str">
            <v>The Hannover Insrncs1st flr</v>
          </cell>
          <cell r="I390" t="str">
            <v>Worcester</v>
          </cell>
          <cell r="J390" t="str">
            <v>MA</v>
          </cell>
          <cell r="K390" t="str">
            <v>01653</v>
          </cell>
          <cell r="L390">
            <v>2</v>
          </cell>
          <cell r="M390" t="str">
            <v>001</v>
          </cell>
          <cell r="N390" t="str">
            <v>Carbonated soft drink and Water</v>
          </cell>
          <cell r="O390" t="str">
            <v>Diet Coke</v>
          </cell>
          <cell r="P390">
            <v>1</v>
          </cell>
          <cell r="Q390">
            <v>0.57999999999999996</v>
          </cell>
          <cell r="R390">
            <v>40877</v>
          </cell>
          <cell r="S390">
            <v>40896</v>
          </cell>
          <cell r="T390">
            <v>19</v>
          </cell>
          <cell r="U390">
            <v>19</v>
          </cell>
          <cell r="V390">
            <v>1</v>
          </cell>
          <cell r="W390">
            <v>354</v>
          </cell>
          <cell r="X390" t="str">
            <v>Mon</v>
          </cell>
          <cell r="Y390">
            <v>52</v>
          </cell>
          <cell r="Z390">
            <v>12</v>
          </cell>
          <cell r="AA390" t="str">
            <v>2011</v>
          </cell>
          <cell r="AB390" t="str">
            <v>Dec</v>
          </cell>
          <cell r="AC390">
            <v>19</v>
          </cell>
          <cell r="AD390">
            <v>2</v>
          </cell>
          <cell r="AE390">
            <v>11</v>
          </cell>
          <cell r="AF390">
            <v>0</v>
          </cell>
          <cell r="AG390">
            <v>41</v>
          </cell>
        </row>
        <row r="391">
          <cell r="A391">
            <v>11</v>
          </cell>
          <cell r="B391" t="str">
            <v>001</v>
          </cell>
          <cell r="C391" t="str">
            <v>Carbonated soft drink and Water</v>
          </cell>
          <cell r="D391" t="str">
            <v>001</v>
          </cell>
          <cell r="E391" t="str">
            <v>002</v>
          </cell>
          <cell r="F391" t="str">
            <v>Company</v>
          </cell>
          <cell r="G391" t="str">
            <v>440 Lincoln Street</v>
          </cell>
          <cell r="H391" t="str">
            <v>The Hannover Insrncs1st flr</v>
          </cell>
          <cell r="I391" t="str">
            <v>Worcester</v>
          </cell>
          <cell r="J391" t="str">
            <v>MA</v>
          </cell>
          <cell r="K391" t="str">
            <v>01653</v>
          </cell>
          <cell r="L391">
            <v>3</v>
          </cell>
          <cell r="M391" t="str">
            <v>001</v>
          </cell>
          <cell r="N391" t="str">
            <v>Carbonated soft drink and Water</v>
          </cell>
          <cell r="O391" t="str">
            <v>XXX Brand Water</v>
          </cell>
          <cell r="P391">
            <v>1</v>
          </cell>
          <cell r="Q391">
            <v>0.2</v>
          </cell>
          <cell r="R391">
            <v>40877</v>
          </cell>
          <cell r="S391">
            <v>40896</v>
          </cell>
          <cell r="T391">
            <v>19</v>
          </cell>
          <cell r="U391">
            <v>19</v>
          </cell>
          <cell r="V391">
            <v>1</v>
          </cell>
          <cell r="W391">
            <v>354</v>
          </cell>
          <cell r="X391" t="str">
            <v>Mon</v>
          </cell>
          <cell r="Y391">
            <v>52</v>
          </cell>
          <cell r="Z391">
            <v>12</v>
          </cell>
          <cell r="AA391" t="str">
            <v>2011</v>
          </cell>
          <cell r="AB391" t="str">
            <v>Dec</v>
          </cell>
          <cell r="AC391">
            <v>19</v>
          </cell>
          <cell r="AD391">
            <v>3</v>
          </cell>
          <cell r="AE391">
            <v>11</v>
          </cell>
          <cell r="AF391">
            <v>0</v>
          </cell>
          <cell r="AG391">
            <v>41</v>
          </cell>
        </row>
        <row r="392">
          <cell r="A392">
            <v>12</v>
          </cell>
          <cell r="B392" t="str">
            <v>002</v>
          </cell>
          <cell r="C392" t="str">
            <v>Snacks</v>
          </cell>
          <cell r="D392" t="str">
            <v>002</v>
          </cell>
          <cell r="E392" t="str">
            <v>002</v>
          </cell>
          <cell r="F392" t="str">
            <v>Company</v>
          </cell>
          <cell r="G392" t="str">
            <v>440 Lincoln Street</v>
          </cell>
          <cell r="H392" t="str">
            <v>The Hannover Insrncs 2nd flr</v>
          </cell>
          <cell r="I392" t="str">
            <v>Worcester</v>
          </cell>
          <cell r="J392" t="str">
            <v>MA</v>
          </cell>
          <cell r="K392" t="str">
            <v>01653</v>
          </cell>
          <cell r="L392">
            <v>4</v>
          </cell>
          <cell r="M392" t="str">
            <v>002</v>
          </cell>
          <cell r="N392" t="str">
            <v>Snacks</v>
          </cell>
          <cell r="O392" t="str">
            <v>Doritos</v>
          </cell>
          <cell r="P392">
            <v>1.49</v>
          </cell>
          <cell r="Q392">
            <v>0.5</v>
          </cell>
          <cell r="R392">
            <v>40877</v>
          </cell>
          <cell r="S392">
            <v>40896</v>
          </cell>
          <cell r="T392">
            <v>19</v>
          </cell>
          <cell r="U392">
            <v>19</v>
          </cell>
          <cell r="V392">
            <v>1</v>
          </cell>
          <cell r="W392">
            <v>354</v>
          </cell>
          <cell r="X392" t="str">
            <v>Mon</v>
          </cell>
          <cell r="Y392">
            <v>52</v>
          </cell>
          <cell r="Z392">
            <v>12</v>
          </cell>
          <cell r="AA392" t="str">
            <v>2011</v>
          </cell>
          <cell r="AB392" t="str">
            <v>Dec</v>
          </cell>
          <cell r="AC392">
            <v>19</v>
          </cell>
          <cell r="AD392">
            <v>4</v>
          </cell>
          <cell r="AE392">
            <v>12</v>
          </cell>
          <cell r="AF392">
            <v>0</v>
          </cell>
          <cell r="AG392">
            <v>52</v>
          </cell>
        </row>
        <row r="393">
          <cell r="A393">
            <v>12</v>
          </cell>
          <cell r="B393" t="str">
            <v>002</v>
          </cell>
          <cell r="C393" t="str">
            <v>Snacks</v>
          </cell>
          <cell r="D393" t="str">
            <v>002</v>
          </cell>
          <cell r="E393" t="str">
            <v>002</v>
          </cell>
          <cell r="F393" t="str">
            <v>Company</v>
          </cell>
          <cell r="G393" t="str">
            <v>440 Lincoln Street</v>
          </cell>
          <cell r="H393" t="str">
            <v>The Hannover Insrncs 2nd flr</v>
          </cell>
          <cell r="I393" t="str">
            <v>Worcester</v>
          </cell>
          <cell r="J393" t="str">
            <v>MA</v>
          </cell>
          <cell r="K393" t="str">
            <v>01653</v>
          </cell>
          <cell r="L393">
            <v>5</v>
          </cell>
          <cell r="M393" t="str">
            <v>002</v>
          </cell>
          <cell r="N393" t="str">
            <v>Snacks</v>
          </cell>
          <cell r="O393" t="str">
            <v>Lays</v>
          </cell>
          <cell r="P393">
            <v>1.89</v>
          </cell>
          <cell r="Q393">
            <v>0.7</v>
          </cell>
          <cell r="R393">
            <v>40877</v>
          </cell>
          <cell r="S393">
            <v>40896</v>
          </cell>
          <cell r="T393">
            <v>19</v>
          </cell>
          <cell r="U393">
            <v>19</v>
          </cell>
          <cell r="V393">
            <v>1</v>
          </cell>
          <cell r="W393">
            <v>354</v>
          </cell>
          <cell r="X393" t="str">
            <v>Mon</v>
          </cell>
          <cell r="Y393">
            <v>52</v>
          </cell>
          <cell r="Z393">
            <v>12</v>
          </cell>
          <cell r="AA393" t="str">
            <v>2011</v>
          </cell>
          <cell r="AB393" t="str">
            <v>Dec</v>
          </cell>
          <cell r="AC393">
            <v>19</v>
          </cell>
          <cell r="AD393">
            <v>5</v>
          </cell>
          <cell r="AE393">
            <v>12</v>
          </cell>
          <cell r="AF393">
            <v>0</v>
          </cell>
          <cell r="AG393">
            <v>52</v>
          </cell>
        </row>
        <row r="394">
          <cell r="A394">
            <v>12</v>
          </cell>
          <cell r="B394" t="str">
            <v>002</v>
          </cell>
          <cell r="C394" t="str">
            <v>Snacks</v>
          </cell>
          <cell r="D394" t="str">
            <v>002</v>
          </cell>
          <cell r="E394" t="str">
            <v>002</v>
          </cell>
          <cell r="F394" t="str">
            <v>Company</v>
          </cell>
          <cell r="G394" t="str">
            <v>440 Lincoln Street</v>
          </cell>
          <cell r="H394" t="str">
            <v>The Hannover Insrncs 2nd flr</v>
          </cell>
          <cell r="I394" t="str">
            <v>Worcester</v>
          </cell>
          <cell r="J394" t="str">
            <v>MA</v>
          </cell>
          <cell r="K394" t="str">
            <v>01653</v>
          </cell>
          <cell r="L394">
            <v>6</v>
          </cell>
          <cell r="M394" t="str">
            <v>002</v>
          </cell>
          <cell r="N394" t="str">
            <v>Snacks</v>
          </cell>
          <cell r="O394" t="str">
            <v>Candies</v>
          </cell>
          <cell r="P394">
            <v>1</v>
          </cell>
          <cell r="Q394">
            <v>0.45</v>
          </cell>
          <cell r="R394">
            <v>40877</v>
          </cell>
          <cell r="S394">
            <v>40896</v>
          </cell>
          <cell r="T394">
            <v>19</v>
          </cell>
          <cell r="U394">
            <v>19</v>
          </cell>
          <cell r="V394">
            <v>1</v>
          </cell>
          <cell r="W394">
            <v>354</v>
          </cell>
          <cell r="X394" t="str">
            <v>Mon</v>
          </cell>
          <cell r="Y394">
            <v>52</v>
          </cell>
          <cell r="Z394">
            <v>12</v>
          </cell>
          <cell r="AA394" t="str">
            <v>2011</v>
          </cell>
          <cell r="AB394" t="str">
            <v>Dec</v>
          </cell>
          <cell r="AC394">
            <v>19</v>
          </cell>
          <cell r="AD394">
            <v>6</v>
          </cell>
          <cell r="AE394">
            <v>12</v>
          </cell>
          <cell r="AF394">
            <v>0</v>
          </cell>
          <cell r="AG394">
            <v>52</v>
          </cell>
        </row>
        <row r="395">
          <cell r="A395">
            <v>13</v>
          </cell>
          <cell r="B395" t="str">
            <v>001</v>
          </cell>
          <cell r="C395" t="str">
            <v>Carbonated soft drink and Water</v>
          </cell>
          <cell r="D395" t="str">
            <v>003</v>
          </cell>
          <cell r="E395" t="str">
            <v>002</v>
          </cell>
          <cell r="F395" t="str">
            <v>Company</v>
          </cell>
          <cell r="G395" t="str">
            <v>440 Lincoln Street</v>
          </cell>
          <cell r="H395" t="str">
            <v>The Hannover Insrncs 3rd flr</v>
          </cell>
          <cell r="I395" t="str">
            <v>Worcester</v>
          </cell>
          <cell r="J395" t="str">
            <v>MA</v>
          </cell>
          <cell r="K395" t="str">
            <v>01653</v>
          </cell>
          <cell r="L395">
            <v>1</v>
          </cell>
          <cell r="M395" t="str">
            <v>001</v>
          </cell>
          <cell r="N395" t="str">
            <v>Carbonated soft drink and Water</v>
          </cell>
          <cell r="O395" t="str">
            <v>Coke</v>
          </cell>
          <cell r="P395">
            <v>0.99</v>
          </cell>
          <cell r="Q395">
            <v>0.42</v>
          </cell>
          <cell r="R395">
            <v>40877</v>
          </cell>
          <cell r="S395">
            <v>40896</v>
          </cell>
          <cell r="T395">
            <v>19</v>
          </cell>
          <cell r="U395">
            <v>19</v>
          </cell>
          <cell r="V395">
            <v>1</v>
          </cell>
          <cell r="W395">
            <v>354</v>
          </cell>
          <cell r="X395" t="str">
            <v>Mon</v>
          </cell>
          <cell r="Y395">
            <v>52</v>
          </cell>
          <cell r="Z395">
            <v>12</v>
          </cell>
          <cell r="AA395" t="str">
            <v>2011</v>
          </cell>
          <cell r="AB395" t="str">
            <v>Dec</v>
          </cell>
          <cell r="AC395">
            <v>19</v>
          </cell>
          <cell r="AD395">
            <v>1</v>
          </cell>
          <cell r="AE395">
            <v>13</v>
          </cell>
          <cell r="AF395">
            <v>0</v>
          </cell>
          <cell r="AG395">
            <v>41</v>
          </cell>
        </row>
        <row r="396">
          <cell r="A396">
            <v>13</v>
          </cell>
          <cell r="B396" t="str">
            <v>001</v>
          </cell>
          <cell r="C396" t="str">
            <v>Carbonated soft drink and Water</v>
          </cell>
          <cell r="D396" t="str">
            <v>003</v>
          </cell>
          <cell r="E396" t="str">
            <v>002</v>
          </cell>
          <cell r="F396" t="str">
            <v>Company</v>
          </cell>
          <cell r="G396" t="str">
            <v>440 Lincoln Street</v>
          </cell>
          <cell r="H396" t="str">
            <v>The Hannover Insrncs 3rd flr</v>
          </cell>
          <cell r="I396" t="str">
            <v>Worcester</v>
          </cell>
          <cell r="J396" t="str">
            <v>MA</v>
          </cell>
          <cell r="K396" t="str">
            <v>01653</v>
          </cell>
          <cell r="L396">
            <v>2</v>
          </cell>
          <cell r="M396" t="str">
            <v>001</v>
          </cell>
          <cell r="N396" t="str">
            <v>Carbonated soft drink and Water</v>
          </cell>
          <cell r="O396" t="str">
            <v>Diet Coke</v>
          </cell>
          <cell r="P396">
            <v>1</v>
          </cell>
          <cell r="Q396">
            <v>0.57999999999999996</v>
          </cell>
          <cell r="R396">
            <v>40877</v>
          </cell>
          <cell r="S396">
            <v>40896</v>
          </cell>
          <cell r="T396">
            <v>19</v>
          </cell>
          <cell r="U396">
            <v>19</v>
          </cell>
          <cell r="V396">
            <v>1</v>
          </cell>
          <cell r="W396">
            <v>354</v>
          </cell>
          <cell r="X396" t="str">
            <v>Mon</v>
          </cell>
          <cell r="Y396">
            <v>52</v>
          </cell>
          <cell r="Z396">
            <v>12</v>
          </cell>
          <cell r="AA396" t="str">
            <v>2011</v>
          </cell>
          <cell r="AB396" t="str">
            <v>Dec</v>
          </cell>
          <cell r="AC396">
            <v>19</v>
          </cell>
          <cell r="AD396">
            <v>2</v>
          </cell>
          <cell r="AE396">
            <v>13</v>
          </cell>
          <cell r="AF396">
            <v>0</v>
          </cell>
          <cell r="AG396">
            <v>41</v>
          </cell>
        </row>
        <row r="397">
          <cell r="A397">
            <v>13</v>
          </cell>
          <cell r="B397" t="str">
            <v>001</v>
          </cell>
          <cell r="C397" t="str">
            <v>Carbonated soft drink and Water</v>
          </cell>
          <cell r="D397" t="str">
            <v>003</v>
          </cell>
          <cell r="E397" t="str">
            <v>002</v>
          </cell>
          <cell r="F397" t="str">
            <v>Company</v>
          </cell>
          <cell r="G397" t="str">
            <v>440 Lincoln Street</v>
          </cell>
          <cell r="H397" t="str">
            <v>The Hannover Insrncs 3rd flr</v>
          </cell>
          <cell r="I397" t="str">
            <v>Worcester</v>
          </cell>
          <cell r="J397" t="str">
            <v>MA</v>
          </cell>
          <cell r="K397" t="str">
            <v>01653</v>
          </cell>
          <cell r="L397">
            <v>3</v>
          </cell>
          <cell r="M397" t="str">
            <v>001</v>
          </cell>
          <cell r="N397" t="str">
            <v>Carbonated soft drink and Water</v>
          </cell>
          <cell r="O397" t="str">
            <v>XXX Brand Water</v>
          </cell>
          <cell r="P397">
            <v>1</v>
          </cell>
          <cell r="Q397">
            <v>0.2</v>
          </cell>
          <cell r="R397">
            <v>40877</v>
          </cell>
          <cell r="S397">
            <v>40896</v>
          </cell>
          <cell r="T397">
            <v>19</v>
          </cell>
          <cell r="U397">
            <v>19</v>
          </cell>
          <cell r="V397">
            <v>1</v>
          </cell>
          <cell r="W397">
            <v>354</v>
          </cell>
          <cell r="X397" t="str">
            <v>Mon</v>
          </cell>
          <cell r="Y397">
            <v>52</v>
          </cell>
          <cell r="Z397">
            <v>12</v>
          </cell>
          <cell r="AA397" t="str">
            <v>2011</v>
          </cell>
          <cell r="AB397" t="str">
            <v>Dec</v>
          </cell>
          <cell r="AC397">
            <v>19</v>
          </cell>
          <cell r="AD397">
            <v>3</v>
          </cell>
          <cell r="AE397">
            <v>13</v>
          </cell>
          <cell r="AF397">
            <v>0</v>
          </cell>
          <cell r="AG397">
            <v>41</v>
          </cell>
        </row>
        <row r="398">
          <cell r="A398">
            <v>14</v>
          </cell>
          <cell r="B398" t="str">
            <v>002</v>
          </cell>
          <cell r="C398" t="str">
            <v>Snacks</v>
          </cell>
          <cell r="D398" t="str">
            <v>004</v>
          </cell>
          <cell r="E398" t="str">
            <v>002</v>
          </cell>
          <cell r="F398" t="str">
            <v>Company</v>
          </cell>
          <cell r="G398" t="str">
            <v>440 Lincoln Street</v>
          </cell>
          <cell r="H398" t="str">
            <v>The Hannover Insrncs food crt</v>
          </cell>
          <cell r="I398" t="str">
            <v>Worcester</v>
          </cell>
          <cell r="J398" t="str">
            <v>MA</v>
          </cell>
          <cell r="K398" t="str">
            <v>01653</v>
          </cell>
          <cell r="L398">
            <v>4</v>
          </cell>
          <cell r="M398" t="str">
            <v>002</v>
          </cell>
          <cell r="N398" t="str">
            <v>Snacks</v>
          </cell>
          <cell r="O398" t="str">
            <v>Doritos</v>
          </cell>
          <cell r="P398">
            <v>1.49</v>
          </cell>
          <cell r="Q398">
            <v>0.5</v>
          </cell>
          <cell r="R398">
            <v>40877</v>
          </cell>
          <cell r="S398">
            <v>40896</v>
          </cell>
          <cell r="T398">
            <v>19</v>
          </cell>
          <cell r="U398">
            <v>19</v>
          </cell>
          <cell r="V398">
            <v>1</v>
          </cell>
          <cell r="W398">
            <v>354</v>
          </cell>
          <cell r="X398" t="str">
            <v>Mon</v>
          </cell>
          <cell r="Y398">
            <v>52</v>
          </cell>
          <cell r="Z398">
            <v>12</v>
          </cell>
          <cell r="AA398" t="str">
            <v>2011</v>
          </cell>
          <cell r="AB398" t="str">
            <v>Dec</v>
          </cell>
          <cell r="AC398">
            <v>19</v>
          </cell>
          <cell r="AD398">
            <v>4</v>
          </cell>
          <cell r="AE398">
            <v>14</v>
          </cell>
          <cell r="AF398">
            <v>0</v>
          </cell>
          <cell r="AG398">
            <v>52</v>
          </cell>
        </row>
        <row r="399">
          <cell r="A399">
            <v>14</v>
          </cell>
          <cell r="B399" t="str">
            <v>002</v>
          </cell>
          <cell r="C399" t="str">
            <v>Snacks</v>
          </cell>
          <cell r="D399" t="str">
            <v>004</v>
          </cell>
          <cell r="E399" t="str">
            <v>002</v>
          </cell>
          <cell r="F399" t="str">
            <v>Company</v>
          </cell>
          <cell r="G399" t="str">
            <v>440 Lincoln Street</v>
          </cell>
          <cell r="H399" t="str">
            <v>The Hannover Insrncs food crt</v>
          </cell>
          <cell r="I399" t="str">
            <v>Worcester</v>
          </cell>
          <cell r="J399" t="str">
            <v>MA</v>
          </cell>
          <cell r="K399" t="str">
            <v>01653</v>
          </cell>
          <cell r="L399">
            <v>5</v>
          </cell>
          <cell r="M399" t="str">
            <v>002</v>
          </cell>
          <cell r="N399" t="str">
            <v>Snacks</v>
          </cell>
          <cell r="O399" t="str">
            <v>Lays</v>
          </cell>
          <cell r="P399">
            <v>1.89</v>
          </cell>
          <cell r="Q399">
            <v>0.7</v>
          </cell>
          <cell r="R399">
            <v>40877</v>
          </cell>
          <cell r="S399">
            <v>40896</v>
          </cell>
          <cell r="T399">
            <v>19</v>
          </cell>
          <cell r="U399">
            <v>19</v>
          </cell>
          <cell r="V399">
            <v>1</v>
          </cell>
          <cell r="W399">
            <v>354</v>
          </cell>
          <cell r="X399" t="str">
            <v>Mon</v>
          </cell>
          <cell r="Y399">
            <v>52</v>
          </cell>
          <cell r="Z399">
            <v>12</v>
          </cell>
          <cell r="AA399" t="str">
            <v>2011</v>
          </cell>
          <cell r="AB399" t="str">
            <v>Dec</v>
          </cell>
          <cell r="AC399">
            <v>19</v>
          </cell>
          <cell r="AD399">
            <v>5</v>
          </cell>
          <cell r="AE399">
            <v>14</v>
          </cell>
          <cell r="AF399">
            <v>0</v>
          </cell>
          <cell r="AG399">
            <v>52</v>
          </cell>
        </row>
        <row r="400">
          <cell r="A400">
            <v>14</v>
          </cell>
          <cell r="B400" t="str">
            <v>002</v>
          </cell>
          <cell r="C400" t="str">
            <v>Snacks</v>
          </cell>
          <cell r="D400" t="str">
            <v>004</v>
          </cell>
          <cell r="E400" t="str">
            <v>002</v>
          </cell>
          <cell r="F400" t="str">
            <v>Company</v>
          </cell>
          <cell r="G400" t="str">
            <v>440 Lincoln Street</v>
          </cell>
          <cell r="H400" t="str">
            <v>The Hannover Insrncs food crt</v>
          </cell>
          <cell r="I400" t="str">
            <v>Worcester</v>
          </cell>
          <cell r="J400" t="str">
            <v>MA</v>
          </cell>
          <cell r="K400" t="str">
            <v>01653</v>
          </cell>
          <cell r="L400">
            <v>6</v>
          </cell>
          <cell r="M400" t="str">
            <v>002</v>
          </cell>
          <cell r="N400" t="str">
            <v>Snacks</v>
          </cell>
          <cell r="O400" t="str">
            <v>Candies</v>
          </cell>
          <cell r="P400">
            <v>1</v>
          </cell>
          <cell r="Q400">
            <v>0.45</v>
          </cell>
          <cell r="R400">
            <v>40877</v>
          </cell>
          <cell r="S400">
            <v>40896</v>
          </cell>
          <cell r="T400">
            <v>19</v>
          </cell>
          <cell r="U400">
            <v>19</v>
          </cell>
          <cell r="V400">
            <v>1</v>
          </cell>
          <cell r="W400">
            <v>354</v>
          </cell>
          <cell r="X400" t="str">
            <v>Mon</v>
          </cell>
          <cell r="Y400">
            <v>52</v>
          </cell>
          <cell r="Z400">
            <v>12</v>
          </cell>
          <cell r="AA400" t="str">
            <v>2011</v>
          </cell>
          <cell r="AB400" t="str">
            <v>Dec</v>
          </cell>
          <cell r="AC400">
            <v>19</v>
          </cell>
          <cell r="AD400">
            <v>6</v>
          </cell>
          <cell r="AE400">
            <v>14</v>
          </cell>
          <cell r="AF400">
            <v>0</v>
          </cell>
          <cell r="AG400">
            <v>52</v>
          </cell>
        </row>
        <row r="401">
          <cell r="A401">
            <v>15</v>
          </cell>
          <cell r="B401" t="str">
            <v>001</v>
          </cell>
          <cell r="C401" t="str">
            <v>Carbonated soft drink and Water</v>
          </cell>
          <cell r="D401" t="str">
            <v>001</v>
          </cell>
          <cell r="E401" t="str">
            <v>003</v>
          </cell>
          <cell r="F401" t="str">
            <v>Mall</v>
          </cell>
          <cell r="G401" t="str">
            <v>7 Neponset Street</v>
          </cell>
          <cell r="H401" t="str">
            <v>Greendale Mall west end</v>
          </cell>
          <cell r="I401" t="str">
            <v>Worcester</v>
          </cell>
          <cell r="J401" t="str">
            <v>MA</v>
          </cell>
          <cell r="K401" t="str">
            <v>01609</v>
          </cell>
          <cell r="L401">
            <v>1</v>
          </cell>
          <cell r="M401" t="str">
            <v>001</v>
          </cell>
          <cell r="N401" t="str">
            <v>Carbonated soft drink and Water</v>
          </cell>
          <cell r="O401" t="str">
            <v>Coke</v>
          </cell>
          <cell r="P401">
            <v>0.99</v>
          </cell>
          <cell r="Q401">
            <v>0.42</v>
          </cell>
          <cell r="R401">
            <v>40877</v>
          </cell>
          <cell r="S401">
            <v>40896</v>
          </cell>
          <cell r="T401">
            <v>19</v>
          </cell>
          <cell r="U401">
            <v>19</v>
          </cell>
          <cell r="V401">
            <v>1</v>
          </cell>
          <cell r="W401">
            <v>354</v>
          </cell>
          <cell r="X401" t="str">
            <v>Mon</v>
          </cell>
          <cell r="Y401">
            <v>52</v>
          </cell>
          <cell r="Z401">
            <v>12</v>
          </cell>
          <cell r="AA401" t="str">
            <v>2011</v>
          </cell>
          <cell r="AB401" t="str">
            <v>Dec</v>
          </cell>
          <cell r="AC401">
            <v>19</v>
          </cell>
          <cell r="AD401">
            <v>1</v>
          </cell>
          <cell r="AE401">
            <v>15</v>
          </cell>
          <cell r="AF401">
            <v>0</v>
          </cell>
          <cell r="AG401">
            <v>67</v>
          </cell>
        </row>
        <row r="402">
          <cell r="A402">
            <v>15</v>
          </cell>
          <cell r="B402" t="str">
            <v>001</v>
          </cell>
          <cell r="C402" t="str">
            <v>Carbonated soft drink and Water</v>
          </cell>
          <cell r="D402" t="str">
            <v>001</v>
          </cell>
          <cell r="E402" t="str">
            <v>003</v>
          </cell>
          <cell r="F402" t="str">
            <v>Mall</v>
          </cell>
          <cell r="G402" t="str">
            <v>7 Neponset Street</v>
          </cell>
          <cell r="H402" t="str">
            <v>Greendale Mall west end</v>
          </cell>
          <cell r="I402" t="str">
            <v>Worcester</v>
          </cell>
          <cell r="J402" t="str">
            <v>MA</v>
          </cell>
          <cell r="K402" t="str">
            <v>01609</v>
          </cell>
          <cell r="L402">
            <v>2</v>
          </cell>
          <cell r="M402" t="str">
            <v>001</v>
          </cell>
          <cell r="N402" t="str">
            <v>Carbonated soft drink and Water</v>
          </cell>
          <cell r="O402" t="str">
            <v>Diet Coke</v>
          </cell>
          <cell r="P402">
            <v>1</v>
          </cell>
          <cell r="Q402">
            <v>0.57999999999999996</v>
          </cell>
          <cell r="R402">
            <v>40877</v>
          </cell>
          <cell r="S402">
            <v>40896</v>
          </cell>
          <cell r="T402">
            <v>19</v>
          </cell>
          <cell r="U402">
            <v>19</v>
          </cell>
          <cell r="V402">
            <v>1</v>
          </cell>
          <cell r="W402">
            <v>354</v>
          </cell>
          <cell r="X402" t="str">
            <v>Mon</v>
          </cell>
          <cell r="Y402">
            <v>52</v>
          </cell>
          <cell r="Z402">
            <v>12</v>
          </cell>
          <cell r="AA402" t="str">
            <v>2011</v>
          </cell>
          <cell r="AB402" t="str">
            <v>Dec</v>
          </cell>
          <cell r="AC402">
            <v>19</v>
          </cell>
          <cell r="AD402">
            <v>2</v>
          </cell>
          <cell r="AE402">
            <v>15</v>
          </cell>
          <cell r="AF402">
            <v>0</v>
          </cell>
          <cell r="AG402">
            <v>67</v>
          </cell>
        </row>
        <row r="403">
          <cell r="A403">
            <v>15</v>
          </cell>
          <cell r="B403" t="str">
            <v>001</v>
          </cell>
          <cell r="C403" t="str">
            <v>Carbonated soft drink and Water</v>
          </cell>
          <cell r="D403" t="str">
            <v>001</v>
          </cell>
          <cell r="E403" t="str">
            <v>003</v>
          </cell>
          <cell r="F403" t="str">
            <v>Mall</v>
          </cell>
          <cell r="G403" t="str">
            <v>7 Neponset Street</v>
          </cell>
          <cell r="H403" t="str">
            <v>Greendale Mall west end</v>
          </cell>
          <cell r="I403" t="str">
            <v>Worcester</v>
          </cell>
          <cell r="J403" t="str">
            <v>MA</v>
          </cell>
          <cell r="K403" t="str">
            <v>01609</v>
          </cell>
          <cell r="L403">
            <v>3</v>
          </cell>
          <cell r="M403" t="str">
            <v>001</v>
          </cell>
          <cell r="N403" t="str">
            <v>Carbonated soft drink and Water</v>
          </cell>
          <cell r="O403" t="str">
            <v>XXX Brand Water</v>
          </cell>
          <cell r="P403">
            <v>1</v>
          </cell>
          <cell r="Q403">
            <v>0.2</v>
          </cell>
          <cell r="R403">
            <v>40877</v>
          </cell>
          <cell r="S403">
            <v>40896</v>
          </cell>
          <cell r="T403">
            <v>19</v>
          </cell>
          <cell r="U403">
            <v>19</v>
          </cell>
          <cell r="V403">
            <v>1</v>
          </cell>
          <cell r="W403">
            <v>354</v>
          </cell>
          <cell r="X403" t="str">
            <v>Mon</v>
          </cell>
          <cell r="Y403">
            <v>52</v>
          </cell>
          <cell r="Z403">
            <v>12</v>
          </cell>
          <cell r="AA403" t="str">
            <v>2011</v>
          </cell>
          <cell r="AB403" t="str">
            <v>Dec</v>
          </cell>
          <cell r="AC403">
            <v>19</v>
          </cell>
          <cell r="AD403">
            <v>3</v>
          </cell>
          <cell r="AE403">
            <v>15</v>
          </cell>
          <cell r="AF403">
            <v>0</v>
          </cell>
          <cell r="AG403">
            <v>67</v>
          </cell>
        </row>
        <row r="404">
          <cell r="A404">
            <v>16</v>
          </cell>
          <cell r="B404" t="str">
            <v>001</v>
          </cell>
          <cell r="C404" t="str">
            <v>Carbonated soft drink and Water</v>
          </cell>
          <cell r="D404" t="str">
            <v>002</v>
          </cell>
          <cell r="E404" t="str">
            <v>003</v>
          </cell>
          <cell r="F404" t="str">
            <v>Mall</v>
          </cell>
          <cell r="G404" t="str">
            <v>7 Neponset Street</v>
          </cell>
          <cell r="H404" t="str">
            <v>Greendale Mall East end</v>
          </cell>
          <cell r="I404" t="str">
            <v>Worcester</v>
          </cell>
          <cell r="J404" t="str">
            <v>MA</v>
          </cell>
          <cell r="K404" t="str">
            <v>01609</v>
          </cell>
          <cell r="L404">
            <v>1</v>
          </cell>
          <cell r="M404" t="str">
            <v>001</v>
          </cell>
          <cell r="N404" t="str">
            <v>Carbonated soft drink and Water</v>
          </cell>
          <cell r="O404" t="str">
            <v>Coke</v>
          </cell>
          <cell r="P404">
            <v>0.99</v>
          </cell>
          <cell r="Q404">
            <v>0.42</v>
          </cell>
          <cell r="R404">
            <v>40877</v>
          </cell>
          <cell r="S404">
            <v>40896</v>
          </cell>
          <cell r="T404">
            <v>19</v>
          </cell>
          <cell r="U404">
            <v>19</v>
          </cell>
          <cell r="V404">
            <v>1</v>
          </cell>
          <cell r="W404">
            <v>354</v>
          </cell>
          <cell r="X404" t="str">
            <v>Mon</v>
          </cell>
          <cell r="Y404">
            <v>52</v>
          </cell>
          <cell r="Z404">
            <v>12</v>
          </cell>
          <cell r="AA404" t="str">
            <v>2011</v>
          </cell>
          <cell r="AB404" t="str">
            <v>Dec</v>
          </cell>
          <cell r="AC404">
            <v>19</v>
          </cell>
          <cell r="AD404">
            <v>1</v>
          </cell>
          <cell r="AE404">
            <v>16</v>
          </cell>
          <cell r="AF404">
            <v>0</v>
          </cell>
          <cell r="AG404">
            <v>67</v>
          </cell>
        </row>
        <row r="405">
          <cell r="A405">
            <v>16</v>
          </cell>
          <cell r="B405" t="str">
            <v>001</v>
          </cell>
          <cell r="C405" t="str">
            <v>Carbonated soft drink and Water</v>
          </cell>
          <cell r="D405" t="str">
            <v>002</v>
          </cell>
          <cell r="E405" t="str">
            <v>003</v>
          </cell>
          <cell r="F405" t="str">
            <v>Mall</v>
          </cell>
          <cell r="G405" t="str">
            <v>7 Neponset Street</v>
          </cell>
          <cell r="H405" t="str">
            <v>Greendale Mall East end</v>
          </cell>
          <cell r="I405" t="str">
            <v>Worcester</v>
          </cell>
          <cell r="J405" t="str">
            <v>MA</v>
          </cell>
          <cell r="K405" t="str">
            <v>01609</v>
          </cell>
          <cell r="L405">
            <v>2</v>
          </cell>
          <cell r="M405" t="str">
            <v>001</v>
          </cell>
          <cell r="N405" t="str">
            <v>Carbonated soft drink and Water</v>
          </cell>
          <cell r="O405" t="str">
            <v>Diet Coke</v>
          </cell>
          <cell r="P405">
            <v>1</v>
          </cell>
          <cell r="Q405">
            <v>0.57999999999999996</v>
          </cell>
          <cell r="R405">
            <v>40877</v>
          </cell>
          <cell r="S405">
            <v>40896</v>
          </cell>
          <cell r="T405">
            <v>19</v>
          </cell>
          <cell r="U405">
            <v>19</v>
          </cell>
          <cell r="V405">
            <v>1</v>
          </cell>
          <cell r="W405">
            <v>354</v>
          </cell>
          <cell r="X405" t="str">
            <v>Mon</v>
          </cell>
          <cell r="Y405">
            <v>52</v>
          </cell>
          <cell r="Z405">
            <v>12</v>
          </cell>
          <cell r="AA405" t="str">
            <v>2011</v>
          </cell>
          <cell r="AB405" t="str">
            <v>Dec</v>
          </cell>
          <cell r="AC405">
            <v>19</v>
          </cell>
          <cell r="AD405">
            <v>2</v>
          </cell>
          <cell r="AE405">
            <v>16</v>
          </cell>
          <cell r="AF405">
            <v>0</v>
          </cell>
          <cell r="AG405">
            <v>67</v>
          </cell>
        </row>
        <row r="406">
          <cell r="A406">
            <v>16</v>
          </cell>
          <cell r="B406" t="str">
            <v>001</v>
          </cell>
          <cell r="C406" t="str">
            <v>Carbonated soft drink and Water</v>
          </cell>
          <cell r="D406" t="str">
            <v>002</v>
          </cell>
          <cell r="E406" t="str">
            <v>003</v>
          </cell>
          <cell r="F406" t="str">
            <v>Mall</v>
          </cell>
          <cell r="G406" t="str">
            <v>7 Neponset Street</v>
          </cell>
          <cell r="H406" t="str">
            <v>Greendale Mall East end</v>
          </cell>
          <cell r="I406" t="str">
            <v>Worcester</v>
          </cell>
          <cell r="J406" t="str">
            <v>MA</v>
          </cell>
          <cell r="K406" t="str">
            <v>01609</v>
          </cell>
          <cell r="L406">
            <v>3</v>
          </cell>
          <cell r="M406" t="str">
            <v>001</v>
          </cell>
          <cell r="N406" t="str">
            <v>Carbonated soft drink and Water</v>
          </cell>
          <cell r="O406" t="str">
            <v>XXX Brand Water</v>
          </cell>
          <cell r="P406">
            <v>1</v>
          </cell>
          <cell r="Q406">
            <v>0.2</v>
          </cell>
          <cell r="R406">
            <v>40877</v>
          </cell>
          <cell r="S406">
            <v>40896</v>
          </cell>
          <cell r="T406">
            <v>19</v>
          </cell>
          <cell r="U406">
            <v>19</v>
          </cell>
          <cell r="V406">
            <v>1</v>
          </cell>
          <cell r="W406">
            <v>354</v>
          </cell>
          <cell r="X406" t="str">
            <v>Mon</v>
          </cell>
          <cell r="Y406">
            <v>52</v>
          </cell>
          <cell r="Z406">
            <v>12</v>
          </cell>
          <cell r="AA406" t="str">
            <v>2011</v>
          </cell>
          <cell r="AB406" t="str">
            <v>Dec</v>
          </cell>
          <cell r="AC406">
            <v>19</v>
          </cell>
          <cell r="AD406">
            <v>3</v>
          </cell>
          <cell r="AE406">
            <v>16</v>
          </cell>
          <cell r="AF406">
            <v>0</v>
          </cell>
          <cell r="AG406">
            <v>67</v>
          </cell>
        </row>
        <row r="407">
          <cell r="A407">
            <v>17</v>
          </cell>
          <cell r="B407" t="str">
            <v>002</v>
          </cell>
          <cell r="C407" t="str">
            <v>Snacks</v>
          </cell>
          <cell r="D407" t="str">
            <v>003</v>
          </cell>
          <cell r="E407" t="str">
            <v>003</v>
          </cell>
          <cell r="F407" t="str">
            <v>Mall</v>
          </cell>
          <cell r="G407" t="str">
            <v>7 Neponset Street</v>
          </cell>
          <cell r="H407" t="str">
            <v>Greendale Mall Food crt</v>
          </cell>
          <cell r="I407" t="str">
            <v>Worcester</v>
          </cell>
          <cell r="J407" t="str">
            <v>MA</v>
          </cell>
          <cell r="K407" t="str">
            <v>01609</v>
          </cell>
          <cell r="L407">
            <v>4</v>
          </cell>
          <cell r="M407" t="str">
            <v>002</v>
          </cell>
          <cell r="N407" t="str">
            <v>Snacks</v>
          </cell>
          <cell r="O407" t="str">
            <v>Doritos</v>
          </cell>
          <cell r="P407">
            <v>1.49</v>
          </cell>
          <cell r="Q407">
            <v>0.5</v>
          </cell>
          <cell r="R407">
            <v>40877</v>
          </cell>
          <cell r="S407">
            <v>40896</v>
          </cell>
          <cell r="T407">
            <v>19</v>
          </cell>
          <cell r="U407">
            <v>19</v>
          </cell>
          <cell r="V407">
            <v>1</v>
          </cell>
          <cell r="W407">
            <v>354</v>
          </cell>
          <cell r="X407" t="str">
            <v>Mon</v>
          </cell>
          <cell r="Y407">
            <v>52</v>
          </cell>
          <cell r="Z407">
            <v>12</v>
          </cell>
          <cell r="AA407" t="str">
            <v>2011</v>
          </cell>
          <cell r="AB407" t="str">
            <v>Dec</v>
          </cell>
          <cell r="AC407">
            <v>19</v>
          </cell>
          <cell r="AD407">
            <v>4</v>
          </cell>
          <cell r="AE407">
            <v>17</v>
          </cell>
          <cell r="AF407">
            <v>0</v>
          </cell>
          <cell r="AG407">
            <v>101</v>
          </cell>
        </row>
        <row r="408">
          <cell r="A408">
            <v>17</v>
          </cell>
          <cell r="B408" t="str">
            <v>002</v>
          </cell>
          <cell r="C408" t="str">
            <v>Snacks</v>
          </cell>
          <cell r="D408" t="str">
            <v>003</v>
          </cell>
          <cell r="E408" t="str">
            <v>003</v>
          </cell>
          <cell r="F408" t="str">
            <v>Mall</v>
          </cell>
          <cell r="G408" t="str">
            <v>7 Neponset Street</v>
          </cell>
          <cell r="H408" t="str">
            <v>Greendale Mall Food crt</v>
          </cell>
          <cell r="I408" t="str">
            <v>Worcester</v>
          </cell>
          <cell r="J408" t="str">
            <v>MA</v>
          </cell>
          <cell r="K408" t="str">
            <v>01609</v>
          </cell>
          <cell r="L408">
            <v>5</v>
          </cell>
          <cell r="M408" t="str">
            <v>002</v>
          </cell>
          <cell r="N408" t="str">
            <v>Snacks</v>
          </cell>
          <cell r="O408" t="str">
            <v>Lays</v>
          </cell>
          <cell r="P408">
            <v>1.89</v>
          </cell>
          <cell r="Q408">
            <v>0.7</v>
          </cell>
          <cell r="R408">
            <v>40877</v>
          </cell>
          <cell r="S408">
            <v>40896</v>
          </cell>
          <cell r="T408">
            <v>19</v>
          </cell>
          <cell r="U408">
            <v>19</v>
          </cell>
          <cell r="V408">
            <v>1</v>
          </cell>
          <cell r="W408">
            <v>354</v>
          </cell>
          <cell r="X408" t="str">
            <v>Mon</v>
          </cell>
          <cell r="Y408">
            <v>52</v>
          </cell>
          <cell r="Z408">
            <v>12</v>
          </cell>
          <cell r="AA408" t="str">
            <v>2011</v>
          </cell>
          <cell r="AB408" t="str">
            <v>Dec</v>
          </cell>
          <cell r="AC408">
            <v>19</v>
          </cell>
          <cell r="AD408">
            <v>5</v>
          </cell>
          <cell r="AE408">
            <v>17</v>
          </cell>
          <cell r="AF408">
            <v>0</v>
          </cell>
          <cell r="AG408">
            <v>101</v>
          </cell>
        </row>
        <row r="409">
          <cell r="A409">
            <v>17</v>
          </cell>
          <cell r="B409" t="str">
            <v>002</v>
          </cell>
          <cell r="C409" t="str">
            <v>Snacks</v>
          </cell>
          <cell r="D409" t="str">
            <v>003</v>
          </cell>
          <cell r="E409" t="str">
            <v>003</v>
          </cell>
          <cell r="F409" t="str">
            <v>Mall</v>
          </cell>
          <cell r="G409" t="str">
            <v>7 Neponset Street</v>
          </cell>
          <cell r="H409" t="str">
            <v>Greendale Mall Food crt</v>
          </cell>
          <cell r="I409" t="str">
            <v>Worcester</v>
          </cell>
          <cell r="J409" t="str">
            <v>MA</v>
          </cell>
          <cell r="K409" t="str">
            <v>01609</v>
          </cell>
          <cell r="L409">
            <v>6</v>
          </cell>
          <cell r="M409" t="str">
            <v>002</v>
          </cell>
          <cell r="N409" t="str">
            <v>Snacks</v>
          </cell>
          <cell r="O409" t="str">
            <v>Candies</v>
          </cell>
          <cell r="P409">
            <v>1</v>
          </cell>
          <cell r="Q409">
            <v>0.45</v>
          </cell>
          <cell r="R409">
            <v>40877</v>
          </cell>
          <cell r="S409">
            <v>40896</v>
          </cell>
          <cell r="T409">
            <v>19</v>
          </cell>
          <cell r="U409">
            <v>19</v>
          </cell>
          <cell r="V409">
            <v>1</v>
          </cell>
          <cell r="W409">
            <v>354</v>
          </cell>
          <cell r="X409" t="str">
            <v>Mon</v>
          </cell>
          <cell r="Y409">
            <v>52</v>
          </cell>
          <cell r="Z409">
            <v>12</v>
          </cell>
          <cell r="AA409" t="str">
            <v>2011</v>
          </cell>
          <cell r="AB409" t="str">
            <v>Dec</v>
          </cell>
          <cell r="AC409">
            <v>19</v>
          </cell>
          <cell r="AD409">
            <v>6</v>
          </cell>
          <cell r="AE409">
            <v>17</v>
          </cell>
          <cell r="AF409">
            <v>0</v>
          </cell>
          <cell r="AG409">
            <v>101</v>
          </cell>
        </row>
        <row r="410">
          <cell r="A410">
            <v>1</v>
          </cell>
          <cell r="B410" t="str">
            <v>001</v>
          </cell>
          <cell r="C410" t="str">
            <v>Carbonated soft drink and Water</v>
          </cell>
          <cell r="D410" t="str">
            <v>001</v>
          </cell>
          <cell r="E410" t="str">
            <v>001</v>
          </cell>
          <cell r="F410" t="str">
            <v>School</v>
          </cell>
          <cell r="G410" t="str">
            <v>100 Institute Road</v>
          </cell>
          <cell r="H410" t="str">
            <v>Washburn Bldg 2nd floor</v>
          </cell>
          <cell r="I410" t="str">
            <v>Worcester</v>
          </cell>
          <cell r="J410" t="str">
            <v>MA</v>
          </cell>
          <cell r="K410" t="str">
            <v>01609</v>
          </cell>
          <cell r="L410">
            <v>1</v>
          </cell>
          <cell r="M410" t="str">
            <v>001</v>
          </cell>
          <cell r="N410" t="str">
            <v>Carbonated soft drink and Water</v>
          </cell>
          <cell r="O410" t="str">
            <v>Coke</v>
          </cell>
          <cell r="P410">
            <v>0.99</v>
          </cell>
          <cell r="Q410">
            <v>0.42</v>
          </cell>
          <cell r="R410">
            <v>40877</v>
          </cell>
          <cell r="S410">
            <v>40898</v>
          </cell>
          <cell r="T410">
            <v>21</v>
          </cell>
          <cell r="U410">
            <v>21</v>
          </cell>
          <cell r="V410">
            <v>3</v>
          </cell>
          <cell r="W410">
            <v>356</v>
          </cell>
          <cell r="X410" t="str">
            <v>Wed</v>
          </cell>
          <cell r="Y410">
            <v>52</v>
          </cell>
          <cell r="Z410">
            <v>12</v>
          </cell>
          <cell r="AA410" t="str">
            <v>2011</v>
          </cell>
          <cell r="AB410" t="str">
            <v>Dec</v>
          </cell>
          <cell r="AC410">
            <v>21</v>
          </cell>
          <cell r="AD410">
            <v>1</v>
          </cell>
          <cell r="AE410">
            <v>1</v>
          </cell>
          <cell r="AF410">
            <v>0</v>
          </cell>
          <cell r="AG410">
            <v>58</v>
          </cell>
        </row>
        <row r="411">
          <cell r="A411">
            <v>1</v>
          </cell>
          <cell r="B411" t="str">
            <v>001</v>
          </cell>
          <cell r="C411" t="str">
            <v>Carbonated soft drink and Water</v>
          </cell>
          <cell r="D411" t="str">
            <v>001</v>
          </cell>
          <cell r="E411" t="str">
            <v>001</v>
          </cell>
          <cell r="F411" t="str">
            <v>School</v>
          </cell>
          <cell r="G411" t="str">
            <v>100 Institute Road</v>
          </cell>
          <cell r="H411" t="str">
            <v>Washburn Bldg 2nd floor</v>
          </cell>
          <cell r="I411" t="str">
            <v>Worcester</v>
          </cell>
          <cell r="J411" t="str">
            <v>MA</v>
          </cell>
          <cell r="K411" t="str">
            <v>01609</v>
          </cell>
          <cell r="L411">
            <v>2</v>
          </cell>
          <cell r="M411" t="str">
            <v>001</v>
          </cell>
          <cell r="N411" t="str">
            <v>Carbonated soft drink and Water</v>
          </cell>
          <cell r="O411" t="str">
            <v>Diet Coke</v>
          </cell>
          <cell r="P411">
            <v>1</v>
          </cell>
          <cell r="Q411">
            <v>0.57999999999999996</v>
          </cell>
          <cell r="R411">
            <v>40877</v>
          </cell>
          <cell r="S411">
            <v>40898</v>
          </cell>
          <cell r="T411">
            <v>21</v>
          </cell>
          <cell r="U411">
            <v>21</v>
          </cell>
          <cell r="V411">
            <v>3</v>
          </cell>
          <cell r="W411">
            <v>356</v>
          </cell>
          <cell r="X411" t="str">
            <v>Wed</v>
          </cell>
          <cell r="Y411">
            <v>52</v>
          </cell>
          <cell r="Z411">
            <v>12</v>
          </cell>
          <cell r="AA411" t="str">
            <v>2011</v>
          </cell>
          <cell r="AB411" t="str">
            <v>Dec</v>
          </cell>
          <cell r="AC411">
            <v>21</v>
          </cell>
          <cell r="AD411">
            <v>2</v>
          </cell>
          <cell r="AE411">
            <v>1</v>
          </cell>
          <cell r="AF411">
            <v>0</v>
          </cell>
          <cell r="AG411">
            <v>58</v>
          </cell>
        </row>
        <row r="412">
          <cell r="A412">
            <v>1</v>
          </cell>
          <cell r="B412" t="str">
            <v>001</v>
          </cell>
          <cell r="C412" t="str">
            <v>Carbonated soft drink and Water</v>
          </cell>
          <cell r="D412" t="str">
            <v>001</v>
          </cell>
          <cell r="E412" t="str">
            <v>001</v>
          </cell>
          <cell r="F412" t="str">
            <v>School</v>
          </cell>
          <cell r="G412" t="str">
            <v>100 Institute Road</v>
          </cell>
          <cell r="H412" t="str">
            <v>Washburn Bldg 2nd floor</v>
          </cell>
          <cell r="I412" t="str">
            <v>Worcester</v>
          </cell>
          <cell r="J412" t="str">
            <v>MA</v>
          </cell>
          <cell r="K412" t="str">
            <v>01609</v>
          </cell>
          <cell r="L412">
            <v>3</v>
          </cell>
          <cell r="M412" t="str">
            <v>001</v>
          </cell>
          <cell r="N412" t="str">
            <v>Carbonated soft drink and Water</v>
          </cell>
          <cell r="O412" t="str">
            <v>XXX Brand Water</v>
          </cell>
          <cell r="P412">
            <v>1</v>
          </cell>
          <cell r="Q412">
            <v>0.2</v>
          </cell>
          <cell r="R412">
            <v>40877</v>
          </cell>
          <cell r="S412">
            <v>40898</v>
          </cell>
          <cell r="T412">
            <v>21</v>
          </cell>
          <cell r="U412">
            <v>21</v>
          </cell>
          <cell r="V412">
            <v>3</v>
          </cell>
          <cell r="W412">
            <v>356</v>
          </cell>
          <cell r="X412" t="str">
            <v>Wed</v>
          </cell>
          <cell r="Y412">
            <v>52</v>
          </cell>
          <cell r="Z412">
            <v>12</v>
          </cell>
          <cell r="AA412" t="str">
            <v>2011</v>
          </cell>
          <cell r="AB412" t="str">
            <v>Dec</v>
          </cell>
          <cell r="AC412">
            <v>21</v>
          </cell>
          <cell r="AD412">
            <v>3</v>
          </cell>
          <cell r="AE412">
            <v>1</v>
          </cell>
          <cell r="AF412">
            <v>0</v>
          </cell>
          <cell r="AG412">
            <v>58</v>
          </cell>
        </row>
        <row r="413">
          <cell r="A413">
            <v>2</v>
          </cell>
          <cell r="B413" t="str">
            <v>001</v>
          </cell>
          <cell r="C413" t="str">
            <v>Carbonated soft drink and Water</v>
          </cell>
          <cell r="D413" t="str">
            <v>001</v>
          </cell>
          <cell r="E413" t="str">
            <v>001</v>
          </cell>
          <cell r="F413" t="str">
            <v>School</v>
          </cell>
          <cell r="G413" t="str">
            <v>100 Institute Road</v>
          </cell>
          <cell r="H413" t="str">
            <v>Washburn Bldg 2nd floor</v>
          </cell>
          <cell r="I413" t="str">
            <v>Worcester</v>
          </cell>
          <cell r="J413" t="str">
            <v>MA</v>
          </cell>
          <cell r="K413" t="str">
            <v>01609</v>
          </cell>
          <cell r="L413">
            <v>1</v>
          </cell>
          <cell r="M413" t="str">
            <v>001</v>
          </cell>
          <cell r="N413" t="str">
            <v>Carbonated soft drink and Water</v>
          </cell>
          <cell r="O413" t="str">
            <v>Coke</v>
          </cell>
          <cell r="P413">
            <v>0.99</v>
          </cell>
          <cell r="Q413">
            <v>0.42</v>
          </cell>
          <cell r="R413">
            <v>40877</v>
          </cell>
          <cell r="S413">
            <v>40898</v>
          </cell>
          <cell r="T413">
            <v>21</v>
          </cell>
          <cell r="U413">
            <v>21</v>
          </cell>
          <cell r="V413">
            <v>3</v>
          </cell>
          <cell r="W413">
            <v>356</v>
          </cell>
          <cell r="X413" t="str">
            <v>Wed</v>
          </cell>
          <cell r="Y413">
            <v>52</v>
          </cell>
          <cell r="Z413">
            <v>12</v>
          </cell>
          <cell r="AA413" t="str">
            <v>2011</v>
          </cell>
          <cell r="AB413" t="str">
            <v>Dec</v>
          </cell>
          <cell r="AC413">
            <v>21</v>
          </cell>
          <cell r="AD413">
            <v>1</v>
          </cell>
          <cell r="AE413">
            <v>2</v>
          </cell>
          <cell r="AF413">
            <v>0</v>
          </cell>
          <cell r="AG413">
            <v>58</v>
          </cell>
        </row>
        <row r="414">
          <cell r="A414">
            <v>2</v>
          </cell>
          <cell r="B414" t="str">
            <v>001</v>
          </cell>
          <cell r="C414" t="str">
            <v>Carbonated soft drink and Water</v>
          </cell>
          <cell r="D414" t="str">
            <v>001</v>
          </cell>
          <cell r="E414" t="str">
            <v>001</v>
          </cell>
          <cell r="F414" t="str">
            <v>School</v>
          </cell>
          <cell r="G414" t="str">
            <v>100 Institute Road</v>
          </cell>
          <cell r="H414" t="str">
            <v>Washburn Bldg 2nd floor</v>
          </cell>
          <cell r="I414" t="str">
            <v>Worcester</v>
          </cell>
          <cell r="J414" t="str">
            <v>MA</v>
          </cell>
          <cell r="K414" t="str">
            <v>01609</v>
          </cell>
          <cell r="L414">
            <v>2</v>
          </cell>
          <cell r="M414" t="str">
            <v>001</v>
          </cell>
          <cell r="N414" t="str">
            <v>Carbonated soft drink and Water</v>
          </cell>
          <cell r="O414" t="str">
            <v>Diet Coke</v>
          </cell>
          <cell r="P414">
            <v>1</v>
          </cell>
          <cell r="Q414">
            <v>0.57999999999999996</v>
          </cell>
          <cell r="R414">
            <v>40877</v>
          </cell>
          <cell r="S414">
            <v>40898</v>
          </cell>
          <cell r="T414">
            <v>21</v>
          </cell>
          <cell r="U414">
            <v>21</v>
          </cell>
          <cell r="V414">
            <v>3</v>
          </cell>
          <cell r="W414">
            <v>356</v>
          </cell>
          <cell r="X414" t="str">
            <v>Wed</v>
          </cell>
          <cell r="Y414">
            <v>52</v>
          </cell>
          <cell r="Z414">
            <v>12</v>
          </cell>
          <cell r="AA414" t="str">
            <v>2011</v>
          </cell>
          <cell r="AB414" t="str">
            <v>Dec</v>
          </cell>
          <cell r="AC414">
            <v>21</v>
          </cell>
          <cell r="AD414">
            <v>2</v>
          </cell>
          <cell r="AE414">
            <v>2</v>
          </cell>
          <cell r="AF414">
            <v>0</v>
          </cell>
          <cell r="AG414">
            <v>58</v>
          </cell>
        </row>
        <row r="415">
          <cell r="A415">
            <v>2</v>
          </cell>
          <cell r="B415" t="str">
            <v>001</v>
          </cell>
          <cell r="C415" t="str">
            <v>Carbonated soft drink and Water</v>
          </cell>
          <cell r="D415" t="str">
            <v>001</v>
          </cell>
          <cell r="E415" t="str">
            <v>001</v>
          </cell>
          <cell r="F415" t="str">
            <v>School</v>
          </cell>
          <cell r="G415" t="str">
            <v>100 Institute Road</v>
          </cell>
          <cell r="H415" t="str">
            <v>Washburn Bldg 2nd floor</v>
          </cell>
          <cell r="I415" t="str">
            <v>Worcester</v>
          </cell>
          <cell r="J415" t="str">
            <v>MA</v>
          </cell>
          <cell r="K415" t="str">
            <v>01609</v>
          </cell>
          <cell r="L415">
            <v>3</v>
          </cell>
          <cell r="M415" t="str">
            <v>001</v>
          </cell>
          <cell r="N415" t="str">
            <v>Carbonated soft drink and Water</v>
          </cell>
          <cell r="O415" t="str">
            <v>XXX Brand Water</v>
          </cell>
          <cell r="P415">
            <v>1</v>
          </cell>
          <cell r="Q415">
            <v>0.2</v>
          </cell>
          <cell r="R415">
            <v>40877</v>
          </cell>
          <cell r="S415">
            <v>40898</v>
          </cell>
          <cell r="T415">
            <v>21</v>
          </cell>
          <cell r="U415">
            <v>21</v>
          </cell>
          <cell r="V415">
            <v>3</v>
          </cell>
          <cell r="W415">
            <v>356</v>
          </cell>
          <cell r="X415" t="str">
            <v>Wed</v>
          </cell>
          <cell r="Y415">
            <v>52</v>
          </cell>
          <cell r="Z415">
            <v>12</v>
          </cell>
          <cell r="AA415" t="str">
            <v>2011</v>
          </cell>
          <cell r="AB415" t="str">
            <v>Dec</v>
          </cell>
          <cell r="AC415">
            <v>21</v>
          </cell>
          <cell r="AD415">
            <v>3</v>
          </cell>
          <cell r="AE415">
            <v>2</v>
          </cell>
          <cell r="AF415">
            <v>0</v>
          </cell>
          <cell r="AG415">
            <v>58</v>
          </cell>
        </row>
        <row r="416">
          <cell r="A416">
            <v>3</v>
          </cell>
          <cell r="B416" t="str">
            <v>002</v>
          </cell>
          <cell r="C416" t="str">
            <v>Snacks</v>
          </cell>
          <cell r="D416" t="str">
            <v>001</v>
          </cell>
          <cell r="E416" t="str">
            <v>001</v>
          </cell>
          <cell r="F416" t="str">
            <v>School</v>
          </cell>
          <cell r="G416" t="str">
            <v>100 Institute Road</v>
          </cell>
          <cell r="H416" t="str">
            <v>Washburn Bldg 2nd floor</v>
          </cell>
          <cell r="I416" t="str">
            <v>Worcester</v>
          </cell>
          <cell r="J416" t="str">
            <v>MA</v>
          </cell>
          <cell r="K416" t="str">
            <v>01609</v>
          </cell>
          <cell r="L416">
            <v>4</v>
          </cell>
          <cell r="M416" t="str">
            <v>002</v>
          </cell>
          <cell r="N416" t="str">
            <v>Snacks</v>
          </cell>
          <cell r="O416" t="str">
            <v>Doritos</v>
          </cell>
          <cell r="P416">
            <v>1.49</v>
          </cell>
          <cell r="Q416">
            <v>0.5</v>
          </cell>
          <cell r="R416">
            <v>40877</v>
          </cell>
          <cell r="S416">
            <v>40898</v>
          </cell>
          <cell r="T416">
            <v>21</v>
          </cell>
          <cell r="U416">
            <v>21</v>
          </cell>
          <cell r="V416">
            <v>3</v>
          </cell>
          <cell r="W416">
            <v>356</v>
          </cell>
          <cell r="X416" t="str">
            <v>Wed</v>
          </cell>
          <cell r="Y416">
            <v>52</v>
          </cell>
          <cell r="Z416">
            <v>12</v>
          </cell>
          <cell r="AA416" t="str">
            <v>2011</v>
          </cell>
          <cell r="AB416" t="str">
            <v>Dec</v>
          </cell>
          <cell r="AC416">
            <v>21</v>
          </cell>
          <cell r="AD416">
            <v>4</v>
          </cell>
          <cell r="AE416">
            <v>3</v>
          </cell>
          <cell r="AF416">
            <v>6</v>
          </cell>
          <cell r="AG416">
            <v>97</v>
          </cell>
        </row>
        <row r="417">
          <cell r="A417">
            <v>3</v>
          </cell>
          <cell r="B417" t="str">
            <v>002</v>
          </cell>
          <cell r="C417" t="str">
            <v>Snacks</v>
          </cell>
          <cell r="D417" t="str">
            <v>001</v>
          </cell>
          <cell r="E417" t="str">
            <v>001</v>
          </cell>
          <cell r="F417" t="str">
            <v>School</v>
          </cell>
          <cell r="G417" t="str">
            <v>100 Institute Road</v>
          </cell>
          <cell r="H417" t="str">
            <v>Washburn Bldg 2nd floor</v>
          </cell>
          <cell r="I417" t="str">
            <v>Worcester</v>
          </cell>
          <cell r="J417" t="str">
            <v>MA</v>
          </cell>
          <cell r="K417" t="str">
            <v>01609</v>
          </cell>
          <cell r="L417">
            <v>5</v>
          </cell>
          <cell r="M417" t="str">
            <v>002</v>
          </cell>
          <cell r="N417" t="str">
            <v>Snacks</v>
          </cell>
          <cell r="O417" t="str">
            <v>Lays</v>
          </cell>
          <cell r="P417">
            <v>1.89</v>
          </cell>
          <cell r="Q417">
            <v>0.7</v>
          </cell>
          <cell r="R417">
            <v>40877</v>
          </cell>
          <cell r="S417">
            <v>40898</v>
          </cell>
          <cell r="T417">
            <v>21</v>
          </cell>
          <cell r="U417">
            <v>21</v>
          </cell>
          <cell r="V417">
            <v>3</v>
          </cell>
          <cell r="W417">
            <v>356</v>
          </cell>
          <cell r="X417" t="str">
            <v>Wed</v>
          </cell>
          <cell r="Y417">
            <v>52</v>
          </cell>
          <cell r="Z417">
            <v>12</v>
          </cell>
          <cell r="AA417" t="str">
            <v>2011</v>
          </cell>
          <cell r="AB417" t="str">
            <v>Dec</v>
          </cell>
          <cell r="AC417">
            <v>21</v>
          </cell>
          <cell r="AD417">
            <v>5</v>
          </cell>
          <cell r="AE417">
            <v>3</v>
          </cell>
          <cell r="AF417">
            <v>6</v>
          </cell>
          <cell r="AG417">
            <v>97</v>
          </cell>
        </row>
        <row r="418">
          <cell r="A418">
            <v>3</v>
          </cell>
          <cell r="B418" t="str">
            <v>002</v>
          </cell>
          <cell r="C418" t="str">
            <v>Snacks</v>
          </cell>
          <cell r="D418" t="str">
            <v>001</v>
          </cell>
          <cell r="E418" t="str">
            <v>001</v>
          </cell>
          <cell r="F418" t="str">
            <v>School</v>
          </cell>
          <cell r="G418" t="str">
            <v>100 Institute Road</v>
          </cell>
          <cell r="H418" t="str">
            <v>Washburn Bldg 2nd floor</v>
          </cell>
          <cell r="I418" t="str">
            <v>Worcester</v>
          </cell>
          <cell r="J418" t="str">
            <v>MA</v>
          </cell>
          <cell r="K418" t="str">
            <v>01609</v>
          </cell>
          <cell r="L418">
            <v>6</v>
          </cell>
          <cell r="M418" t="str">
            <v>002</v>
          </cell>
          <cell r="N418" t="str">
            <v>Snacks</v>
          </cell>
          <cell r="O418" t="str">
            <v>Candies</v>
          </cell>
          <cell r="P418">
            <v>1</v>
          </cell>
          <cell r="Q418">
            <v>0.45</v>
          </cell>
          <cell r="R418">
            <v>40877</v>
          </cell>
          <cell r="S418">
            <v>40898</v>
          </cell>
          <cell r="T418">
            <v>21</v>
          </cell>
          <cell r="U418">
            <v>21</v>
          </cell>
          <cell r="V418">
            <v>3</v>
          </cell>
          <cell r="W418">
            <v>356</v>
          </cell>
          <cell r="X418" t="str">
            <v>Wed</v>
          </cell>
          <cell r="Y418">
            <v>52</v>
          </cell>
          <cell r="Z418">
            <v>12</v>
          </cell>
          <cell r="AA418" t="str">
            <v>2011</v>
          </cell>
          <cell r="AB418" t="str">
            <v>Dec</v>
          </cell>
          <cell r="AC418">
            <v>21</v>
          </cell>
          <cell r="AD418">
            <v>6</v>
          </cell>
          <cell r="AE418">
            <v>3</v>
          </cell>
          <cell r="AF418">
            <v>6</v>
          </cell>
          <cell r="AG418">
            <v>97</v>
          </cell>
        </row>
        <row r="419">
          <cell r="A419">
            <v>4</v>
          </cell>
          <cell r="B419" t="str">
            <v>002</v>
          </cell>
          <cell r="C419" t="str">
            <v>Snacks</v>
          </cell>
          <cell r="D419" t="str">
            <v>001</v>
          </cell>
          <cell r="E419" t="str">
            <v>001</v>
          </cell>
          <cell r="F419" t="str">
            <v>School</v>
          </cell>
          <cell r="G419" t="str">
            <v>100 Institute Road</v>
          </cell>
          <cell r="H419" t="str">
            <v>Washburn Bldg 2nd floor</v>
          </cell>
          <cell r="I419" t="str">
            <v>Worcester</v>
          </cell>
          <cell r="J419" t="str">
            <v>MA</v>
          </cell>
          <cell r="K419" t="str">
            <v>01609</v>
          </cell>
          <cell r="L419">
            <v>4</v>
          </cell>
          <cell r="M419" t="str">
            <v>002</v>
          </cell>
          <cell r="N419" t="str">
            <v>Snacks</v>
          </cell>
          <cell r="O419" t="str">
            <v>Doritos</v>
          </cell>
          <cell r="P419">
            <v>1.49</v>
          </cell>
          <cell r="Q419">
            <v>0.5</v>
          </cell>
          <cell r="R419">
            <v>40877</v>
          </cell>
          <cell r="S419">
            <v>40898</v>
          </cell>
          <cell r="T419">
            <v>21</v>
          </cell>
          <cell r="U419">
            <v>21</v>
          </cell>
          <cell r="V419">
            <v>3</v>
          </cell>
          <cell r="W419">
            <v>356</v>
          </cell>
          <cell r="X419" t="str">
            <v>Wed</v>
          </cell>
          <cell r="Y419">
            <v>52</v>
          </cell>
          <cell r="Z419">
            <v>12</v>
          </cell>
          <cell r="AA419" t="str">
            <v>2011</v>
          </cell>
          <cell r="AB419" t="str">
            <v>Dec</v>
          </cell>
          <cell r="AC419">
            <v>21</v>
          </cell>
          <cell r="AD419">
            <v>4</v>
          </cell>
          <cell r="AE419">
            <v>4</v>
          </cell>
          <cell r="AF419">
            <v>6</v>
          </cell>
          <cell r="AG419">
            <v>97</v>
          </cell>
        </row>
        <row r="420">
          <cell r="A420">
            <v>4</v>
          </cell>
          <cell r="B420" t="str">
            <v>002</v>
          </cell>
          <cell r="C420" t="str">
            <v>Snacks</v>
          </cell>
          <cell r="D420" t="str">
            <v>001</v>
          </cell>
          <cell r="E420" t="str">
            <v>001</v>
          </cell>
          <cell r="F420" t="str">
            <v>School</v>
          </cell>
          <cell r="G420" t="str">
            <v>100 Institute Road</v>
          </cell>
          <cell r="H420" t="str">
            <v>Washburn Bldg 2nd floor</v>
          </cell>
          <cell r="I420" t="str">
            <v>Worcester</v>
          </cell>
          <cell r="J420" t="str">
            <v>MA</v>
          </cell>
          <cell r="K420" t="str">
            <v>01609</v>
          </cell>
          <cell r="L420">
            <v>5</v>
          </cell>
          <cell r="M420" t="str">
            <v>002</v>
          </cell>
          <cell r="N420" t="str">
            <v>Snacks</v>
          </cell>
          <cell r="O420" t="str">
            <v>Lays</v>
          </cell>
          <cell r="P420">
            <v>1.89</v>
          </cell>
          <cell r="Q420">
            <v>0.7</v>
          </cell>
          <cell r="R420">
            <v>40877</v>
          </cell>
          <cell r="S420">
            <v>40898</v>
          </cell>
          <cell r="T420">
            <v>21</v>
          </cell>
          <cell r="U420">
            <v>21</v>
          </cell>
          <cell r="V420">
            <v>3</v>
          </cell>
          <cell r="W420">
            <v>356</v>
          </cell>
          <cell r="X420" t="str">
            <v>Wed</v>
          </cell>
          <cell r="Y420">
            <v>52</v>
          </cell>
          <cell r="Z420">
            <v>12</v>
          </cell>
          <cell r="AA420" t="str">
            <v>2011</v>
          </cell>
          <cell r="AB420" t="str">
            <v>Dec</v>
          </cell>
          <cell r="AC420">
            <v>21</v>
          </cell>
          <cell r="AD420">
            <v>5</v>
          </cell>
          <cell r="AE420">
            <v>4</v>
          </cell>
          <cell r="AF420">
            <v>6</v>
          </cell>
          <cell r="AG420">
            <v>97</v>
          </cell>
        </row>
        <row r="421">
          <cell r="A421">
            <v>4</v>
          </cell>
          <cell r="B421" t="str">
            <v>002</v>
          </cell>
          <cell r="C421" t="str">
            <v>Snacks</v>
          </cell>
          <cell r="D421" t="str">
            <v>001</v>
          </cell>
          <cell r="E421" t="str">
            <v>001</v>
          </cell>
          <cell r="F421" t="str">
            <v>School</v>
          </cell>
          <cell r="G421" t="str">
            <v>100 Institute Road</v>
          </cell>
          <cell r="H421" t="str">
            <v>Washburn Bldg 2nd floor</v>
          </cell>
          <cell r="I421" t="str">
            <v>Worcester</v>
          </cell>
          <cell r="J421" t="str">
            <v>MA</v>
          </cell>
          <cell r="K421" t="str">
            <v>01609</v>
          </cell>
          <cell r="L421">
            <v>6</v>
          </cell>
          <cell r="M421" t="str">
            <v>002</v>
          </cell>
          <cell r="N421" t="str">
            <v>Snacks</v>
          </cell>
          <cell r="O421" t="str">
            <v>Candies</v>
          </cell>
          <cell r="P421">
            <v>1</v>
          </cell>
          <cell r="Q421">
            <v>0.45</v>
          </cell>
          <cell r="R421">
            <v>40877</v>
          </cell>
          <cell r="S421">
            <v>40898</v>
          </cell>
          <cell r="T421">
            <v>21</v>
          </cell>
          <cell r="U421">
            <v>21</v>
          </cell>
          <cell r="V421">
            <v>3</v>
          </cell>
          <cell r="W421">
            <v>356</v>
          </cell>
          <cell r="X421" t="str">
            <v>Wed</v>
          </cell>
          <cell r="Y421">
            <v>52</v>
          </cell>
          <cell r="Z421">
            <v>12</v>
          </cell>
          <cell r="AA421" t="str">
            <v>2011</v>
          </cell>
          <cell r="AB421" t="str">
            <v>Dec</v>
          </cell>
          <cell r="AC421">
            <v>21</v>
          </cell>
          <cell r="AD421">
            <v>6</v>
          </cell>
          <cell r="AE421">
            <v>4</v>
          </cell>
          <cell r="AF421">
            <v>6</v>
          </cell>
          <cell r="AG421">
            <v>97</v>
          </cell>
        </row>
        <row r="422">
          <cell r="A422">
            <v>5</v>
          </cell>
          <cell r="B422" t="str">
            <v>001</v>
          </cell>
          <cell r="C422" t="str">
            <v>Carbonated soft drink and Water</v>
          </cell>
          <cell r="D422" t="str">
            <v>002</v>
          </cell>
          <cell r="E422" t="str">
            <v>001</v>
          </cell>
          <cell r="F422" t="str">
            <v>School</v>
          </cell>
          <cell r="G422" t="str">
            <v>100 Institute Road</v>
          </cell>
          <cell r="H422" t="str">
            <v>Salisbury Lab Bldg 2nd floor</v>
          </cell>
          <cell r="I422" t="str">
            <v>Worcester</v>
          </cell>
          <cell r="J422" t="str">
            <v>MA</v>
          </cell>
          <cell r="K422" t="str">
            <v>01609</v>
          </cell>
          <cell r="L422">
            <v>1</v>
          </cell>
          <cell r="M422" t="str">
            <v>001</v>
          </cell>
          <cell r="N422" t="str">
            <v>Carbonated soft drink and Water</v>
          </cell>
          <cell r="O422" t="str">
            <v>Coke</v>
          </cell>
          <cell r="P422">
            <v>0.99</v>
          </cell>
          <cell r="Q422">
            <v>0.42</v>
          </cell>
          <cell r="R422">
            <v>40877</v>
          </cell>
          <cell r="S422">
            <v>40898</v>
          </cell>
          <cell r="T422">
            <v>21</v>
          </cell>
          <cell r="U422">
            <v>21</v>
          </cell>
          <cell r="V422">
            <v>3</v>
          </cell>
          <cell r="W422">
            <v>356</v>
          </cell>
          <cell r="X422" t="str">
            <v>Wed</v>
          </cell>
          <cell r="Y422">
            <v>52</v>
          </cell>
          <cell r="Z422">
            <v>12</v>
          </cell>
          <cell r="AA422" t="str">
            <v>2011</v>
          </cell>
          <cell r="AB422" t="str">
            <v>Dec</v>
          </cell>
          <cell r="AC422">
            <v>21</v>
          </cell>
          <cell r="AD422">
            <v>1</v>
          </cell>
          <cell r="AE422">
            <v>5</v>
          </cell>
          <cell r="AF422">
            <v>0</v>
          </cell>
          <cell r="AG422">
            <v>58</v>
          </cell>
        </row>
        <row r="423">
          <cell r="A423">
            <v>5</v>
          </cell>
          <cell r="B423" t="str">
            <v>001</v>
          </cell>
          <cell r="C423" t="str">
            <v>Carbonated soft drink and Water</v>
          </cell>
          <cell r="D423" t="str">
            <v>002</v>
          </cell>
          <cell r="E423" t="str">
            <v>001</v>
          </cell>
          <cell r="F423" t="str">
            <v>School</v>
          </cell>
          <cell r="G423" t="str">
            <v>100 Institute Road</v>
          </cell>
          <cell r="H423" t="str">
            <v>Salisbury Lab Bldg 2nd floor</v>
          </cell>
          <cell r="I423" t="str">
            <v>Worcester</v>
          </cell>
          <cell r="J423" t="str">
            <v>MA</v>
          </cell>
          <cell r="K423" t="str">
            <v>01609</v>
          </cell>
          <cell r="L423">
            <v>2</v>
          </cell>
          <cell r="M423" t="str">
            <v>001</v>
          </cell>
          <cell r="N423" t="str">
            <v>Carbonated soft drink and Water</v>
          </cell>
          <cell r="O423" t="str">
            <v>Diet Coke</v>
          </cell>
          <cell r="P423">
            <v>1</v>
          </cell>
          <cell r="Q423">
            <v>0.57999999999999996</v>
          </cell>
          <cell r="R423">
            <v>40877</v>
          </cell>
          <cell r="S423">
            <v>40898</v>
          </cell>
          <cell r="T423">
            <v>21</v>
          </cell>
          <cell r="U423">
            <v>21</v>
          </cell>
          <cell r="V423">
            <v>3</v>
          </cell>
          <cell r="W423">
            <v>356</v>
          </cell>
          <cell r="X423" t="str">
            <v>Wed</v>
          </cell>
          <cell r="Y423">
            <v>52</v>
          </cell>
          <cell r="Z423">
            <v>12</v>
          </cell>
          <cell r="AA423" t="str">
            <v>2011</v>
          </cell>
          <cell r="AB423" t="str">
            <v>Dec</v>
          </cell>
          <cell r="AC423">
            <v>21</v>
          </cell>
          <cell r="AD423">
            <v>2</v>
          </cell>
          <cell r="AE423">
            <v>5</v>
          </cell>
          <cell r="AF423">
            <v>0</v>
          </cell>
          <cell r="AG423">
            <v>58</v>
          </cell>
        </row>
        <row r="424">
          <cell r="A424">
            <v>5</v>
          </cell>
          <cell r="B424" t="str">
            <v>001</v>
          </cell>
          <cell r="C424" t="str">
            <v>Carbonated soft drink and Water</v>
          </cell>
          <cell r="D424" t="str">
            <v>002</v>
          </cell>
          <cell r="E424" t="str">
            <v>001</v>
          </cell>
          <cell r="F424" t="str">
            <v>School</v>
          </cell>
          <cell r="G424" t="str">
            <v>100 Institute Road</v>
          </cell>
          <cell r="H424" t="str">
            <v>Salisbury Lab Bldg 2nd floor</v>
          </cell>
          <cell r="I424" t="str">
            <v>Worcester</v>
          </cell>
          <cell r="J424" t="str">
            <v>MA</v>
          </cell>
          <cell r="K424" t="str">
            <v>01609</v>
          </cell>
          <cell r="L424">
            <v>3</v>
          </cell>
          <cell r="M424" t="str">
            <v>001</v>
          </cell>
          <cell r="N424" t="str">
            <v>Carbonated soft drink and Water</v>
          </cell>
          <cell r="O424" t="str">
            <v>XXX Brand Water</v>
          </cell>
          <cell r="P424">
            <v>1</v>
          </cell>
          <cell r="Q424">
            <v>0.2</v>
          </cell>
          <cell r="R424">
            <v>40877</v>
          </cell>
          <cell r="S424">
            <v>40898</v>
          </cell>
          <cell r="T424">
            <v>21</v>
          </cell>
          <cell r="U424">
            <v>21</v>
          </cell>
          <cell r="V424">
            <v>3</v>
          </cell>
          <cell r="W424">
            <v>356</v>
          </cell>
          <cell r="X424" t="str">
            <v>Wed</v>
          </cell>
          <cell r="Y424">
            <v>52</v>
          </cell>
          <cell r="Z424">
            <v>12</v>
          </cell>
          <cell r="AA424" t="str">
            <v>2011</v>
          </cell>
          <cell r="AB424" t="str">
            <v>Dec</v>
          </cell>
          <cell r="AC424">
            <v>21</v>
          </cell>
          <cell r="AD424">
            <v>3</v>
          </cell>
          <cell r="AE424">
            <v>5</v>
          </cell>
          <cell r="AF424">
            <v>0</v>
          </cell>
          <cell r="AG424">
            <v>58</v>
          </cell>
        </row>
        <row r="425">
          <cell r="A425">
            <v>6</v>
          </cell>
          <cell r="B425" t="str">
            <v>002</v>
          </cell>
          <cell r="C425" t="str">
            <v>Snacks</v>
          </cell>
          <cell r="D425" t="str">
            <v>002</v>
          </cell>
          <cell r="E425" t="str">
            <v>001</v>
          </cell>
          <cell r="F425" t="str">
            <v>School</v>
          </cell>
          <cell r="G425" t="str">
            <v>100 Institute Road</v>
          </cell>
          <cell r="H425" t="str">
            <v>Salisbury Lab Bldg 2nd floor</v>
          </cell>
          <cell r="I425" t="str">
            <v>Worcester</v>
          </cell>
          <cell r="J425" t="str">
            <v>MA</v>
          </cell>
          <cell r="K425" t="str">
            <v>01609</v>
          </cell>
          <cell r="L425">
            <v>4</v>
          </cell>
          <cell r="M425" t="str">
            <v>002</v>
          </cell>
          <cell r="N425" t="str">
            <v>Snacks</v>
          </cell>
          <cell r="O425" t="str">
            <v>Doritos</v>
          </cell>
          <cell r="P425">
            <v>1.49</v>
          </cell>
          <cell r="Q425">
            <v>0.5</v>
          </cell>
          <cell r="R425">
            <v>40877</v>
          </cell>
          <cell r="S425">
            <v>40898</v>
          </cell>
          <cell r="T425">
            <v>21</v>
          </cell>
          <cell r="U425">
            <v>21</v>
          </cell>
          <cell r="V425">
            <v>3</v>
          </cell>
          <cell r="W425">
            <v>356</v>
          </cell>
          <cell r="X425" t="str">
            <v>Wed</v>
          </cell>
          <cell r="Y425">
            <v>52</v>
          </cell>
          <cell r="Z425">
            <v>12</v>
          </cell>
          <cell r="AA425" t="str">
            <v>2011</v>
          </cell>
          <cell r="AB425" t="str">
            <v>Dec</v>
          </cell>
          <cell r="AC425">
            <v>21</v>
          </cell>
          <cell r="AD425">
            <v>4</v>
          </cell>
          <cell r="AE425">
            <v>6</v>
          </cell>
          <cell r="AF425">
            <v>6</v>
          </cell>
          <cell r="AG425">
            <v>97</v>
          </cell>
        </row>
        <row r="426">
          <cell r="A426">
            <v>6</v>
          </cell>
          <cell r="B426" t="str">
            <v>002</v>
          </cell>
          <cell r="C426" t="str">
            <v>Snacks</v>
          </cell>
          <cell r="D426" t="str">
            <v>002</v>
          </cell>
          <cell r="E426" t="str">
            <v>001</v>
          </cell>
          <cell r="F426" t="str">
            <v>School</v>
          </cell>
          <cell r="G426" t="str">
            <v>100 Institute Road</v>
          </cell>
          <cell r="H426" t="str">
            <v>Salisbury Lab Bldg 2nd floor</v>
          </cell>
          <cell r="I426" t="str">
            <v>Worcester</v>
          </cell>
          <cell r="J426" t="str">
            <v>MA</v>
          </cell>
          <cell r="K426" t="str">
            <v>01609</v>
          </cell>
          <cell r="L426">
            <v>5</v>
          </cell>
          <cell r="M426" t="str">
            <v>002</v>
          </cell>
          <cell r="N426" t="str">
            <v>Snacks</v>
          </cell>
          <cell r="O426" t="str">
            <v>Lays</v>
          </cell>
          <cell r="P426">
            <v>1.89</v>
          </cell>
          <cell r="Q426">
            <v>0.7</v>
          </cell>
          <cell r="R426">
            <v>40877</v>
          </cell>
          <cell r="S426">
            <v>40898</v>
          </cell>
          <cell r="T426">
            <v>21</v>
          </cell>
          <cell r="U426">
            <v>21</v>
          </cell>
          <cell r="V426">
            <v>3</v>
          </cell>
          <cell r="W426">
            <v>356</v>
          </cell>
          <cell r="X426" t="str">
            <v>Wed</v>
          </cell>
          <cell r="Y426">
            <v>52</v>
          </cell>
          <cell r="Z426">
            <v>12</v>
          </cell>
          <cell r="AA426" t="str">
            <v>2011</v>
          </cell>
          <cell r="AB426" t="str">
            <v>Dec</v>
          </cell>
          <cell r="AC426">
            <v>21</v>
          </cell>
          <cell r="AD426">
            <v>5</v>
          </cell>
          <cell r="AE426">
            <v>6</v>
          </cell>
          <cell r="AF426">
            <v>6</v>
          </cell>
          <cell r="AG426">
            <v>97</v>
          </cell>
        </row>
        <row r="427">
          <cell r="A427">
            <v>6</v>
          </cell>
          <cell r="B427" t="str">
            <v>002</v>
          </cell>
          <cell r="C427" t="str">
            <v>Snacks</v>
          </cell>
          <cell r="D427" t="str">
            <v>002</v>
          </cell>
          <cell r="E427" t="str">
            <v>001</v>
          </cell>
          <cell r="F427" t="str">
            <v>School</v>
          </cell>
          <cell r="G427" t="str">
            <v>100 Institute Road</v>
          </cell>
          <cell r="H427" t="str">
            <v>Salisbury Lab Bldg 2nd floor</v>
          </cell>
          <cell r="I427" t="str">
            <v>Worcester</v>
          </cell>
          <cell r="J427" t="str">
            <v>MA</v>
          </cell>
          <cell r="K427" t="str">
            <v>01609</v>
          </cell>
          <cell r="L427">
            <v>6</v>
          </cell>
          <cell r="M427" t="str">
            <v>002</v>
          </cell>
          <cell r="N427" t="str">
            <v>Snacks</v>
          </cell>
          <cell r="O427" t="str">
            <v>Candies</v>
          </cell>
          <cell r="P427">
            <v>1</v>
          </cell>
          <cell r="Q427">
            <v>0.45</v>
          </cell>
          <cell r="R427">
            <v>40877</v>
          </cell>
          <cell r="S427">
            <v>40898</v>
          </cell>
          <cell r="T427">
            <v>21</v>
          </cell>
          <cell r="U427">
            <v>21</v>
          </cell>
          <cell r="V427">
            <v>3</v>
          </cell>
          <cell r="W427">
            <v>356</v>
          </cell>
          <cell r="X427" t="str">
            <v>Wed</v>
          </cell>
          <cell r="Y427">
            <v>52</v>
          </cell>
          <cell r="Z427">
            <v>12</v>
          </cell>
          <cell r="AA427" t="str">
            <v>2011</v>
          </cell>
          <cell r="AB427" t="str">
            <v>Dec</v>
          </cell>
          <cell r="AC427">
            <v>21</v>
          </cell>
          <cell r="AD427">
            <v>6</v>
          </cell>
          <cell r="AE427">
            <v>6</v>
          </cell>
          <cell r="AF427">
            <v>6</v>
          </cell>
          <cell r="AG427">
            <v>97</v>
          </cell>
        </row>
        <row r="428">
          <cell r="A428">
            <v>7</v>
          </cell>
          <cell r="B428" t="str">
            <v>002</v>
          </cell>
          <cell r="C428" t="str">
            <v>Snacks</v>
          </cell>
          <cell r="D428" t="str">
            <v>003</v>
          </cell>
          <cell r="E428" t="str">
            <v>001</v>
          </cell>
          <cell r="F428" t="str">
            <v>School</v>
          </cell>
          <cell r="G428" t="str">
            <v>100 Institute Road</v>
          </cell>
          <cell r="H428" t="str">
            <v>Alumini Gym Bldg 1st floor</v>
          </cell>
          <cell r="I428" t="str">
            <v>Worcester</v>
          </cell>
          <cell r="J428" t="str">
            <v>MA</v>
          </cell>
          <cell r="K428" t="str">
            <v>01609</v>
          </cell>
          <cell r="L428">
            <v>4</v>
          </cell>
          <cell r="M428" t="str">
            <v>002</v>
          </cell>
          <cell r="N428" t="str">
            <v>Snacks</v>
          </cell>
          <cell r="O428" t="str">
            <v>Doritos</v>
          </cell>
          <cell r="P428">
            <v>1.49</v>
          </cell>
          <cell r="Q428">
            <v>0.5</v>
          </cell>
          <cell r="R428">
            <v>40877</v>
          </cell>
          <cell r="S428">
            <v>40898</v>
          </cell>
          <cell r="T428">
            <v>21</v>
          </cell>
          <cell r="U428">
            <v>21</v>
          </cell>
          <cell r="V428">
            <v>3</v>
          </cell>
          <cell r="W428">
            <v>356</v>
          </cell>
          <cell r="X428" t="str">
            <v>Wed</v>
          </cell>
          <cell r="Y428">
            <v>52</v>
          </cell>
          <cell r="Z428">
            <v>12</v>
          </cell>
          <cell r="AA428" t="str">
            <v>2011</v>
          </cell>
          <cell r="AB428" t="str">
            <v>Dec</v>
          </cell>
          <cell r="AC428">
            <v>21</v>
          </cell>
          <cell r="AD428">
            <v>4</v>
          </cell>
          <cell r="AE428">
            <v>7</v>
          </cell>
          <cell r="AF428">
            <v>6</v>
          </cell>
          <cell r="AG428">
            <v>97</v>
          </cell>
        </row>
        <row r="429">
          <cell r="A429">
            <v>7</v>
          </cell>
          <cell r="B429" t="str">
            <v>002</v>
          </cell>
          <cell r="C429" t="str">
            <v>Snacks</v>
          </cell>
          <cell r="D429" t="str">
            <v>003</v>
          </cell>
          <cell r="E429" t="str">
            <v>001</v>
          </cell>
          <cell r="F429" t="str">
            <v>School</v>
          </cell>
          <cell r="G429" t="str">
            <v>100 Institute Road</v>
          </cell>
          <cell r="H429" t="str">
            <v>Alumini Gym Bldg 1st floor</v>
          </cell>
          <cell r="I429" t="str">
            <v>Worcester</v>
          </cell>
          <cell r="J429" t="str">
            <v>MA</v>
          </cell>
          <cell r="K429" t="str">
            <v>01609</v>
          </cell>
          <cell r="L429">
            <v>5</v>
          </cell>
          <cell r="M429" t="str">
            <v>002</v>
          </cell>
          <cell r="N429" t="str">
            <v>Snacks</v>
          </cell>
          <cell r="O429" t="str">
            <v>Lays</v>
          </cell>
          <cell r="P429">
            <v>1.89</v>
          </cell>
          <cell r="Q429">
            <v>0.7</v>
          </cell>
          <cell r="R429">
            <v>40877</v>
          </cell>
          <cell r="S429">
            <v>40898</v>
          </cell>
          <cell r="T429">
            <v>21</v>
          </cell>
          <cell r="U429">
            <v>21</v>
          </cell>
          <cell r="V429">
            <v>3</v>
          </cell>
          <cell r="W429">
            <v>356</v>
          </cell>
          <cell r="X429" t="str">
            <v>Wed</v>
          </cell>
          <cell r="Y429">
            <v>52</v>
          </cell>
          <cell r="Z429">
            <v>12</v>
          </cell>
          <cell r="AA429" t="str">
            <v>2011</v>
          </cell>
          <cell r="AB429" t="str">
            <v>Dec</v>
          </cell>
          <cell r="AC429">
            <v>21</v>
          </cell>
          <cell r="AD429">
            <v>5</v>
          </cell>
          <cell r="AE429">
            <v>7</v>
          </cell>
          <cell r="AF429">
            <v>6</v>
          </cell>
          <cell r="AG429">
            <v>97</v>
          </cell>
        </row>
        <row r="430">
          <cell r="A430">
            <v>7</v>
          </cell>
          <cell r="B430" t="str">
            <v>002</v>
          </cell>
          <cell r="C430" t="str">
            <v>Snacks</v>
          </cell>
          <cell r="D430" t="str">
            <v>003</v>
          </cell>
          <cell r="E430" t="str">
            <v>001</v>
          </cell>
          <cell r="F430" t="str">
            <v>School</v>
          </cell>
          <cell r="G430" t="str">
            <v>100 Institute Road</v>
          </cell>
          <cell r="H430" t="str">
            <v>Alumini Gym Bldg 1st floor</v>
          </cell>
          <cell r="I430" t="str">
            <v>Worcester</v>
          </cell>
          <cell r="J430" t="str">
            <v>MA</v>
          </cell>
          <cell r="K430" t="str">
            <v>01609</v>
          </cell>
          <cell r="L430">
            <v>6</v>
          </cell>
          <cell r="M430" t="str">
            <v>002</v>
          </cell>
          <cell r="N430" t="str">
            <v>Snacks</v>
          </cell>
          <cell r="O430" t="str">
            <v>Candies</v>
          </cell>
          <cell r="P430">
            <v>1</v>
          </cell>
          <cell r="Q430">
            <v>0.45</v>
          </cell>
          <cell r="R430">
            <v>40877</v>
          </cell>
          <cell r="S430">
            <v>40898</v>
          </cell>
          <cell r="T430">
            <v>21</v>
          </cell>
          <cell r="U430">
            <v>21</v>
          </cell>
          <cell r="V430">
            <v>3</v>
          </cell>
          <cell r="W430">
            <v>356</v>
          </cell>
          <cell r="X430" t="str">
            <v>Wed</v>
          </cell>
          <cell r="Y430">
            <v>52</v>
          </cell>
          <cell r="Z430">
            <v>12</v>
          </cell>
          <cell r="AA430" t="str">
            <v>2011</v>
          </cell>
          <cell r="AB430" t="str">
            <v>Dec</v>
          </cell>
          <cell r="AC430">
            <v>21</v>
          </cell>
          <cell r="AD430">
            <v>6</v>
          </cell>
          <cell r="AE430">
            <v>7</v>
          </cell>
          <cell r="AF430">
            <v>6</v>
          </cell>
          <cell r="AG430">
            <v>97</v>
          </cell>
        </row>
        <row r="431">
          <cell r="A431">
            <v>8</v>
          </cell>
          <cell r="B431" t="str">
            <v>001</v>
          </cell>
          <cell r="C431" t="str">
            <v>Carbonated soft drink and Water</v>
          </cell>
          <cell r="D431" t="str">
            <v>004</v>
          </cell>
          <cell r="E431" t="str">
            <v>001</v>
          </cell>
          <cell r="F431" t="str">
            <v>School</v>
          </cell>
          <cell r="G431" t="str">
            <v>100 Institute Road</v>
          </cell>
          <cell r="H431" t="str">
            <v>Gordon Lib Bldg 3rdd floor</v>
          </cell>
          <cell r="I431" t="str">
            <v>Worcester</v>
          </cell>
          <cell r="J431" t="str">
            <v>MA</v>
          </cell>
          <cell r="K431" t="str">
            <v>01609</v>
          </cell>
          <cell r="L431">
            <v>1</v>
          </cell>
          <cell r="M431" t="str">
            <v>001</v>
          </cell>
          <cell r="N431" t="str">
            <v>Carbonated soft drink and Water</v>
          </cell>
          <cell r="O431" t="str">
            <v>Coke</v>
          </cell>
          <cell r="P431">
            <v>0.99</v>
          </cell>
          <cell r="Q431">
            <v>0.42</v>
          </cell>
          <cell r="R431">
            <v>40877</v>
          </cell>
          <cell r="S431">
            <v>40898</v>
          </cell>
          <cell r="T431">
            <v>21</v>
          </cell>
          <cell r="U431">
            <v>21</v>
          </cell>
          <cell r="V431">
            <v>3</v>
          </cell>
          <cell r="W431">
            <v>356</v>
          </cell>
          <cell r="X431" t="str">
            <v>Wed</v>
          </cell>
          <cell r="Y431">
            <v>52</v>
          </cell>
          <cell r="Z431">
            <v>12</v>
          </cell>
          <cell r="AA431" t="str">
            <v>2011</v>
          </cell>
          <cell r="AB431" t="str">
            <v>Dec</v>
          </cell>
          <cell r="AC431">
            <v>21</v>
          </cell>
          <cell r="AD431">
            <v>1</v>
          </cell>
          <cell r="AE431">
            <v>8</v>
          </cell>
          <cell r="AF431">
            <v>0</v>
          </cell>
          <cell r="AG431">
            <v>58</v>
          </cell>
        </row>
        <row r="432">
          <cell r="A432">
            <v>8</v>
          </cell>
          <cell r="B432" t="str">
            <v>001</v>
          </cell>
          <cell r="C432" t="str">
            <v>Carbonated soft drink and Water</v>
          </cell>
          <cell r="D432" t="str">
            <v>004</v>
          </cell>
          <cell r="E432" t="str">
            <v>001</v>
          </cell>
          <cell r="F432" t="str">
            <v>School</v>
          </cell>
          <cell r="G432" t="str">
            <v>100 Institute Road</v>
          </cell>
          <cell r="H432" t="str">
            <v>Gordon Lib Bldg 3rdd floor</v>
          </cell>
          <cell r="I432" t="str">
            <v>Worcester</v>
          </cell>
          <cell r="J432" t="str">
            <v>MA</v>
          </cell>
          <cell r="K432" t="str">
            <v>01609</v>
          </cell>
          <cell r="L432">
            <v>2</v>
          </cell>
          <cell r="M432" t="str">
            <v>001</v>
          </cell>
          <cell r="N432" t="str">
            <v>Carbonated soft drink and Water</v>
          </cell>
          <cell r="O432" t="str">
            <v>Diet Coke</v>
          </cell>
          <cell r="P432">
            <v>1</v>
          </cell>
          <cell r="Q432">
            <v>0.57999999999999996</v>
          </cell>
          <cell r="R432">
            <v>40877</v>
          </cell>
          <cell r="S432">
            <v>40898</v>
          </cell>
          <cell r="T432">
            <v>21</v>
          </cell>
          <cell r="U432">
            <v>21</v>
          </cell>
          <cell r="V432">
            <v>3</v>
          </cell>
          <cell r="W432">
            <v>356</v>
          </cell>
          <cell r="X432" t="str">
            <v>Wed</v>
          </cell>
          <cell r="Y432">
            <v>52</v>
          </cell>
          <cell r="Z432">
            <v>12</v>
          </cell>
          <cell r="AA432" t="str">
            <v>2011</v>
          </cell>
          <cell r="AB432" t="str">
            <v>Dec</v>
          </cell>
          <cell r="AC432">
            <v>21</v>
          </cell>
          <cell r="AD432">
            <v>2</v>
          </cell>
          <cell r="AE432">
            <v>8</v>
          </cell>
          <cell r="AF432">
            <v>0</v>
          </cell>
          <cell r="AG432">
            <v>58</v>
          </cell>
        </row>
        <row r="433">
          <cell r="A433">
            <v>8</v>
          </cell>
          <cell r="B433" t="str">
            <v>001</v>
          </cell>
          <cell r="C433" t="str">
            <v>Carbonated soft drink and Water</v>
          </cell>
          <cell r="D433" t="str">
            <v>004</v>
          </cell>
          <cell r="E433" t="str">
            <v>001</v>
          </cell>
          <cell r="F433" t="str">
            <v>School</v>
          </cell>
          <cell r="G433" t="str">
            <v>100 Institute Road</v>
          </cell>
          <cell r="H433" t="str">
            <v>Gordon Lib Bldg 3rdd floor</v>
          </cell>
          <cell r="I433" t="str">
            <v>Worcester</v>
          </cell>
          <cell r="J433" t="str">
            <v>MA</v>
          </cell>
          <cell r="K433" t="str">
            <v>01609</v>
          </cell>
          <cell r="L433">
            <v>3</v>
          </cell>
          <cell r="M433" t="str">
            <v>001</v>
          </cell>
          <cell r="N433" t="str">
            <v>Carbonated soft drink and Water</v>
          </cell>
          <cell r="O433" t="str">
            <v>XXX Brand Water</v>
          </cell>
          <cell r="P433">
            <v>1</v>
          </cell>
          <cell r="Q433">
            <v>0.2</v>
          </cell>
          <cell r="R433">
            <v>40877</v>
          </cell>
          <cell r="S433">
            <v>40898</v>
          </cell>
          <cell r="T433">
            <v>21</v>
          </cell>
          <cell r="U433">
            <v>21</v>
          </cell>
          <cell r="V433">
            <v>3</v>
          </cell>
          <cell r="W433">
            <v>356</v>
          </cell>
          <cell r="X433" t="str">
            <v>Wed</v>
          </cell>
          <cell r="Y433">
            <v>52</v>
          </cell>
          <cell r="Z433">
            <v>12</v>
          </cell>
          <cell r="AA433" t="str">
            <v>2011</v>
          </cell>
          <cell r="AB433" t="str">
            <v>Dec</v>
          </cell>
          <cell r="AC433">
            <v>21</v>
          </cell>
          <cell r="AD433">
            <v>3</v>
          </cell>
          <cell r="AE433">
            <v>8</v>
          </cell>
          <cell r="AF433">
            <v>0</v>
          </cell>
          <cell r="AG433">
            <v>58</v>
          </cell>
        </row>
        <row r="434">
          <cell r="A434">
            <v>9</v>
          </cell>
          <cell r="B434" t="str">
            <v>001</v>
          </cell>
          <cell r="C434" t="str">
            <v>Carbonated soft drink and Water</v>
          </cell>
          <cell r="D434" t="str">
            <v>004</v>
          </cell>
          <cell r="E434" t="str">
            <v>001</v>
          </cell>
          <cell r="F434" t="str">
            <v>School</v>
          </cell>
          <cell r="G434" t="str">
            <v>100 Institute Road</v>
          </cell>
          <cell r="H434" t="str">
            <v>Gordon Lib Bldg 3rdd floor</v>
          </cell>
          <cell r="I434" t="str">
            <v>Worcester</v>
          </cell>
          <cell r="J434" t="str">
            <v>MA</v>
          </cell>
          <cell r="K434" t="str">
            <v>01609</v>
          </cell>
          <cell r="L434">
            <v>1</v>
          </cell>
          <cell r="M434" t="str">
            <v>001</v>
          </cell>
          <cell r="N434" t="str">
            <v>Carbonated soft drink and Water</v>
          </cell>
          <cell r="O434" t="str">
            <v>Coke</v>
          </cell>
          <cell r="P434">
            <v>0.99</v>
          </cell>
          <cell r="Q434">
            <v>0.42</v>
          </cell>
          <cell r="R434">
            <v>40877</v>
          </cell>
          <cell r="S434">
            <v>40898</v>
          </cell>
          <cell r="T434">
            <v>21</v>
          </cell>
          <cell r="U434">
            <v>21</v>
          </cell>
          <cell r="V434">
            <v>3</v>
          </cell>
          <cell r="W434">
            <v>356</v>
          </cell>
          <cell r="X434" t="str">
            <v>Wed</v>
          </cell>
          <cell r="Y434">
            <v>52</v>
          </cell>
          <cell r="Z434">
            <v>12</v>
          </cell>
          <cell r="AA434" t="str">
            <v>2011</v>
          </cell>
          <cell r="AB434" t="str">
            <v>Dec</v>
          </cell>
          <cell r="AC434">
            <v>21</v>
          </cell>
          <cell r="AD434">
            <v>1</v>
          </cell>
          <cell r="AE434">
            <v>9</v>
          </cell>
          <cell r="AF434">
            <v>0</v>
          </cell>
          <cell r="AG434">
            <v>58</v>
          </cell>
        </row>
        <row r="435">
          <cell r="A435">
            <v>9</v>
          </cell>
          <cell r="B435" t="str">
            <v>001</v>
          </cell>
          <cell r="C435" t="str">
            <v>Carbonated soft drink and Water</v>
          </cell>
          <cell r="D435" t="str">
            <v>004</v>
          </cell>
          <cell r="E435" t="str">
            <v>001</v>
          </cell>
          <cell r="F435" t="str">
            <v>School</v>
          </cell>
          <cell r="G435" t="str">
            <v>100 Institute Road</v>
          </cell>
          <cell r="H435" t="str">
            <v>Gordon Lib Bldg 3rdd floor</v>
          </cell>
          <cell r="I435" t="str">
            <v>Worcester</v>
          </cell>
          <cell r="J435" t="str">
            <v>MA</v>
          </cell>
          <cell r="K435" t="str">
            <v>01609</v>
          </cell>
          <cell r="L435">
            <v>2</v>
          </cell>
          <cell r="M435" t="str">
            <v>001</v>
          </cell>
          <cell r="N435" t="str">
            <v>Carbonated soft drink and Water</v>
          </cell>
          <cell r="O435" t="str">
            <v>Diet Coke</v>
          </cell>
          <cell r="P435">
            <v>1</v>
          </cell>
          <cell r="Q435">
            <v>0.57999999999999996</v>
          </cell>
          <cell r="R435">
            <v>40877</v>
          </cell>
          <cell r="S435">
            <v>40898</v>
          </cell>
          <cell r="T435">
            <v>21</v>
          </cell>
          <cell r="U435">
            <v>21</v>
          </cell>
          <cell r="V435">
            <v>3</v>
          </cell>
          <cell r="W435">
            <v>356</v>
          </cell>
          <cell r="X435" t="str">
            <v>Wed</v>
          </cell>
          <cell r="Y435">
            <v>52</v>
          </cell>
          <cell r="Z435">
            <v>12</v>
          </cell>
          <cell r="AA435" t="str">
            <v>2011</v>
          </cell>
          <cell r="AB435" t="str">
            <v>Dec</v>
          </cell>
          <cell r="AC435">
            <v>21</v>
          </cell>
          <cell r="AD435">
            <v>2</v>
          </cell>
          <cell r="AE435">
            <v>9</v>
          </cell>
          <cell r="AF435">
            <v>0</v>
          </cell>
          <cell r="AG435">
            <v>58</v>
          </cell>
        </row>
        <row r="436">
          <cell r="A436">
            <v>9</v>
          </cell>
          <cell r="B436" t="str">
            <v>001</v>
          </cell>
          <cell r="C436" t="str">
            <v>Carbonated soft drink and Water</v>
          </cell>
          <cell r="D436" t="str">
            <v>004</v>
          </cell>
          <cell r="E436" t="str">
            <v>001</v>
          </cell>
          <cell r="F436" t="str">
            <v>School</v>
          </cell>
          <cell r="G436" t="str">
            <v>100 Institute Road</v>
          </cell>
          <cell r="H436" t="str">
            <v>Gordon Lib Bldg 3rdd floor</v>
          </cell>
          <cell r="I436" t="str">
            <v>Worcester</v>
          </cell>
          <cell r="J436" t="str">
            <v>MA</v>
          </cell>
          <cell r="K436" t="str">
            <v>01609</v>
          </cell>
          <cell r="L436">
            <v>3</v>
          </cell>
          <cell r="M436" t="str">
            <v>001</v>
          </cell>
          <cell r="N436" t="str">
            <v>Carbonated soft drink and Water</v>
          </cell>
          <cell r="O436" t="str">
            <v>XXX Brand Water</v>
          </cell>
          <cell r="P436">
            <v>1</v>
          </cell>
          <cell r="Q436">
            <v>0.2</v>
          </cell>
          <cell r="R436">
            <v>40877</v>
          </cell>
          <cell r="S436">
            <v>40898</v>
          </cell>
          <cell r="T436">
            <v>21</v>
          </cell>
          <cell r="U436">
            <v>21</v>
          </cell>
          <cell r="V436">
            <v>3</v>
          </cell>
          <cell r="W436">
            <v>356</v>
          </cell>
          <cell r="X436" t="str">
            <v>Wed</v>
          </cell>
          <cell r="Y436">
            <v>52</v>
          </cell>
          <cell r="Z436">
            <v>12</v>
          </cell>
          <cell r="AA436" t="str">
            <v>2011</v>
          </cell>
          <cell r="AB436" t="str">
            <v>Dec</v>
          </cell>
          <cell r="AC436">
            <v>21</v>
          </cell>
          <cell r="AD436">
            <v>3</v>
          </cell>
          <cell r="AE436">
            <v>9</v>
          </cell>
          <cell r="AF436">
            <v>0</v>
          </cell>
          <cell r="AG436">
            <v>58</v>
          </cell>
        </row>
        <row r="437">
          <cell r="A437">
            <v>10</v>
          </cell>
          <cell r="B437" t="str">
            <v>002</v>
          </cell>
          <cell r="C437" t="str">
            <v>Snacks</v>
          </cell>
          <cell r="D437" t="str">
            <v>004</v>
          </cell>
          <cell r="E437" t="str">
            <v>001</v>
          </cell>
          <cell r="F437" t="str">
            <v>School</v>
          </cell>
          <cell r="G437" t="str">
            <v>100 Institute Road</v>
          </cell>
          <cell r="H437" t="str">
            <v>Gordon Lib Bldg 3rdd floor</v>
          </cell>
          <cell r="I437" t="str">
            <v>Worcester</v>
          </cell>
          <cell r="J437" t="str">
            <v>MA</v>
          </cell>
          <cell r="K437" t="str">
            <v>01609</v>
          </cell>
          <cell r="L437">
            <v>4</v>
          </cell>
          <cell r="M437" t="str">
            <v>002</v>
          </cell>
          <cell r="N437" t="str">
            <v>Snacks</v>
          </cell>
          <cell r="O437" t="str">
            <v>Doritos</v>
          </cell>
          <cell r="P437">
            <v>1.49</v>
          </cell>
          <cell r="Q437">
            <v>0.5</v>
          </cell>
          <cell r="R437">
            <v>40877</v>
          </cell>
          <cell r="S437">
            <v>40898</v>
          </cell>
          <cell r="T437">
            <v>21</v>
          </cell>
          <cell r="U437">
            <v>21</v>
          </cell>
          <cell r="V437">
            <v>3</v>
          </cell>
          <cell r="W437">
            <v>356</v>
          </cell>
          <cell r="X437" t="str">
            <v>Wed</v>
          </cell>
          <cell r="Y437">
            <v>52</v>
          </cell>
          <cell r="Z437">
            <v>12</v>
          </cell>
          <cell r="AA437" t="str">
            <v>2011</v>
          </cell>
          <cell r="AB437" t="str">
            <v>Dec</v>
          </cell>
          <cell r="AC437">
            <v>21</v>
          </cell>
          <cell r="AD437">
            <v>4</v>
          </cell>
          <cell r="AE437">
            <v>10</v>
          </cell>
          <cell r="AF437">
            <v>6</v>
          </cell>
          <cell r="AG437">
            <v>97</v>
          </cell>
        </row>
        <row r="438">
          <cell r="A438">
            <v>10</v>
          </cell>
          <cell r="B438" t="str">
            <v>002</v>
          </cell>
          <cell r="C438" t="str">
            <v>Snacks</v>
          </cell>
          <cell r="D438" t="str">
            <v>004</v>
          </cell>
          <cell r="E438" t="str">
            <v>001</v>
          </cell>
          <cell r="F438" t="str">
            <v>School</v>
          </cell>
          <cell r="G438" t="str">
            <v>100 Institute Road</v>
          </cell>
          <cell r="H438" t="str">
            <v>Gordon Lib Bldg 3rdd floor</v>
          </cell>
          <cell r="I438" t="str">
            <v>Worcester</v>
          </cell>
          <cell r="J438" t="str">
            <v>MA</v>
          </cell>
          <cell r="K438" t="str">
            <v>01609</v>
          </cell>
          <cell r="L438">
            <v>5</v>
          </cell>
          <cell r="M438" t="str">
            <v>002</v>
          </cell>
          <cell r="N438" t="str">
            <v>Snacks</v>
          </cell>
          <cell r="O438" t="str">
            <v>Lays</v>
          </cell>
          <cell r="P438">
            <v>1.89</v>
          </cell>
          <cell r="Q438">
            <v>0.7</v>
          </cell>
          <cell r="R438">
            <v>40877</v>
          </cell>
          <cell r="S438">
            <v>40898</v>
          </cell>
          <cell r="T438">
            <v>21</v>
          </cell>
          <cell r="U438">
            <v>21</v>
          </cell>
          <cell r="V438">
            <v>3</v>
          </cell>
          <cell r="W438">
            <v>356</v>
          </cell>
          <cell r="X438" t="str">
            <v>Wed</v>
          </cell>
          <cell r="Y438">
            <v>52</v>
          </cell>
          <cell r="Z438">
            <v>12</v>
          </cell>
          <cell r="AA438" t="str">
            <v>2011</v>
          </cell>
          <cell r="AB438" t="str">
            <v>Dec</v>
          </cell>
          <cell r="AC438">
            <v>21</v>
          </cell>
          <cell r="AD438">
            <v>5</v>
          </cell>
          <cell r="AE438">
            <v>10</v>
          </cell>
          <cell r="AF438">
            <v>6</v>
          </cell>
          <cell r="AG438">
            <v>97</v>
          </cell>
        </row>
        <row r="439">
          <cell r="A439">
            <v>10</v>
          </cell>
          <cell r="B439" t="str">
            <v>002</v>
          </cell>
          <cell r="C439" t="str">
            <v>Snacks</v>
          </cell>
          <cell r="D439" t="str">
            <v>004</v>
          </cell>
          <cell r="E439" t="str">
            <v>001</v>
          </cell>
          <cell r="F439" t="str">
            <v>School</v>
          </cell>
          <cell r="G439" t="str">
            <v>100 Institute Road</v>
          </cell>
          <cell r="H439" t="str">
            <v>Gordon Lib Bldg 3rdd floor</v>
          </cell>
          <cell r="I439" t="str">
            <v>Worcester</v>
          </cell>
          <cell r="J439" t="str">
            <v>MA</v>
          </cell>
          <cell r="K439" t="str">
            <v>01609</v>
          </cell>
          <cell r="L439">
            <v>6</v>
          </cell>
          <cell r="M439" t="str">
            <v>002</v>
          </cell>
          <cell r="N439" t="str">
            <v>Snacks</v>
          </cell>
          <cell r="O439" t="str">
            <v>Candies</v>
          </cell>
          <cell r="P439">
            <v>1</v>
          </cell>
          <cell r="Q439">
            <v>0.45</v>
          </cell>
          <cell r="R439">
            <v>40877</v>
          </cell>
          <cell r="S439">
            <v>40898</v>
          </cell>
          <cell r="T439">
            <v>21</v>
          </cell>
          <cell r="U439">
            <v>21</v>
          </cell>
          <cell r="V439">
            <v>3</v>
          </cell>
          <cell r="W439">
            <v>356</v>
          </cell>
          <cell r="X439" t="str">
            <v>Wed</v>
          </cell>
          <cell r="Y439">
            <v>52</v>
          </cell>
          <cell r="Z439">
            <v>12</v>
          </cell>
          <cell r="AA439" t="str">
            <v>2011</v>
          </cell>
          <cell r="AB439" t="str">
            <v>Dec</v>
          </cell>
          <cell r="AC439">
            <v>21</v>
          </cell>
          <cell r="AD439">
            <v>6</v>
          </cell>
          <cell r="AE439">
            <v>10</v>
          </cell>
          <cell r="AF439">
            <v>6</v>
          </cell>
          <cell r="AG439">
            <v>97</v>
          </cell>
        </row>
        <row r="440">
          <cell r="A440">
            <v>11</v>
          </cell>
          <cell r="B440" t="str">
            <v>001</v>
          </cell>
          <cell r="C440" t="str">
            <v>Carbonated soft drink and Water</v>
          </cell>
          <cell r="D440" t="str">
            <v>001</v>
          </cell>
          <cell r="E440" t="str">
            <v>002</v>
          </cell>
          <cell r="F440" t="str">
            <v>Company</v>
          </cell>
          <cell r="G440" t="str">
            <v>440 Lincoln Street</v>
          </cell>
          <cell r="H440" t="str">
            <v>The Hannover Insrncs1st flr</v>
          </cell>
          <cell r="I440" t="str">
            <v>Worcester</v>
          </cell>
          <cell r="J440" t="str">
            <v>MA</v>
          </cell>
          <cell r="K440" t="str">
            <v>01653</v>
          </cell>
          <cell r="L440">
            <v>1</v>
          </cell>
          <cell r="M440" t="str">
            <v>001</v>
          </cell>
          <cell r="N440" t="str">
            <v>Carbonated soft drink and Water</v>
          </cell>
          <cell r="O440" t="str">
            <v>Coke</v>
          </cell>
          <cell r="P440">
            <v>0.99</v>
          </cell>
          <cell r="Q440">
            <v>0.42</v>
          </cell>
          <cell r="R440">
            <v>40877</v>
          </cell>
          <cell r="S440">
            <v>40898</v>
          </cell>
          <cell r="T440">
            <v>21</v>
          </cell>
          <cell r="U440">
            <v>21</v>
          </cell>
          <cell r="V440">
            <v>3</v>
          </cell>
          <cell r="W440">
            <v>356</v>
          </cell>
          <cell r="X440" t="str">
            <v>Wed</v>
          </cell>
          <cell r="Y440">
            <v>52</v>
          </cell>
          <cell r="Z440">
            <v>12</v>
          </cell>
          <cell r="AA440" t="str">
            <v>2011</v>
          </cell>
          <cell r="AB440" t="str">
            <v>Dec</v>
          </cell>
          <cell r="AC440">
            <v>21</v>
          </cell>
          <cell r="AD440">
            <v>1</v>
          </cell>
          <cell r="AE440">
            <v>11</v>
          </cell>
          <cell r="AF440">
            <v>0</v>
          </cell>
          <cell r="AG440">
            <v>46</v>
          </cell>
        </row>
        <row r="441">
          <cell r="A441">
            <v>11</v>
          </cell>
          <cell r="B441" t="str">
            <v>001</v>
          </cell>
          <cell r="C441" t="str">
            <v>Carbonated soft drink and Water</v>
          </cell>
          <cell r="D441" t="str">
            <v>001</v>
          </cell>
          <cell r="E441" t="str">
            <v>002</v>
          </cell>
          <cell r="F441" t="str">
            <v>Company</v>
          </cell>
          <cell r="G441" t="str">
            <v>440 Lincoln Street</v>
          </cell>
          <cell r="H441" t="str">
            <v>The Hannover Insrncs1st flr</v>
          </cell>
          <cell r="I441" t="str">
            <v>Worcester</v>
          </cell>
          <cell r="J441" t="str">
            <v>MA</v>
          </cell>
          <cell r="K441" t="str">
            <v>01653</v>
          </cell>
          <cell r="L441">
            <v>2</v>
          </cell>
          <cell r="M441" t="str">
            <v>001</v>
          </cell>
          <cell r="N441" t="str">
            <v>Carbonated soft drink and Water</v>
          </cell>
          <cell r="O441" t="str">
            <v>Diet Coke</v>
          </cell>
          <cell r="P441">
            <v>1</v>
          </cell>
          <cell r="Q441">
            <v>0.57999999999999996</v>
          </cell>
          <cell r="R441">
            <v>40877</v>
          </cell>
          <cell r="S441">
            <v>40898</v>
          </cell>
          <cell r="T441">
            <v>21</v>
          </cell>
          <cell r="U441">
            <v>21</v>
          </cell>
          <cell r="V441">
            <v>3</v>
          </cell>
          <cell r="W441">
            <v>356</v>
          </cell>
          <cell r="X441" t="str">
            <v>Wed</v>
          </cell>
          <cell r="Y441">
            <v>52</v>
          </cell>
          <cell r="Z441">
            <v>12</v>
          </cell>
          <cell r="AA441" t="str">
            <v>2011</v>
          </cell>
          <cell r="AB441" t="str">
            <v>Dec</v>
          </cell>
          <cell r="AC441">
            <v>21</v>
          </cell>
          <cell r="AD441">
            <v>2</v>
          </cell>
          <cell r="AE441">
            <v>11</v>
          </cell>
          <cell r="AF441">
            <v>0</v>
          </cell>
          <cell r="AG441">
            <v>46</v>
          </cell>
        </row>
        <row r="442">
          <cell r="A442">
            <v>11</v>
          </cell>
          <cell r="B442" t="str">
            <v>001</v>
          </cell>
          <cell r="C442" t="str">
            <v>Carbonated soft drink and Water</v>
          </cell>
          <cell r="D442" t="str">
            <v>001</v>
          </cell>
          <cell r="E442" t="str">
            <v>002</v>
          </cell>
          <cell r="F442" t="str">
            <v>Company</v>
          </cell>
          <cell r="G442" t="str">
            <v>440 Lincoln Street</v>
          </cell>
          <cell r="H442" t="str">
            <v>The Hannover Insrncs1st flr</v>
          </cell>
          <cell r="I442" t="str">
            <v>Worcester</v>
          </cell>
          <cell r="J442" t="str">
            <v>MA</v>
          </cell>
          <cell r="K442" t="str">
            <v>01653</v>
          </cell>
          <cell r="L442">
            <v>3</v>
          </cell>
          <cell r="M442" t="str">
            <v>001</v>
          </cell>
          <cell r="N442" t="str">
            <v>Carbonated soft drink and Water</v>
          </cell>
          <cell r="O442" t="str">
            <v>XXX Brand Water</v>
          </cell>
          <cell r="P442">
            <v>1</v>
          </cell>
          <cell r="Q442">
            <v>0.2</v>
          </cell>
          <cell r="R442">
            <v>40877</v>
          </cell>
          <cell r="S442">
            <v>40898</v>
          </cell>
          <cell r="T442">
            <v>21</v>
          </cell>
          <cell r="U442">
            <v>21</v>
          </cell>
          <cell r="V442">
            <v>3</v>
          </cell>
          <cell r="W442">
            <v>356</v>
          </cell>
          <cell r="X442" t="str">
            <v>Wed</v>
          </cell>
          <cell r="Y442">
            <v>52</v>
          </cell>
          <cell r="Z442">
            <v>12</v>
          </cell>
          <cell r="AA442" t="str">
            <v>2011</v>
          </cell>
          <cell r="AB442" t="str">
            <v>Dec</v>
          </cell>
          <cell r="AC442">
            <v>21</v>
          </cell>
          <cell r="AD442">
            <v>3</v>
          </cell>
          <cell r="AE442">
            <v>11</v>
          </cell>
          <cell r="AF442">
            <v>0</v>
          </cell>
          <cell r="AG442">
            <v>46</v>
          </cell>
        </row>
        <row r="443">
          <cell r="A443">
            <v>12</v>
          </cell>
          <cell r="B443" t="str">
            <v>002</v>
          </cell>
          <cell r="C443" t="str">
            <v>Snacks</v>
          </cell>
          <cell r="D443" t="str">
            <v>002</v>
          </cell>
          <cell r="E443" t="str">
            <v>002</v>
          </cell>
          <cell r="F443" t="str">
            <v>Company</v>
          </cell>
          <cell r="G443" t="str">
            <v>440 Lincoln Street</v>
          </cell>
          <cell r="H443" t="str">
            <v>The Hannover Insrncs 2nd flr</v>
          </cell>
          <cell r="I443" t="str">
            <v>Worcester</v>
          </cell>
          <cell r="J443" t="str">
            <v>MA</v>
          </cell>
          <cell r="K443" t="str">
            <v>01653</v>
          </cell>
          <cell r="L443">
            <v>4</v>
          </cell>
          <cell r="M443" t="str">
            <v>002</v>
          </cell>
          <cell r="N443" t="str">
            <v>Snacks</v>
          </cell>
          <cell r="O443" t="str">
            <v>Doritos</v>
          </cell>
          <cell r="P443">
            <v>1.49</v>
          </cell>
          <cell r="Q443">
            <v>0.5</v>
          </cell>
          <cell r="R443">
            <v>40877</v>
          </cell>
          <cell r="S443">
            <v>40898</v>
          </cell>
          <cell r="T443">
            <v>21</v>
          </cell>
          <cell r="U443">
            <v>21</v>
          </cell>
          <cell r="V443">
            <v>3</v>
          </cell>
          <cell r="W443">
            <v>356</v>
          </cell>
          <cell r="X443" t="str">
            <v>Wed</v>
          </cell>
          <cell r="Y443">
            <v>52</v>
          </cell>
          <cell r="Z443">
            <v>12</v>
          </cell>
          <cell r="AA443" t="str">
            <v>2011</v>
          </cell>
          <cell r="AB443" t="str">
            <v>Dec</v>
          </cell>
          <cell r="AC443">
            <v>21</v>
          </cell>
          <cell r="AD443">
            <v>4</v>
          </cell>
          <cell r="AE443">
            <v>12</v>
          </cell>
          <cell r="AF443">
            <v>11</v>
          </cell>
          <cell r="AG443">
            <v>57</v>
          </cell>
        </row>
        <row r="444">
          <cell r="A444">
            <v>12</v>
          </cell>
          <cell r="B444" t="str">
            <v>002</v>
          </cell>
          <cell r="C444" t="str">
            <v>Snacks</v>
          </cell>
          <cell r="D444" t="str">
            <v>002</v>
          </cell>
          <cell r="E444" t="str">
            <v>002</v>
          </cell>
          <cell r="F444" t="str">
            <v>Company</v>
          </cell>
          <cell r="G444" t="str">
            <v>440 Lincoln Street</v>
          </cell>
          <cell r="H444" t="str">
            <v>The Hannover Insrncs 2nd flr</v>
          </cell>
          <cell r="I444" t="str">
            <v>Worcester</v>
          </cell>
          <cell r="J444" t="str">
            <v>MA</v>
          </cell>
          <cell r="K444" t="str">
            <v>01653</v>
          </cell>
          <cell r="L444">
            <v>5</v>
          </cell>
          <cell r="M444" t="str">
            <v>002</v>
          </cell>
          <cell r="N444" t="str">
            <v>Snacks</v>
          </cell>
          <cell r="O444" t="str">
            <v>Lays</v>
          </cell>
          <cell r="P444">
            <v>1.89</v>
          </cell>
          <cell r="Q444">
            <v>0.7</v>
          </cell>
          <cell r="R444">
            <v>40877</v>
          </cell>
          <cell r="S444">
            <v>40898</v>
          </cell>
          <cell r="T444">
            <v>21</v>
          </cell>
          <cell r="U444">
            <v>21</v>
          </cell>
          <cell r="V444">
            <v>3</v>
          </cell>
          <cell r="W444">
            <v>356</v>
          </cell>
          <cell r="X444" t="str">
            <v>Wed</v>
          </cell>
          <cell r="Y444">
            <v>52</v>
          </cell>
          <cell r="Z444">
            <v>12</v>
          </cell>
          <cell r="AA444" t="str">
            <v>2011</v>
          </cell>
          <cell r="AB444" t="str">
            <v>Dec</v>
          </cell>
          <cell r="AC444">
            <v>21</v>
          </cell>
          <cell r="AD444">
            <v>5</v>
          </cell>
          <cell r="AE444">
            <v>12</v>
          </cell>
          <cell r="AF444">
            <v>11</v>
          </cell>
          <cell r="AG444">
            <v>57</v>
          </cell>
        </row>
        <row r="445">
          <cell r="A445">
            <v>12</v>
          </cell>
          <cell r="B445" t="str">
            <v>002</v>
          </cell>
          <cell r="C445" t="str">
            <v>Snacks</v>
          </cell>
          <cell r="D445" t="str">
            <v>002</v>
          </cell>
          <cell r="E445" t="str">
            <v>002</v>
          </cell>
          <cell r="F445" t="str">
            <v>Company</v>
          </cell>
          <cell r="G445" t="str">
            <v>440 Lincoln Street</v>
          </cell>
          <cell r="H445" t="str">
            <v>The Hannover Insrncs 2nd flr</v>
          </cell>
          <cell r="I445" t="str">
            <v>Worcester</v>
          </cell>
          <cell r="J445" t="str">
            <v>MA</v>
          </cell>
          <cell r="K445" t="str">
            <v>01653</v>
          </cell>
          <cell r="L445">
            <v>6</v>
          </cell>
          <cell r="M445" t="str">
            <v>002</v>
          </cell>
          <cell r="N445" t="str">
            <v>Snacks</v>
          </cell>
          <cell r="O445" t="str">
            <v>Candies</v>
          </cell>
          <cell r="P445">
            <v>1</v>
          </cell>
          <cell r="Q445">
            <v>0.45</v>
          </cell>
          <cell r="R445">
            <v>40877</v>
          </cell>
          <cell r="S445">
            <v>40898</v>
          </cell>
          <cell r="T445">
            <v>21</v>
          </cell>
          <cell r="U445">
            <v>21</v>
          </cell>
          <cell r="V445">
            <v>3</v>
          </cell>
          <cell r="W445">
            <v>356</v>
          </cell>
          <cell r="X445" t="str">
            <v>Wed</v>
          </cell>
          <cell r="Y445">
            <v>52</v>
          </cell>
          <cell r="Z445">
            <v>12</v>
          </cell>
          <cell r="AA445" t="str">
            <v>2011</v>
          </cell>
          <cell r="AB445" t="str">
            <v>Dec</v>
          </cell>
          <cell r="AC445">
            <v>21</v>
          </cell>
          <cell r="AD445">
            <v>6</v>
          </cell>
          <cell r="AE445">
            <v>12</v>
          </cell>
          <cell r="AF445">
            <v>11</v>
          </cell>
          <cell r="AG445">
            <v>57</v>
          </cell>
        </row>
        <row r="446">
          <cell r="A446">
            <v>13</v>
          </cell>
          <cell r="B446" t="str">
            <v>001</v>
          </cell>
          <cell r="C446" t="str">
            <v>Carbonated soft drink and Water</v>
          </cell>
          <cell r="D446" t="str">
            <v>003</v>
          </cell>
          <cell r="E446" t="str">
            <v>002</v>
          </cell>
          <cell r="F446" t="str">
            <v>Company</v>
          </cell>
          <cell r="G446" t="str">
            <v>440 Lincoln Street</v>
          </cell>
          <cell r="H446" t="str">
            <v>The Hannover Insrncs 3rd flr</v>
          </cell>
          <cell r="I446" t="str">
            <v>Worcester</v>
          </cell>
          <cell r="J446" t="str">
            <v>MA</v>
          </cell>
          <cell r="K446" t="str">
            <v>01653</v>
          </cell>
          <cell r="L446">
            <v>1</v>
          </cell>
          <cell r="M446" t="str">
            <v>001</v>
          </cell>
          <cell r="N446" t="str">
            <v>Carbonated soft drink and Water</v>
          </cell>
          <cell r="O446" t="str">
            <v>Coke</v>
          </cell>
          <cell r="P446">
            <v>0.99</v>
          </cell>
          <cell r="Q446">
            <v>0.42</v>
          </cell>
          <cell r="R446">
            <v>40877</v>
          </cell>
          <cell r="S446">
            <v>40898</v>
          </cell>
          <cell r="T446">
            <v>21</v>
          </cell>
          <cell r="U446">
            <v>21</v>
          </cell>
          <cell r="V446">
            <v>3</v>
          </cell>
          <cell r="W446">
            <v>356</v>
          </cell>
          <cell r="X446" t="str">
            <v>Wed</v>
          </cell>
          <cell r="Y446">
            <v>52</v>
          </cell>
          <cell r="Z446">
            <v>12</v>
          </cell>
          <cell r="AA446" t="str">
            <v>2011</v>
          </cell>
          <cell r="AB446" t="str">
            <v>Dec</v>
          </cell>
          <cell r="AC446">
            <v>21</v>
          </cell>
          <cell r="AD446">
            <v>1</v>
          </cell>
          <cell r="AE446">
            <v>13</v>
          </cell>
          <cell r="AF446">
            <v>0</v>
          </cell>
          <cell r="AG446">
            <v>46</v>
          </cell>
        </row>
        <row r="447">
          <cell r="A447">
            <v>13</v>
          </cell>
          <cell r="B447" t="str">
            <v>001</v>
          </cell>
          <cell r="C447" t="str">
            <v>Carbonated soft drink and Water</v>
          </cell>
          <cell r="D447" t="str">
            <v>003</v>
          </cell>
          <cell r="E447" t="str">
            <v>002</v>
          </cell>
          <cell r="F447" t="str">
            <v>Company</v>
          </cell>
          <cell r="G447" t="str">
            <v>440 Lincoln Street</v>
          </cell>
          <cell r="H447" t="str">
            <v>The Hannover Insrncs 3rd flr</v>
          </cell>
          <cell r="I447" t="str">
            <v>Worcester</v>
          </cell>
          <cell r="J447" t="str">
            <v>MA</v>
          </cell>
          <cell r="K447" t="str">
            <v>01653</v>
          </cell>
          <cell r="L447">
            <v>2</v>
          </cell>
          <cell r="M447" t="str">
            <v>001</v>
          </cell>
          <cell r="N447" t="str">
            <v>Carbonated soft drink and Water</v>
          </cell>
          <cell r="O447" t="str">
            <v>Diet Coke</v>
          </cell>
          <cell r="P447">
            <v>1</v>
          </cell>
          <cell r="Q447">
            <v>0.57999999999999996</v>
          </cell>
          <cell r="R447">
            <v>40877</v>
          </cell>
          <cell r="S447">
            <v>40898</v>
          </cell>
          <cell r="T447">
            <v>21</v>
          </cell>
          <cell r="U447">
            <v>21</v>
          </cell>
          <cell r="V447">
            <v>3</v>
          </cell>
          <cell r="W447">
            <v>356</v>
          </cell>
          <cell r="X447" t="str">
            <v>Wed</v>
          </cell>
          <cell r="Y447">
            <v>52</v>
          </cell>
          <cell r="Z447">
            <v>12</v>
          </cell>
          <cell r="AA447" t="str">
            <v>2011</v>
          </cell>
          <cell r="AB447" t="str">
            <v>Dec</v>
          </cell>
          <cell r="AC447">
            <v>21</v>
          </cell>
          <cell r="AD447">
            <v>2</v>
          </cell>
          <cell r="AE447">
            <v>13</v>
          </cell>
          <cell r="AF447">
            <v>0</v>
          </cell>
          <cell r="AG447">
            <v>46</v>
          </cell>
        </row>
        <row r="448">
          <cell r="A448">
            <v>13</v>
          </cell>
          <cell r="B448" t="str">
            <v>001</v>
          </cell>
          <cell r="C448" t="str">
            <v>Carbonated soft drink and Water</v>
          </cell>
          <cell r="D448" t="str">
            <v>003</v>
          </cell>
          <cell r="E448" t="str">
            <v>002</v>
          </cell>
          <cell r="F448" t="str">
            <v>Company</v>
          </cell>
          <cell r="G448" t="str">
            <v>440 Lincoln Street</v>
          </cell>
          <cell r="H448" t="str">
            <v>The Hannover Insrncs 3rd flr</v>
          </cell>
          <cell r="I448" t="str">
            <v>Worcester</v>
          </cell>
          <cell r="J448" t="str">
            <v>MA</v>
          </cell>
          <cell r="K448" t="str">
            <v>01653</v>
          </cell>
          <cell r="L448">
            <v>3</v>
          </cell>
          <cell r="M448" t="str">
            <v>001</v>
          </cell>
          <cell r="N448" t="str">
            <v>Carbonated soft drink and Water</v>
          </cell>
          <cell r="O448" t="str">
            <v>XXX Brand Water</v>
          </cell>
          <cell r="P448">
            <v>1</v>
          </cell>
          <cell r="Q448">
            <v>0.2</v>
          </cell>
          <cell r="R448">
            <v>40877</v>
          </cell>
          <cell r="S448">
            <v>40898</v>
          </cell>
          <cell r="T448">
            <v>21</v>
          </cell>
          <cell r="U448">
            <v>21</v>
          </cell>
          <cell r="V448">
            <v>3</v>
          </cell>
          <cell r="W448">
            <v>356</v>
          </cell>
          <cell r="X448" t="str">
            <v>Wed</v>
          </cell>
          <cell r="Y448">
            <v>52</v>
          </cell>
          <cell r="Z448">
            <v>12</v>
          </cell>
          <cell r="AA448" t="str">
            <v>2011</v>
          </cell>
          <cell r="AB448" t="str">
            <v>Dec</v>
          </cell>
          <cell r="AC448">
            <v>21</v>
          </cell>
          <cell r="AD448">
            <v>3</v>
          </cell>
          <cell r="AE448">
            <v>13</v>
          </cell>
          <cell r="AF448">
            <v>0</v>
          </cell>
          <cell r="AG448">
            <v>46</v>
          </cell>
        </row>
        <row r="449">
          <cell r="A449">
            <v>14</v>
          </cell>
          <cell r="B449" t="str">
            <v>002</v>
          </cell>
          <cell r="C449" t="str">
            <v>Snacks</v>
          </cell>
          <cell r="D449" t="str">
            <v>004</v>
          </cell>
          <cell r="E449" t="str">
            <v>002</v>
          </cell>
          <cell r="F449" t="str">
            <v>Company</v>
          </cell>
          <cell r="G449" t="str">
            <v>440 Lincoln Street</v>
          </cell>
          <cell r="H449" t="str">
            <v>The Hannover Insrncs food crt</v>
          </cell>
          <cell r="I449" t="str">
            <v>Worcester</v>
          </cell>
          <cell r="J449" t="str">
            <v>MA</v>
          </cell>
          <cell r="K449" t="str">
            <v>01653</v>
          </cell>
          <cell r="L449">
            <v>4</v>
          </cell>
          <cell r="M449" t="str">
            <v>002</v>
          </cell>
          <cell r="N449" t="str">
            <v>Snacks</v>
          </cell>
          <cell r="O449" t="str">
            <v>Doritos</v>
          </cell>
          <cell r="P449">
            <v>1.49</v>
          </cell>
          <cell r="Q449">
            <v>0.5</v>
          </cell>
          <cell r="R449">
            <v>40877</v>
          </cell>
          <cell r="S449">
            <v>40898</v>
          </cell>
          <cell r="T449">
            <v>21</v>
          </cell>
          <cell r="U449">
            <v>21</v>
          </cell>
          <cell r="V449">
            <v>3</v>
          </cell>
          <cell r="W449">
            <v>356</v>
          </cell>
          <cell r="X449" t="str">
            <v>Wed</v>
          </cell>
          <cell r="Y449">
            <v>52</v>
          </cell>
          <cell r="Z449">
            <v>12</v>
          </cell>
          <cell r="AA449" t="str">
            <v>2011</v>
          </cell>
          <cell r="AB449" t="str">
            <v>Dec</v>
          </cell>
          <cell r="AC449">
            <v>21</v>
          </cell>
          <cell r="AD449">
            <v>4</v>
          </cell>
          <cell r="AE449">
            <v>14</v>
          </cell>
          <cell r="AF449">
            <v>0</v>
          </cell>
          <cell r="AG449">
            <v>57</v>
          </cell>
        </row>
        <row r="450">
          <cell r="A450">
            <v>14</v>
          </cell>
          <cell r="B450" t="str">
            <v>002</v>
          </cell>
          <cell r="C450" t="str">
            <v>Snacks</v>
          </cell>
          <cell r="D450" t="str">
            <v>004</v>
          </cell>
          <cell r="E450" t="str">
            <v>002</v>
          </cell>
          <cell r="F450" t="str">
            <v>Company</v>
          </cell>
          <cell r="G450" t="str">
            <v>440 Lincoln Street</v>
          </cell>
          <cell r="H450" t="str">
            <v>The Hannover Insrncs food crt</v>
          </cell>
          <cell r="I450" t="str">
            <v>Worcester</v>
          </cell>
          <cell r="J450" t="str">
            <v>MA</v>
          </cell>
          <cell r="K450" t="str">
            <v>01653</v>
          </cell>
          <cell r="L450">
            <v>5</v>
          </cell>
          <cell r="M450" t="str">
            <v>002</v>
          </cell>
          <cell r="N450" t="str">
            <v>Snacks</v>
          </cell>
          <cell r="O450" t="str">
            <v>Lays</v>
          </cell>
          <cell r="P450">
            <v>1.89</v>
          </cell>
          <cell r="Q450">
            <v>0.7</v>
          </cell>
          <cell r="R450">
            <v>40877</v>
          </cell>
          <cell r="S450">
            <v>40898</v>
          </cell>
          <cell r="T450">
            <v>21</v>
          </cell>
          <cell r="U450">
            <v>21</v>
          </cell>
          <cell r="V450">
            <v>3</v>
          </cell>
          <cell r="W450">
            <v>356</v>
          </cell>
          <cell r="X450" t="str">
            <v>Wed</v>
          </cell>
          <cell r="Y450">
            <v>52</v>
          </cell>
          <cell r="Z450">
            <v>12</v>
          </cell>
          <cell r="AA450" t="str">
            <v>2011</v>
          </cell>
          <cell r="AB450" t="str">
            <v>Dec</v>
          </cell>
          <cell r="AC450">
            <v>21</v>
          </cell>
          <cell r="AD450">
            <v>5</v>
          </cell>
          <cell r="AE450">
            <v>14</v>
          </cell>
          <cell r="AF450">
            <v>11</v>
          </cell>
          <cell r="AG450">
            <v>57</v>
          </cell>
        </row>
        <row r="451">
          <cell r="A451">
            <v>14</v>
          </cell>
          <cell r="B451" t="str">
            <v>002</v>
          </cell>
          <cell r="C451" t="str">
            <v>Snacks</v>
          </cell>
          <cell r="D451" t="str">
            <v>004</v>
          </cell>
          <cell r="E451" t="str">
            <v>002</v>
          </cell>
          <cell r="F451" t="str">
            <v>Company</v>
          </cell>
          <cell r="G451" t="str">
            <v>440 Lincoln Street</v>
          </cell>
          <cell r="H451" t="str">
            <v>The Hannover Insrncs food crt</v>
          </cell>
          <cell r="I451" t="str">
            <v>Worcester</v>
          </cell>
          <cell r="J451" t="str">
            <v>MA</v>
          </cell>
          <cell r="K451" t="str">
            <v>01653</v>
          </cell>
          <cell r="L451">
            <v>6</v>
          </cell>
          <cell r="M451" t="str">
            <v>002</v>
          </cell>
          <cell r="N451" t="str">
            <v>Snacks</v>
          </cell>
          <cell r="O451" t="str">
            <v>Candies</v>
          </cell>
          <cell r="P451">
            <v>1</v>
          </cell>
          <cell r="Q451">
            <v>0.45</v>
          </cell>
          <cell r="R451">
            <v>40877</v>
          </cell>
          <cell r="S451">
            <v>40898</v>
          </cell>
          <cell r="T451">
            <v>21</v>
          </cell>
          <cell r="U451">
            <v>21</v>
          </cell>
          <cell r="V451">
            <v>3</v>
          </cell>
          <cell r="W451">
            <v>356</v>
          </cell>
          <cell r="X451" t="str">
            <v>Wed</v>
          </cell>
          <cell r="Y451">
            <v>52</v>
          </cell>
          <cell r="Z451">
            <v>12</v>
          </cell>
          <cell r="AA451" t="str">
            <v>2011</v>
          </cell>
          <cell r="AB451" t="str">
            <v>Dec</v>
          </cell>
          <cell r="AC451">
            <v>21</v>
          </cell>
          <cell r="AD451">
            <v>6</v>
          </cell>
          <cell r="AE451">
            <v>14</v>
          </cell>
          <cell r="AF451">
            <v>11</v>
          </cell>
          <cell r="AG451">
            <v>57</v>
          </cell>
        </row>
        <row r="452">
          <cell r="A452">
            <v>15</v>
          </cell>
          <cell r="B452" t="str">
            <v>001</v>
          </cell>
          <cell r="C452" t="str">
            <v>Carbonated soft drink and Water</v>
          </cell>
          <cell r="D452" t="str">
            <v>001</v>
          </cell>
          <cell r="E452" t="str">
            <v>003</v>
          </cell>
          <cell r="F452" t="str">
            <v>Mall</v>
          </cell>
          <cell r="G452" t="str">
            <v>7 Neponset Street</v>
          </cell>
          <cell r="H452" t="str">
            <v>Greendale Mall west end</v>
          </cell>
          <cell r="I452" t="str">
            <v>Worcester</v>
          </cell>
          <cell r="J452" t="str">
            <v>MA</v>
          </cell>
          <cell r="K452" t="str">
            <v>01609</v>
          </cell>
          <cell r="L452">
            <v>1</v>
          </cell>
          <cell r="M452" t="str">
            <v>001</v>
          </cell>
          <cell r="N452" t="str">
            <v>Carbonated soft drink and Water</v>
          </cell>
          <cell r="O452" t="str">
            <v>Coke</v>
          </cell>
          <cell r="P452">
            <v>0.99</v>
          </cell>
          <cell r="Q452">
            <v>0.42</v>
          </cell>
          <cell r="R452">
            <v>40877</v>
          </cell>
          <cell r="S452">
            <v>40898</v>
          </cell>
          <cell r="T452">
            <v>21</v>
          </cell>
          <cell r="U452">
            <v>21</v>
          </cell>
          <cell r="V452">
            <v>3</v>
          </cell>
          <cell r="W452">
            <v>356</v>
          </cell>
          <cell r="X452" t="str">
            <v>Wed</v>
          </cell>
          <cell r="Y452">
            <v>52</v>
          </cell>
          <cell r="Z452">
            <v>12</v>
          </cell>
          <cell r="AA452" t="str">
            <v>2011</v>
          </cell>
          <cell r="AB452" t="str">
            <v>Dec</v>
          </cell>
          <cell r="AC452">
            <v>21</v>
          </cell>
          <cell r="AD452">
            <v>1</v>
          </cell>
          <cell r="AE452">
            <v>15</v>
          </cell>
          <cell r="AF452">
            <v>0</v>
          </cell>
          <cell r="AG452">
            <v>72</v>
          </cell>
        </row>
        <row r="453">
          <cell r="A453">
            <v>15</v>
          </cell>
          <cell r="B453" t="str">
            <v>001</v>
          </cell>
          <cell r="C453" t="str">
            <v>Carbonated soft drink and Water</v>
          </cell>
          <cell r="D453" t="str">
            <v>001</v>
          </cell>
          <cell r="E453" t="str">
            <v>003</v>
          </cell>
          <cell r="F453" t="str">
            <v>Mall</v>
          </cell>
          <cell r="G453" t="str">
            <v>7 Neponset Street</v>
          </cell>
          <cell r="H453" t="str">
            <v>Greendale Mall west end</v>
          </cell>
          <cell r="I453" t="str">
            <v>Worcester</v>
          </cell>
          <cell r="J453" t="str">
            <v>MA</v>
          </cell>
          <cell r="K453" t="str">
            <v>01609</v>
          </cell>
          <cell r="L453">
            <v>2</v>
          </cell>
          <cell r="M453" t="str">
            <v>001</v>
          </cell>
          <cell r="N453" t="str">
            <v>Carbonated soft drink and Water</v>
          </cell>
          <cell r="O453" t="str">
            <v>Diet Coke</v>
          </cell>
          <cell r="P453">
            <v>1</v>
          </cell>
          <cell r="Q453">
            <v>0.57999999999999996</v>
          </cell>
          <cell r="R453">
            <v>40877</v>
          </cell>
          <cell r="S453">
            <v>40898</v>
          </cell>
          <cell r="T453">
            <v>21</v>
          </cell>
          <cell r="U453">
            <v>21</v>
          </cell>
          <cell r="V453">
            <v>3</v>
          </cell>
          <cell r="W453">
            <v>356</v>
          </cell>
          <cell r="X453" t="str">
            <v>Wed</v>
          </cell>
          <cell r="Y453">
            <v>52</v>
          </cell>
          <cell r="Z453">
            <v>12</v>
          </cell>
          <cell r="AA453" t="str">
            <v>2011</v>
          </cell>
          <cell r="AB453" t="str">
            <v>Dec</v>
          </cell>
          <cell r="AC453">
            <v>21</v>
          </cell>
          <cell r="AD453">
            <v>2</v>
          </cell>
          <cell r="AE453">
            <v>15</v>
          </cell>
          <cell r="AF453">
            <v>0</v>
          </cell>
          <cell r="AG453">
            <v>72</v>
          </cell>
        </row>
        <row r="454">
          <cell r="A454">
            <v>15</v>
          </cell>
          <cell r="B454" t="str">
            <v>001</v>
          </cell>
          <cell r="C454" t="str">
            <v>Carbonated soft drink and Water</v>
          </cell>
          <cell r="D454" t="str">
            <v>001</v>
          </cell>
          <cell r="E454" t="str">
            <v>003</v>
          </cell>
          <cell r="F454" t="str">
            <v>Mall</v>
          </cell>
          <cell r="G454" t="str">
            <v>7 Neponset Street</v>
          </cell>
          <cell r="H454" t="str">
            <v>Greendale Mall west end</v>
          </cell>
          <cell r="I454" t="str">
            <v>Worcester</v>
          </cell>
          <cell r="J454" t="str">
            <v>MA</v>
          </cell>
          <cell r="K454" t="str">
            <v>01609</v>
          </cell>
          <cell r="L454">
            <v>3</v>
          </cell>
          <cell r="M454" t="str">
            <v>001</v>
          </cell>
          <cell r="N454" t="str">
            <v>Carbonated soft drink and Water</v>
          </cell>
          <cell r="O454" t="str">
            <v>XXX Brand Water</v>
          </cell>
          <cell r="P454">
            <v>1</v>
          </cell>
          <cell r="Q454">
            <v>0.2</v>
          </cell>
          <cell r="R454">
            <v>40877</v>
          </cell>
          <cell r="S454">
            <v>40898</v>
          </cell>
          <cell r="T454">
            <v>21</v>
          </cell>
          <cell r="U454">
            <v>21</v>
          </cell>
          <cell r="V454">
            <v>3</v>
          </cell>
          <cell r="W454">
            <v>356</v>
          </cell>
          <cell r="X454" t="str">
            <v>Wed</v>
          </cell>
          <cell r="Y454">
            <v>52</v>
          </cell>
          <cell r="Z454">
            <v>12</v>
          </cell>
          <cell r="AA454" t="str">
            <v>2011</v>
          </cell>
          <cell r="AB454" t="str">
            <v>Dec</v>
          </cell>
          <cell r="AC454">
            <v>21</v>
          </cell>
          <cell r="AD454">
            <v>3</v>
          </cell>
          <cell r="AE454">
            <v>15</v>
          </cell>
          <cell r="AF454">
            <v>0</v>
          </cell>
          <cell r="AG454">
            <v>72</v>
          </cell>
        </row>
        <row r="455">
          <cell r="A455">
            <v>16</v>
          </cell>
          <cell r="B455" t="str">
            <v>001</v>
          </cell>
          <cell r="C455" t="str">
            <v>Carbonated soft drink and Water</v>
          </cell>
          <cell r="D455" t="str">
            <v>002</v>
          </cell>
          <cell r="E455" t="str">
            <v>003</v>
          </cell>
          <cell r="F455" t="str">
            <v>Mall</v>
          </cell>
          <cell r="G455" t="str">
            <v>7 Neponset Street</v>
          </cell>
          <cell r="H455" t="str">
            <v>Greendale Mall East end</v>
          </cell>
          <cell r="I455" t="str">
            <v>Worcester</v>
          </cell>
          <cell r="J455" t="str">
            <v>MA</v>
          </cell>
          <cell r="K455" t="str">
            <v>01609</v>
          </cell>
          <cell r="L455">
            <v>1</v>
          </cell>
          <cell r="M455" t="str">
            <v>001</v>
          </cell>
          <cell r="N455" t="str">
            <v>Carbonated soft drink and Water</v>
          </cell>
          <cell r="O455" t="str">
            <v>Coke</v>
          </cell>
          <cell r="P455">
            <v>0.99</v>
          </cell>
          <cell r="Q455">
            <v>0.42</v>
          </cell>
          <cell r="R455">
            <v>40877</v>
          </cell>
          <cell r="S455">
            <v>40898</v>
          </cell>
          <cell r="T455">
            <v>21</v>
          </cell>
          <cell r="U455">
            <v>21</v>
          </cell>
          <cell r="V455">
            <v>3</v>
          </cell>
          <cell r="W455">
            <v>356</v>
          </cell>
          <cell r="X455" t="str">
            <v>Wed</v>
          </cell>
          <cell r="Y455">
            <v>52</v>
          </cell>
          <cell r="Z455">
            <v>12</v>
          </cell>
          <cell r="AA455" t="str">
            <v>2011</v>
          </cell>
          <cell r="AB455" t="str">
            <v>Dec</v>
          </cell>
          <cell r="AC455">
            <v>21</v>
          </cell>
          <cell r="AD455">
            <v>1</v>
          </cell>
          <cell r="AE455">
            <v>16</v>
          </cell>
          <cell r="AF455">
            <v>0</v>
          </cell>
          <cell r="AG455">
            <v>72</v>
          </cell>
        </row>
        <row r="456">
          <cell r="A456">
            <v>16</v>
          </cell>
          <cell r="B456" t="str">
            <v>001</v>
          </cell>
          <cell r="C456" t="str">
            <v>Carbonated soft drink and Water</v>
          </cell>
          <cell r="D456" t="str">
            <v>002</v>
          </cell>
          <cell r="E456" t="str">
            <v>003</v>
          </cell>
          <cell r="F456" t="str">
            <v>Mall</v>
          </cell>
          <cell r="G456" t="str">
            <v>7 Neponset Street</v>
          </cell>
          <cell r="H456" t="str">
            <v>Greendale Mall East end</v>
          </cell>
          <cell r="I456" t="str">
            <v>Worcester</v>
          </cell>
          <cell r="J456" t="str">
            <v>MA</v>
          </cell>
          <cell r="K456" t="str">
            <v>01609</v>
          </cell>
          <cell r="L456">
            <v>2</v>
          </cell>
          <cell r="M456" t="str">
            <v>001</v>
          </cell>
          <cell r="N456" t="str">
            <v>Carbonated soft drink and Water</v>
          </cell>
          <cell r="O456" t="str">
            <v>Diet Coke</v>
          </cell>
          <cell r="P456">
            <v>1</v>
          </cell>
          <cell r="Q456">
            <v>0.57999999999999996</v>
          </cell>
          <cell r="R456">
            <v>40877</v>
          </cell>
          <cell r="S456">
            <v>40898</v>
          </cell>
          <cell r="T456">
            <v>21</v>
          </cell>
          <cell r="U456">
            <v>21</v>
          </cell>
          <cell r="V456">
            <v>3</v>
          </cell>
          <cell r="W456">
            <v>356</v>
          </cell>
          <cell r="X456" t="str">
            <v>Wed</v>
          </cell>
          <cell r="Y456">
            <v>52</v>
          </cell>
          <cell r="Z456">
            <v>12</v>
          </cell>
          <cell r="AA456" t="str">
            <v>2011</v>
          </cell>
          <cell r="AB456" t="str">
            <v>Dec</v>
          </cell>
          <cell r="AC456">
            <v>21</v>
          </cell>
          <cell r="AD456">
            <v>2</v>
          </cell>
          <cell r="AE456">
            <v>16</v>
          </cell>
          <cell r="AF456">
            <v>0</v>
          </cell>
          <cell r="AG456">
            <v>72</v>
          </cell>
        </row>
        <row r="457">
          <cell r="A457">
            <v>16</v>
          </cell>
          <cell r="B457" t="str">
            <v>001</v>
          </cell>
          <cell r="C457" t="str">
            <v>Carbonated soft drink and Water</v>
          </cell>
          <cell r="D457" t="str">
            <v>002</v>
          </cell>
          <cell r="E457" t="str">
            <v>003</v>
          </cell>
          <cell r="F457" t="str">
            <v>Mall</v>
          </cell>
          <cell r="G457" t="str">
            <v>7 Neponset Street</v>
          </cell>
          <cell r="H457" t="str">
            <v>Greendale Mall East end</v>
          </cell>
          <cell r="I457" t="str">
            <v>Worcester</v>
          </cell>
          <cell r="J457" t="str">
            <v>MA</v>
          </cell>
          <cell r="K457" t="str">
            <v>01609</v>
          </cell>
          <cell r="L457">
            <v>3</v>
          </cell>
          <cell r="M457" t="str">
            <v>001</v>
          </cell>
          <cell r="N457" t="str">
            <v>Carbonated soft drink and Water</v>
          </cell>
          <cell r="O457" t="str">
            <v>XXX Brand Water</v>
          </cell>
          <cell r="P457">
            <v>1</v>
          </cell>
          <cell r="Q457">
            <v>0.2</v>
          </cell>
          <cell r="R457">
            <v>40877</v>
          </cell>
          <cell r="S457">
            <v>40898</v>
          </cell>
          <cell r="T457">
            <v>21</v>
          </cell>
          <cell r="U457">
            <v>21</v>
          </cell>
          <cell r="V457">
            <v>3</v>
          </cell>
          <cell r="W457">
            <v>356</v>
          </cell>
          <cell r="X457" t="str">
            <v>Wed</v>
          </cell>
          <cell r="Y457">
            <v>52</v>
          </cell>
          <cell r="Z457">
            <v>12</v>
          </cell>
          <cell r="AA457" t="str">
            <v>2011</v>
          </cell>
          <cell r="AB457" t="str">
            <v>Dec</v>
          </cell>
          <cell r="AC457">
            <v>21</v>
          </cell>
          <cell r="AD457">
            <v>3</v>
          </cell>
          <cell r="AE457">
            <v>16</v>
          </cell>
          <cell r="AF457">
            <v>0</v>
          </cell>
          <cell r="AG457">
            <v>72</v>
          </cell>
        </row>
        <row r="458">
          <cell r="A458">
            <v>17</v>
          </cell>
          <cell r="B458" t="str">
            <v>002</v>
          </cell>
          <cell r="C458" t="str">
            <v>Snacks</v>
          </cell>
          <cell r="D458" t="str">
            <v>003</v>
          </cell>
          <cell r="E458" t="str">
            <v>003</v>
          </cell>
          <cell r="F458" t="str">
            <v>Mall</v>
          </cell>
          <cell r="G458" t="str">
            <v>7 Neponset Street</v>
          </cell>
          <cell r="H458" t="str">
            <v>Greendale Mall Food crt</v>
          </cell>
          <cell r="I458" t="str">
            <v>Worcester</v>
          </cell>
          <cell r="J458" t="str">
            <v>MA</v>
          </cell>
          <cell r="K458" t="str">
            <v>01609</v>
          </cell>
          <cell r="L458">
            <v>4</v>
          </cell>
          <cell r="M458" t="str">
            <v>002</v>
          </cell>
          <cell r="N458" t="str">
            <v>Snacks</v>
          </cell>
          <cell r="O458" t="str">
            <v>Doritos</v>
          </cell>
          <cell r="P458">
            <v>1.49</v>
          </cell>
          <cell r="Q458">
            <v>0.5</v>
          </cell>
          <cell r="R458">
            <v>40877</v>
          </cell>
          <cell r="S458">
            <v>40898</v>
          </cell>
          <cell r="T458">
            <v>21</v>
          </cell>
          <cell r="U458">
            <v>21</v>
          </cell>
          <cell r="V458">
            <v>3</v>
          </cell>
          <cell r="W458">
            <v>356</v>
          </cell>
          <cell r="X458" t="str">
            <v>Wed</v>
          </cell>
          <cell r="Y458">
            <v>52</v>
          </cell>
          <cell r="Z458">
            <v>12</v>
          </cell>
          <cell r="AA458" t="str">
            <v>2011</v>
          </cell>
          <cell r="AB458" t="str">
            <v>Dec</v>
          </cell>
          <cell r="AC458">
            <v>21</v>
          </cell>
          <cell r="AD458">
            <v>4</v>
          </cell>
          <cell r="AE458">
            <v>17</v>
          </cell>
          <cell r="AF458">
            <v>11</v>
          </cell>
          <cell r="AG458">
            <v>97</v>
          </cell>
        </row>
        <row r="459">
          <cell r="A459">
            <v>17</v>
          </cell>
          <cell r="B459" t="str">
            <v>002</v>
          </cell>
          <cell r="C459" t="str">
            <v>Snacks</v>
          </cell>
          <cell r="D459" t="str">
            <v>003</v>
          </cell>
          <cell r="E459" t="str">
            <v>003</v>
          </cell>
          <cell r="F459" t="str">
            <v>Mall</v>
          </cell>
          <cell r="G459" t="str">
            <v>7 Neponset Street</v>
          </cell>
          <cell r="H459" t="str">
            <v>Greendale Mall Food crt</v>
          </cell>
          <cell r="I459" t="str">
            <v>Worcester</v>
          </cell>
          <cell r="J459" t="str">
            <v>MA</v>
          </cell>
          <cell r="K459" t="str">
            <v>01609</v>
          </cell>
          <cell r="L459">
            <v>5</v>
          </cell>
          <cell r="M459" t="str">
            <v>002</v>
          </cell>
          <cell r="N459" t="str">
            <v>Snacks</v>
          </cell>
          <cell r="O459" t="str">
            <v>Lays</v>
          </cell>
          <cell r="P459">
            <v>1.89</v>
          </cell>
          <cell r="Q459">
            <v>0.7</v>
          </cell>
          <cell r="R459">
            <v>40877</v>
          </cell>
          <cell r="S459">
            <v>40898</v>
          </cell>
          <cell r="T459">
            <v>21</v>
          </cell>
          <cell r="U459">
            <v>21</v>
          </cell>
          <cell r="V459">
            <v>3</v>
          </cell>
          <cell r="W459">
            <v>356</v>
          </cell>
          <cell r="X459" t="str">
            <v>Wed</v>
          </cell>
          <cell r="Y459">
            <v>52</v>
          </cell>
          <cell r="Z459">
            <v>12</v>
          </cell>
          <cell r="AA459" t="str">
            <v>2011</v>
          </cell>
          <cell r="AB459" t="str">
            <v>Dec</v>
          </cell>
          <cell r="AC459">
            <v>21</v>
          </cell>
          <cell r="AD459">
            <v>5</v>
          </cell>
          <cell r="AE459">
            <v>17</v>
          </cell>
          <cell r="AF459">
            <v>0</v>
          </cell>
          <cell r="AG459">
            <v>97</v>
          </cell>
        </row>
        <row r="460">
          <cell r="A460">
            <v>17</v>
          </cell>
          <cell r="B460" t="str">
            <v>002</v>
          </cell>
          <cell r="C460" t="str">
            <v>Snacks</v>
          </cell>
          <cell r="D460" t="str">
            <v>003</v>
          </cell>
          <cell r="E460" t="str">
            <v>003</v>
          </cell>
          <cell r="F460" t="str">
            <v>Mall</v>
          </cell>
          <cell r="G460" t="str">
            <v>7 Neponset Street</v>
          </cell>
          <cell r="H460" t="str">
            <v>Greendale Mall Food crt</v>
          </cell>
          <cell r="I460" t="str">
            <v>Worcester</v>
          </cell>
          <cell r="J460" t="str">
            <v>MA</v>
          </cell>
          <cell r="K460" t="str">
            <v>01609</v>
          </cell>
          <cell r="L460">
            <v>6</v>
          </cell>
          <cell r="M460" t="str">
            <v>002</v>
          </cell>
          <cell r="N460" t="str">
            <v>Snacks</v>
          </cell>
          <cell r="O460" t="str">
            <v>Candies</v>
          </cell>
          <cell r="P460">
            <v>1</v>
          </cell>
          <cell r="Q460">
            <v>0.45</v>
          </cell>
          <cell r="R460">
            <v>40877</v>
          </cell>
          <cell r="S460">
            <v>40898</v>
          </cell>
          <cell r="T460">
            <v>21</v>
          </cell>
          <cell r="U460">
            <v>21</v>
          </cell>
          <cell r="V460">
            <v>3</v>
          </cell>
          <cell r="W460">
            <v>356</v>
          </cell>
          <cell r="X460" t="str">
            <v>Wed</v>
          </cell>
          <cell r="Y460">
            <v>52</v>
          </cell>
          <cell r="Z460">
            <v>12</v>
          </cell>
          <cell r="AA460" t="str">
            <v>2011</v>
          </cell>
          <cell r="AB460" t="str">
            <v>Dec</v>
          </cell>
          <cell r="AC460">
            <v>21</v>
          </cell>
          <cell r="AD460">
            <v>6</v>
          </cell>
          <cell r="AE460">
            <v>17</v>
          </cell>
          <cell r="AF460">
            <v>11</v>
          </cell>
          <cell r="AG460">
            <v>97</v>
          </cell>
        </row>
        <row r="461">
          <cell r="A461">
            <v>1</v>
          </cell>
          <cell r="B461" t="str">
            <v>001</v>
          </cell>
          <cell r="C461" t="str">
            <v>Carbonated soft drink and Water</v>
          </cell>
          <cell r="D461" t="str">
            <v>001</v>
          </cell>
          <cell r="E461" t="str">
            <v>001</v>
          </cell>
          <cell r="F461" t="str">
            <v>School</v>
          </cell>
          <cell r="G461" t="str">
            <v>100 Institute Road</v>
          </cell>
          <cell r="H461" t="str">
            <v>Washburn Bldg 2nd floor</v>
          </cell>
          <cell r="I461" t="str">
            <v>Worcester</v>
          </cell>
          <cell r="J461" t="str">
            <v>MA</v>
          </cell>
          <cell r="K461" t="str">
            <v>01609</v>
          </cell>
          <cell r="L461">
            <v>1</v>
          </cell>
          <cell r="M461" t="str">
            <v>001</v>
          </cell>
          <cell r="N461" t="str">
            <v>Carbonated soft drink and Water</v>
          </cell>
          <cell r="O461" t="str">
            <v>Coke</v>
          </cell>
          <cell r="P461">
            <v>0.99</v>
          </cell>
          <cell r="Q461">
            <v>0.42</v>
          </cell>
          <cell r="R461">
            <v>40877</v>
          </cell>
          <cell r="S461">
            <v>40900</v>
          </cell>
          <cell r="T461">
            <v>23</v>
          </cell>
          <cell r="U461">
            <v>23</v>
          </cell>
          <cell r="V461">
            <v>5</v>
          </cell>
          <cell r="W461">
            <v>358</v>
          </cell>
          <cell r="X461" t="str">
            <v>Fri</v>
          </cell>
          <cell r="Y461">
            <v>52</v>
          </cell>
          <cell r="Z461">
            <v>12</v>
          </cell>
          <cell r="AA461" t="str">
            <v>2011</v>
          </cell>
          <cell r="AB461" t="str">
            <v>Dec</v>
          </cell>
          <cell r="AC461">
            <v>23</v>
          </cell>
          <cell r="AD461">
            <v>1</v>
          </cell>
          <cell r="AE461">
            <v>1</v>
          </cell>
          <cell r="AF461">
            <v>0</v>
          </cell>
          <cell r="AG461">
            <v>62</v>
          </cell>
        </row>
        <row r="462">
          <cell r="A462">
            <v>1</v>
          </cell>
          <cell r="B462" t="str">
            <v>001</v>
          </cell>
          <cell r="C462" t="str">
            <v>Carbonated soft drink and Water</v>
          </cell>
          <cell r="D462" t="str">
            <v>001</v>
          </cell>
          <cell r="E462" t="str">
            <v>001</v>
          </cell>
          <cell r="F462" t="str">
            <v>School</v>
          </cell>
          <cell r="G462" t="str">
            <v>100 Institute Road</v>
          </cell>
          <cell r="H462" t="str">
            <v>Washburn Bldg 2nd floor</v>
          </cell>
          <cell r="I462" t="str">
            <v>Worcester</v>
          </cell>
          <cell r="J462" t="str">
            <v>MA</v>
          </cell>
          <cell r="K462" t="str">
            <v>01609</v>
          </cell>
          <cell r="L462">
            <v>2</v>
          </cell>
          <cell r="M462" t="str">
            <v>001</v>
          </cell>
          <cell r="N462" t="str">
            <v>Carbonated soft drink and Water</v>
          </cell>
          <cell r="O462" t="str">
            <v>Diet Coke</v>
          </cell>
          <cell r="P462">
            <v>1</v>
          </cell>
          <cell r="Q462">
            <v>0.57999999999999996</v>
          </cell>
          <cell r="R462">
            <v>40877</v>
          </cell>
          <cell r="S462">
            <v>40900</v>
          </cell>
          <cell r="T462">
            <v>23</v>
          </cell>
          <cell r="U462">
            <v>23</v>
          </cell>
          <cell r="V462">
            <v>5</v>
          </cell>
          <cell r="W462">
            <v>358</v>
          </cell>
          <cell r="X462" t="str">
            <v>Fri</v>
          </cell>
          <cell r="Y462">
            <v>52</v>
          </cell>
          <cell r="Z462">
            <v>12</v>
          </cell>
          <cell r="AA462" t="str">
            <v>2011</v>
          </cell>
          <cell r="AB462" t="str">
            <v>Dec</v>
          </cell>
          <cell r="AC462">
            <v>23</v>
          </cell>
          <cell r="AD462">
            <v>2</v>
          </cell>
          <cell r="AE462">
            <v>1</v>
          </cell>
          <cell r="AF462">
            <v>0</v>
          </cell>
          <cell r="AG462">
            <v>62</v>
          </cell>
        </row>
        <row r="463">
          <cell r="A463">
            <v>1</v>
          </cell>
          <cell r="B463" t="str">
            <v>001</v>
          </cell>
          <cell r="C463" t="str">
            <v>Carbonated soft drink and Water</v>
          </cell>
          <cell r="D463" t="str">
            <v>001</v>
          </cell>
          <cell r="E463" t="str">
            <v>001</v>
          </cell>
          <cell r="F463" t="str">
            <v>School</v>
          </cell>
          <cell r="G463" t="str">
            <v>100 Institute Road</v>
          </cell>
          <cell r="H463" t="str">
            <v>Washburn Bldg 2nd floor</v>
          </cell>
          <cell r="I463" t="str">
            <v>Worcester</v>
          </cell>
          <cell r="J463" t="str">
            <v>MA</v>
          </cell>
          <cell r="K463" t="str">
            <v>01609</v>
          </cell>
          <cell r="L463">
            <v>3</v>
          </cell>
          <cell r="M463" t="str">
            <v>001</v>
          </cell>
          <cell r="N463" t="str">
            <v>Carbonated soft drink and Water</v>
          </cell>
          <cell r="O463" t="str">
            <v>XXX Brand Water</v>
          </cell>
          <cell r="P463">
            <v>1</v>
          </cell>
          <cell r="Q463">
            <v>0.2</v>
          </cell>
          <cell r="R463">
            <v>40877</v>
          </cell>
          <cell r="S463">
            <v>40900</v>
          </cell>
          <cell r="T463">
            <v>23</v>
          </cell>
          <cell r="U463">
            <v>23</v>
          </cell>
          <cell r="V463">
            <v>5</v>
          </cell>
          <cell r="W463">
            <v>358</v>
          </cell>
          <cell r="X463" t="str">
            <v>Fri</v>
          </cell>
          <cell r="Y463">
            <v>52</v>
          </cell>
          <cell r="Z463">
            <v>12</v>
          </cell>
          <cell r="AA463" t="str">
            <v>2011</v>
          </cell>
          <cell r="AB463" t="str">
            <v>Dec</v>
          </cell>
          <cell r="AC463">
            <v>23</v>
          </cell>
          <cell r="AD463">
            <v>3</v>
          </cell>
          <cell r="AE463">
            <v>1</v>
          </cell>
          <cell r="AF463">
            <v>0</v>
          </cell>
          <cell r="AG463">
            <v>62</v>
          </cell>
        </row>
        <row r="464">
          <cell r="A464">
            <v>2</v>
          </cell>
          <cell r="B464" t="str">
            <v>001</v>
          </cell>
          <cell r="C464" t="str">
            <v>Carbonated soft drink and Water</v>
          </cell>
          <cell r="D464" t="str">
            <v>001</v>
          </cell>
          <cell r="E464" t="str">
            <v>001</v>
          </cell>
          <cell r="F464" t="str">
            <v>School</v>
          </cell>
          <cell r="G464" t="str">
            <v>100 Institute Road</v>
          </cell>
          <cell r="H464" t="str">
            <v>Washburn Bldg 2nd floor</v>
          </cell>
          <cell r="I464" t="str">
            <v>Worcester</v>
          </cell>
          <cell r="J464" t="str">
            <v>MA</v>
          </cell>
          <cell r="K464" t="str">
            <v>01609</v>
          </cell>
          <cell r="L464">
            <v>1</v>
          </cell>
          <cell r="M464" t="str">
            <v>001</v>
          </cell>
          <cell r="N464" t="str">
            <v>Carbonated soft drink and Water</v>
          </cell>
          <cell r="O464" t="str">
            <v>Coke</v>
          </cell>
          <cell r="P464">
            <v>0.99</v>
          </cell>
          <cell r="Q464">
            <v>0.42</v>
          </cell>
          <cell r="R464">
            <v>40877</v>
          </cell>
          <cell r="S464">
            <v>40900</v>
          </cell>
          <cell r="T464">
            <v>23</v>
          </cell>
          <cell r="U464">
            <v>23</v>
          </cell>
          <cell r="V464">
            <v>5</v>
          </cell>
          <cell r="W464">
            <v>358</v>
          </cell>
          <cell r="X464" t="str">
            <v>Fri</v>
          </cell>
          <cell r="Y464">
            <v>52</v>
          </cell>
          <cell r="Z464">
            <v>12</v>
          </cell>
          <cell r="AA464" t="str">
            <v>2011</v>
          </cell>
          <cell r="AB464" t="str">
            <v>Dec</v>
          </cell>
          <cell r="AC464">
            <v>23</v>
          </cell>
          <cell r="AD464">
            <v>1</v>
          </cell>
          <cell r="AE464">
            <v>2</v>
          </cell>
          <cell r="AF464">
            <v>0</v>
          </cell>
          <cell r="AG464">
            <v>62</v>
          </cell>
        </row>
        <row r="465">
          <cell r="A465">
            <v>2</v>
          </cell>
          <cell r="B465" t="str">
            <v>001</v>
          </cell>
          <cell r="C465" t="str">
            <v>Carbonated soft drink and Water</v>
          </cell>
          <cell r="D465" t="str">
            <v>001</v>
          </cell>
          <cell r="E465" t="str">
            <v>001</v>
          </cell>
          <cell r="F465" t="str">
            <v>School</v>
          </cell>
          <cell r="G465" t="str">
            <v>100 Institute Road</v>
          </cell>
          <cell r="H465" t="str">
            <v>Washburn Bldg 2nd floor</v>
          </cell>
          <cell r="I465" t="str">
            <v>Worcester</v>
          </cell>
          <cell r="J465" t="str">
            <v>MA</v>
          </cell>
          <cell r="K465" t="str">
            <v>01609</v>
          </cell>
          <cell r="L465">
            <v>2</v>
          </cell>
          <cell r="M465" t="str">
            <v>001</v>
          </cell>
          <cell r="N465" t="str">
            <v>Carbonated soft drink and Water</v>
          </cell>
          <cell r="O465" t="str">
            <v>Diet Coke</v>
          </cell>
          <cell r="P465">
            <v>1</v>
          </cell>
          <cell r="Q465">
            <v>0.57999999999999996</v>
          </cell>
          <cell r="R465">
            <v>40877</v>
          </cell>
          <cell r="S465">
            <v>40900</v>
          </cell>
          <cell r="T465">
            <v>23</v>
          </cell>
          <cell r="U465">
            <v>23</v>
          </cell>
          <cell r="V465">
            <v>5</v>
          </cell>
          <cell r="W465">
            <v>358</v>
          </cell>
          <cell r="X465" t="str">
            <v>Fri</v>
          </cell>
          <cell r="Y465">
            <v>52</v>
          </cell>
          <cell r="Z465">
            <v>12</v>
          </cell>
          <cell r="AA465" t="str">
            <v>2011</v>
          </cell>
          <cell r="AB465" t="str">
            <v>Dec</v>
          </cell>
          <cell r="AC465">
            <v>23</v>
          </cell>
          <cell r="AD465">
            <v>2</v>
          </cell>
          <cell r="AE465">
            <v>2</v>
          </cell>
          <cell r="AF465">
            <v>0</v>
          </cell>
          <cell r="AG465">
            <v>62</v>
          </cell>
        </row>
        <row r="466">
          <cell r="A466">
            <v>2</v>
          </cell>
          <cell r="B466" t="str">
            <v>001</v>
          </cell>
          <cell r="C466" t="str">
            <v>Carbonated soft drink and Water</v>
          </cell>
          <cell r="D466" t="str">
            <v>001</v>
          </cell>
          <cell r="E466" t="str">
            <v>001</v>
          </cell>
          <cell r="F466" t="str">
            <v>School</v>
          </cell>
          <cell r="G466" t="str">
            <v>100 Institute Road</v>
          </cell>
          <cell r="H466" t="str">
            <v>Washburn Bldg 2nd floor</v>
          </cell>
          <cell r="I466" t="str">
            <v>Worcester</v>
          </cell>
          <cell r="J466" t="str">
            <v>MA</v>
          </cell>
          <cell r="K466" t="str">
            <v>01609</v>
          </cell>
          <cell r="L466">
            <v>3</v>
          </cell>
          <cell r="M466" t="str">
            <v>001</v>
          </cell>
          <cell r="N466" t="str">
            <v>Carbonated soft drink and Water</v>
          </cell>
          <cell r="O466" t="str">
            <v>XXX Brand Water</v>
          </cell>
          <cell r="P466">
            <v>1</v>
          </cell>
          <cell r="Q466">
            <v>0.2</v>
          </cell>
          <cell r="R466">
            <v>40877</v>
          </cell>
          <cell r="S466">
            <v>40900</v>
          </cell>
          <cell r="T466">
            <v>23</v>
          </cell>
          <cell r="U466">
            <v>23</v>
          </cell>
          <cell r="V466">
            <v>5</v>
          </cell>
          <cell r="W466">
            <v>358</v>
          </cell>
          <cell r="X466" t="str">
            <v>Fri</v>
          </cell>
          <cell r="Y466">
            <v>52</v>
          </cell>
          <cell r="Z466">
            <v>12</v>
          </cell>
          <cell r="AA466" t="str">
            <v>2011</v>
          </cell>
          <cell r="AB466" t="str">
            <v>Dec</v>
          </cell>
          <cell r="AC466">
            <v>23</v>
          </cell>
          <cell r="AD466">
            <v>3</v>
          </cell>
          <cell r="AE466">
            <v>2</v>
          </cell>
          <cell r="AF466">
            <v>0</v>
          </cell>
          <cell r="AG466">
            <v>62</v>
          </cell>
        </row>
        <row r="467">
          <cell r="A467">
            <v>3</v>
          </cell>
          <cell r="B467" t="str">
            <v>002</v>
          </cell>
          <cell r="C467" t="str">
            <v>Snacks</v>
          </cell>
          <cell r="D467" t="str">
            <v>001</v>
          </cell>
          <cell r="E467" t="str">
            <v>001</v>
          </cell>
          <cell r="F467" t="str">
            <v>School</v>
          </cell>
          <cell r="G467" t="str">
            <v>100 Institute Road</v>
          </cell>
          <cell r="H467" t="str">
            <v>Washburn Bldg 2nd floor</v>
          </cell>
          <cell r="I467" t="str">
            <v>Worcester</v>
          </cell>
          <cell r="J467" t="str">
            <v>MA</v>
          </cell>
          <cell r="K467" t="str">
            <v>01609</v>
          </cell>
          <cell r="L467">
            <v>4</v>
          </cell>
          <cell r="M467" t="str">
            <v>002</v>
          </cell>
          <cell r="N467" t="str">
            <v>Snacks</v>
          </cell>
          <cell r="O467" t="str">
            <v>Doritos</v>
          </cell>
          <cell r="P467">
            <v>1.49</v>
          </cell>
          <cell r="Q467">
            <v>0.5</v>
          </cell>
          <cell r="R467">
            <v>40877</v>
          </cell>
          <cell r="S467">
            <v>40900</v>
          </cell>
          <cell r="T467">
            <v>23</v>
          </cell>
          <cell r="U467">
            <v>23</v>
          </cell>
          <cell r="V467">
            <v>5</v>
          </cell>
          <cell r="W467">
            <v>358</v>
          </cell>
          <cell r="X467" t="str">
            <v>Fri</v>
          </cell>
          <cell r="Y467">
            <v>52</v>
          </cell>
          <cell r="Z467">
            <v>12</v>
          </cell>
          <cell r="AA467" t="str">
            <v>2011</v>
          </cell>
          <cell r="AB467" t="str">
            <v>Dec</v>
          </cell>
          <cell r="AC467">
            <v>23</v>
          </cell>
          <cell r="AD467">
            <v>4</v>
          </cell>
          <cell r="AE467">
            <v>3</v>
          </cell>
          <cell r="AF467">
            <v>10</v>
          </cell>
          <cell r="AG467">
            <v>91</v>
          </cell>
        </row>
        <row r="468">
          <cell r="A468">
            <v>3</v>
          </cell>
          <cell r="B468" t="str">
            <v>002</v>
          </cell>
          <cell r="C468" t="str">
            <v>Snacks</v>
          </cell>
          <cell r="D468" t="str">
            <v>001</v>
          </cell>
          <cell r="E468" t="str">
            <v>001</v>
          </cell>
          <cell r="F468" t="str">
            <v>School</v>
          </cell>
          <cell r="G468" t="str">
            <v>100 Institute Road</v>
          </cell>
          <cell r="H468" t="str">
            <v>Washburn Bldg 2nd floor</v>
          </cell>
          <cell r="I468" t="str">
            <v>Worcester</v>
          </cell>
          <cell r="J468" t="str">
            <v>MA</v>
          </cell>
          <cell r="K468" t="str">
            <v>01609</v>
          </cell>
          <cell r="L468">
            <v>5</v>
          </cell>
          <cell r="M468" t="str">
            <v>002</v>
          </cell>
          <cell r="N468" t="str">
            <v>Snacks</v>
          </cell>
          <cell r="O468" t="str">
            <v>Lays</v>
          </cell>
          <cell r="P468">
            <v>1.89</v>
          </cell>
          <cell r="Q468">
            <v>0.7</v>
          </cell>
          <cell r="R468">
            <v>40877</v>
          </cell>
          <cell r="S468">
            <v>40900</v>
          </cell>
          <cell r="T468">
            <v>23</v>
          </cell>
          <cell r="U468">
            <v>23</v>
          </cell>
          <cell r="V468">
            <v>5</v>
          </cell>
          <cell r="W468">
            <v>358</v>
          </cell>
          <cell r="X468" t="str">
            <v>Fri</v>
          </cell>
          <cell r="Y468">
            <v>52</v>
          </cell>
          <cell r="Z468">
            <v>12</v>
          </cell>
          <cell r="AA468" t="str">
            <v>2011</v>
          </cell>
          <cell r="AB468" t="str">
            <v>Dec</v>
          </cell>
          <cell r="AC468">
            <v>23</v>
          </cell>
          <cell r="AD468">
            <v>5</v>
          </cell>
          <cell r="AE468">
            <v>3</v>
          </cell>
          <cell r="AF468">
            <v>0</v>
          </cell>
          <cell r="AG468">
            <v>91</v>
          </cell>
        </row>
        <row r="469">
          <cell r="A469">
            <v>3</v>
          </cell>
          <cell r="B469" t="str">
            <v>002</v>
          </cell>
          <cell r="C469" t="str">
            <v>Snacks</v>
          </cell>
          <cell r="D469" t="str">
            <v>001</v>
          </cell>
          <cell r="E469" t="str">
            <v>001</v>
          </cell>
          <cell r="F469" t="str">
            <v>School</v>
          </cell>
          <cell r="G469" t="str">
            <v>100 Institute Road</v>
          </cell>
          <cell r="H469" t="str">
            <v>Washburn Bldg 2nd floor</v>
          </cell>
          <cell r="I469" t="str">
            <v>Worcester</v>
          </cell>
          <cell r="J469" t="str">
            <v>MA</v>
          </cell>
          <cell r="K469" t="str">
            <v>01609</v>
          </cell>
          <cell r="L469">
            <v>6</v>
          </cell>
          <cell r="M469" t="str">
            <v>002</v>
          </cell>
          <cell r="N469" t="str">
            <v>Snacks</v>
          </cell>
          <cell r="O469" t="str">
            <v>Candies</v>
          </cell>
          <cell r="P469">
            <v>1</v>
          </cell>
          <cell r="Q469">
            <v>0.45</v>
          </cell>
          <cell r="R469">
            <v>40877</v>
          </cell>
          <cell r="S469">
            <v>40900</v>
          </cell>
          <cell r="T469">
            <v>23</v>
          </cell>
          <cell r="U469">
            <v>23</v>
          </cell>
          <cell r="V469">
            <v>5</v>
          </cell>
          <cell r="W469">
            <v>358</v>
          </cell>
          <cell r="X469" t="str">
            <v>Fri</v>
          </cell>
          <cell r="Y469">
            <v>52</v>
          </cell>
          <cell r="Z469">
            <v>12</v>
          </cell>
          <cell r="AA469" t="str">
            <v>2011</v>
          </cell>
          <cell r="AB469" t="str">
            <v>Dec</v>
          </cell>
          <cell r="AC469">
            <v>23</v>
          </cell>
          <cell r="AD469">
            <v>6</v>
          </cell>
          <cell r="AE469">
            <v>3</v>
          </cell>
          <cell r="AF469">
            <v>0</v>
          </cell>
          <cell r="AG469">
            <v>91</v>
          </cell>
        </row>
        <row r="470">
          <cell r="A470">
            <v>4</v>
          </cell>
          <cell r="B470" t="str">
            <v>002</v>
          </cell>
          <cell r="C470" t="str">
            <v>Snacks</v>
          </cell>
          <cell r="D470" t="str">
            <v>001</v>
          </cell>
          <cell r="E470" t="str">
            <v>001</v>
          </cell>
          <cell r="F470" t="str">
            <v>School</v>
          </cell>
          <cell r="G470" t="str">
            <v>100 Institute Road</v>
          </cell>
          <cell r="H470" t="str">
            <v>Washburn Bldg 2nd floor</v>
          </cell>
          <cell r="I470" t="str">
            <v>Worcester</v>
          </cell>
          <cell r="J470" t="str">
            <v>MA</v>
          </cell>
          <cell r="K470" t="str">
            <v>01609</v>
          </cell>
          <cell r="L470">
            <v>4</v>
          </cell>
          <cell r="M470" t="str">
            <v>002</v>
          </cell>
          <cell r="N470" t="str">
            <v>Snacks</v>
          </cell>
          <cell r="O470" t="str">
            <v>Doritos</v>
          </cell>
          <cell r="P470">
            <v>1.49</v>
          </cell>
          <cell r="Q470">
            <v>0.5</v>
          </cell>
          <cell r="R470">
            <v>40877</v>
          </cell>
          <cell r="S470">
            <v>40900</v>
          </cell>
          <cell r="T470">
            <v>23</v>
          </cell>
          <cell r="U470">
            <v>23</v>
          </cell>
          <cell r="V470">
            <v>5</v>
          </cell>
          <cell r="W470">
            <v>358</v>
          </cell>
          <cell r="X470" t="str">
            <v>Fri</v>
          </cell>
          <cell r="Y470">
            <v>52</v>
          </cell>
          <cell r="Z470">
            <v>12</v>
          </cell>
          <cell r="AA470" t="str">
            <v>2011</v>
          </cell>
          <cell r="AB470" t="str">
            <v>Dec</v>
          </cell>
          <cell r="AC470">
            <v>23</v>
          </cell>
          <cell r="AD470">
            <v>4</v>
          </cell>
          <cell r="AE470">
            <v>4</v>
          </cell>
          <cell r="AF470">
            <v>0</v>
          </cell>
          <cell r="AG470">
            <v>91</v>
          </cell>
        </row>
        <row r="471">
          <cell r="A471">
            <v>4</v>
          </cell>
          <cell r="B471" t="str">
            <v>002</v>
          </cell>
          <cell r="C471" t="str">
            <v>Snacks</v>
          </cell>
          <cell r="D471" t="str">
            <v>001</v>
          </cell>
          <cell r="E471" t="str">
            <v>001</v>
          </cell>
          <cell r="F471" t="str">
            <v>School</v>
          </cell>
          <cell r="G471" t="str">
            <v>100 Institute Road</v>
          </cell>
          <cell r="H471" t="str">
            <v>Washburn Bldg 2nd floor</v>
          </cell>
          <cell r="I471" t="str">
            <v>Worcester</v>
          </cell>
          <cell r="J471" t="str">
            <v>MA</v>
          </cell>
          <cell r="K471" t="str">
            <v>01609</v>
          </cell>
          <cell r="L471">
            <v>5</v>
          </cell>
          <cell r="M471" t="str">
            <v>002</v>
          </cell>
          <cell r="N471" t="str">
            <v>Snacks</v>
          </cell>
          <cell r="O471" t="str">
            <v>Lays</v>
          </cell>
          <cell r="P471">
            <v>1.89</v>
          </cell>
          <cell r="Q471">
            <v>0.7</v>
          </cell>
          <cell r="R471">
            <v>40877</v>
          </cell>
          <cell r="S471">
            <v>40900</v>
          </cell>
          <cell r="T471">
            <v>23</v>
          </cell>
          <cell r="U471">
            <v>23</v>
          </cell>
          <cell r="V471">
            <v>5</v>
          </cell>
          <cell r="W471">
            <v>358</v>
          </cell>
          <cell r="X471" t="str">
            <v>Fri</v>
          </cell>
          <cell r="Y471">
            <v>52</v>
          </cell>
          <cell r="Z471">
            <v>12</v>
          </cell>
          <cell r="AA471" t="str">
            <v>2011</v>
          </cell>
          <cell r="AB471" t="str">
            <v>Dec</v>
          </cell>
          <cell r="AC471">
            <v>23</v>
          </cell>
          <cell r="AD471">
            <v>5</v>
          </cell>
          <cell r="AE471">
            <v>4</v>
          </cell>
          <cell r="AF471">
            <v>0</v>
          </cell>
          <cell r="AG471">
            <v>91</v>
          </cell>
        </row>
        <row r="472">
          <cell r="A472">
            <v>4</v>
          </cell>
          <cell r="B472" t="str">
            <v>002</v>
          </cell>
          <cell r="C472" t="str">
            <v>Snacks</v>
          </cell>
          <cell r="D472" t="str">
            <v>001</v>
          </cell>
          <cell r="E472" t="str">
            <v>001</v>
          </cell>
          <cell r="F472" t="str">
            <v>School</v>
          </cell>
          <cell r="G472" t="str">
            <v>100 Institute Road</v>
          </cell>
          <cell r="H472" t="str">
            <v>Washburn Bldg 2nd floor</v>
          </cell>
          <cell r="I472" t="str">
            <v>Worcester</v>
          </cell>
          <cell r="J472" t="str">
            <v>MA</v>
          </cell>
          <cell r="K472" t="str">
            <v>01609</v>
          </cell>
          <cell r="L472">
            <v>6</v>
          </cell>
          <cell r="M472" t="str">
            <v>002</v>
          </cell>
          <cell r="N472" t="str">
            <v>Snacks</v>
          </cell>
          <cell r="O472" t="str">
            <v>Candies</v>
          </cell>
          <cell r="P472">
            <v>1</v>
          </cell>
          <cell r="Q472">
            <v>0.45</v>
          </cell>
          <cell r="R472">
            <v>40877</v>
          </cell>
          <cell r="S472">
            <v>40900</v>
          </cell>
          <cell r="T472">
            <v>23</v>
          </cell>
          <cell r="U472">
            <v>23</v>
          </cell>
          <cell r="V472">
            <v>5</v>
          </cell>
          <cell r="W472">
            <v>358</v>
          </cell>
          <cell r="X472" t="str">
            <v>Fri</v>
          </cell>
          <cell r="Y472">
            <v>52</v>
          </cell>
          <cell r="Z472">
            <v>12</v>
          </cell>
          <cell r="AA472" t="str">
            <v>2011</v>
          </cell>
          <cell r="AB472" t="str">
            <v>Dec</v>
          </cell>
          <cell r="AC472">
            <v>23</v>
          </cell>
          <cell r="AD472">
            <v>6</v>
          </cell>
          <cell r="AE472">
            <v>4</v>
          </cell>
          <cell r="AF472">
            <v>0</v>
          </cell>
          <cell r="AG472">
            <v>91</v>
          </cell>
        </row>
        <row r="473">
          <cell r="A473">
            <v>5</v>
          </cell>
          <cell r="B473" t="str">
            <v>001</v>
          </cell>
          <cell r="C473" t="str">
            <v>Carbonated soft drink and Water</v>
          </cell>
          <cell r="D473" t="str">
            <v>002</v>
          </cell>
          <cell r="E473" t="str">
            <v>001</v>
          </cell>
          <cell r="F473" t="str">
            <v>School</v>
          </cell>
          <cell r="G473" t="str">
            <v>100 Institute Road</v>
          </cell>
          <cell r="H473" t="str">
            <v>Salisbury Lab Bldg 2nd floor</v>
          </cell>
          <cell r="I473" t="str">
            <v>Worcester</v>
          </cell>
          <cell r="J473" t="str">
            <v>MA</v>
          </cell>
          <cell r="K473" t="str">
            <v>01609</v>
          </cell>
          <cell r="L473">
            <v>1</v>
          </cell>
          <cell r="M473" t="str">
            <v>001</v>
          </cell>
          <cell r="N473" t="str">
            <v>Carbonated soft drink and Water</v>
          </cell>
          <cell r="O473" t="str">
            <v>Coke</v>
          </cell>
          <cell r="P473">
            <v>0.99</v>
          </cell>
          <cell r="Q473">
            <v>0.42</v>
          </cell>
          <cell r="R473">
            <v>40877</v>
          </cell>
          <cell r="S473">
            <v>40900</v>
          </cell>
          <cell r="T473">
            <v>23</v>
          </cell>
          <cell r="U473">
            <v>23</v>
          </cell>
          <cell r="V473">
            <v>5</v>
          </cell>
          <cell r="W473">
            <v>358</v>
          </cell>
          <cell r="X473" t="str">
            <v>Fri</v>
          </cell>
          <cell r="Y473">
            <v>52</v>
          </cell>
          <cell r="Z473">
            <v>12</v>
          </cell>
          <cell r="AA473" t="str">
            <v>2011</v>
          </cell>
          <cell r="AB473" t="str">
            <v>Dec</v>
          </cell>
          <cell r="AC473">
            <v>23</v>
          </cell>
          <cell r="AD473">
            <v>1</v>
          </cell>
          <cell r="AE473">
            <v>5</v>
          </cell>
          <cell r="AF473">
            <v>0</v>
          </cell>
          <cell r="AG473">
            <v>62</v>
          </cell>
        </row>
        <row r="474">
          <cell r="A474">
            <v>5</v>
          </cell>
          <cell r="B474" t="str">
            <v>001</v>
          </cell>
          <cell r="C474" t="str">
            <v>Carbonated soft drink and Water</v>
          </cell>
          <cell r="D474" t="str">
            <v>002</v>
          </cell>
          <cell r="E474" t="str">
            <v>001</v>
          </cell>
          <cell r="F474" t="str">
            <v>School</v>
          </cell>
          <cell r="G474" t="str">
            <v>100 Institute Road</v>
          </cell>
          <cell r="H474" t="str">
            <v>Salisbury Lab Bldg 2nd floor</v>
          </cell>
          <cell r="I474" t="str">
            <v>Worcester</v>
          </cell>
          <cell r="J474" t="str">
            <v>MA</v>
          </cell>
          <cell r="K474" t="str">
            <v>01609</v>
          </cell>
          <cell r="L474">
            <v>2</v>
          </cell>
          <cell r="M474" t="str">
            <v>001</v>
          </cell>
          <cell r="N474" t="str">
            <v>Carbonated soft drink and Water</v>
          </cell>
          <cell r="O474" t="str">
            <v>Diet Coke</v>
          </cell>
          <cell r="P474">
            <v>1</v>
          </cell>
          <cell r="Q474">
            <v>0.57999999999999996</v>
          </cell>
          <cell r="R474">
            <v>40877</v>
          </cell>
          <cell r="S474">
            <v>40900</v>
          </cell>
          <cell r="T474">
            <v>23</v>
          </cell>
          <cell r="U474">
            <v>23</v>
          </cell>
          <cell r="V474">
            <v>5</v>
          </cell>
          <cell r="W474">
            <v>358</v>
          </cell>
          <cell r="X474" t="str">
            <v>Fri</v>
          </cell>
          <cell r="Y474">
            <v>52</v>
          </cell>
          <cell r="Z474">
            <v>12</v>
          </cell>
          <cell r="AA474" t="str">
            <v>2011</v>
          </cell>
          <cell r="AB474" t="str">
            <v>Dec</v>
          </cell>
          <cell r="AC474">
            <v>23</v>
          </cell>
          <cell r="AD474">
            <v>2</v>
          </cell>
          <cell r="AE474">
            <v>5</v>
          </cell>
          <cell r="AF474">
            <v>0</v>
          </cell>
          <cell r="AG474">
            <v>62</v>
          </cell>
        </row>
        <row r="475">
          <cell r="A475">
            <v>5</v>
          </cell>
          <cell r="B475" t="str">
            <v>001</v>
          </cell>
          <cell r="C475" t="str">
            <v>Carbonated soft drink and Water</v>
          </cell>
          <cell r="D475" t="str">
            <v>002</v>
          </cell>
          <cell r="E475" t="str">
            <v>001</v>
          </cell>
          <cell r="F475" t="str">
            <v>School</v>
          </cell>
          <cell r="G475" t="str">
            <v>100 Institute Road</v>
          </cell>
          <cell r="H475" t="str">
            <v>Salisbury Lab Bldg 2nd floor</v>
          </cell>
          <cell r="I475" t="str">
            <v>Worcester</v>
          </cell>
          <cell r="J475" t="str">
            <v>MA</v>
          </cell>
          <cell r="K475" t="str">
            <v>01609</v>
          </cell>
          <cell r="L475">
            <v>3</v>
          </cell>
          <cell r="M475" t="str">
            <v>001</v>
          </cell>
          <cell r="N475" t="str">
            <v>Carbonated soft drink and Water</v>
          </cell>
          <cell r="O475" t="str">
            <v>XXX Brand Water</v>
          </cell>
          <cell r="P475">
            <v>1</v>
          </cell>
          <cell r="Q475">
            <v>0.2</v>
          </cell>
          <cell r="R475">
            <v>40877</v>
          </cell>
          <cell r="S475">
            <v>40900</v>
          </cell>
          <cell r="T475">
            <v>23</v>
          </cell>
          <cell r="U475">
            <v>23</v>
          </cell>
          <cell r="V475">
            <v>5</v>
          </cell>
          <cell r="W475">
            <v>358</v>
          </cell>
          <cell r="X475" t="str">
            <v>Fri</v>
          </cell>
          <cell r="Y475">
            <v>52</v>
          </cell>
          <cell r="Z475">
            <v>12</v>
          </cell>
          <cell r="AA475" t="str">
            <v>2011</v>
          </cell>
          <cell r="AB475" t="str">
            <v>Dec</v>
          </cell>
          <cell r="AC475">
            <v>23</v>
          </cell>
          <cell r="AD475">
            <v>3</v>
          </cell>
          <cell r="AE475">
            <v>5</v>
          </cell>
          <cell r="AF475">
            <v>0</v>
          </cell>
          <cell r="AG475">
            <v>62</v>
          </cell>
        </row>
        <row r="476">
          <cell r="A476">
            <v>6</v>
          </cell>
          <cell r="B476" t="str">
            <v>002</v>
          </cell>
          <cell r="C476" t="str">
            <v>Snacks</v>
          </cell>
          <cell r="D476" t="str">
            <v>002</v>
          </cell>
          <cell r="E476" t="str">
            <v>001</v>
          </cell>
          <cell r="F476" t="str">
            <v>School</v>
          </cell>
          <cell r="G476" t="str">
            <v>100 Institute Road</v>
          </cell>
          <cell r="H476" t="str">
            <v>Salisbury Lab Bldg 2nd floor</v>
          </cell>
          <cell r="I476" t="str">
            <v>Worcester</v>
          </cell>
          <cell r="J476" t="str">
            <v>MA</v>
          </cell>
          <cell r="K476" t="str">
            <v>01609</v>
          </cell>
          <cell r="L476">
            <v>4</v>
          </cell>
          <cell r="M476" t="str">
            <v>002</v>
          </cell>
          <cell r="N476" t="str">
            <v>Snacks</v>
          </cell>
          <cell r="O476" t="str">
            <v>Doritos</v>
          </cell>
          <cell r="P476">
            <v>1.49</v>
          </cell>
          <cell r="Q476">
            <v>0.5</v>
          </cell>
          <cell r="R476">
            <v>40877</v>
          </cell>
          <cell r="S476">
            <v>40900</v>
          </cell>
          <cell r="T476">
            <v>23</v>
          </cell>
          <cell r="U476">
            <v>23</v>
          </cell>
          <cell r="V476">
            <v>5</v>
          </cell>
          <cell r="W476">
            <v>358</v>
          </cell>
          <cell r="X476" t="str">
            <v>Fri</v>
          </cell>
          <cell r="Y476">
            <v>52</v>
          </cell>
          <cell r="Z476">
            <v>12</v>
          </cell>
          <cell r="AA476" t="str">
            <v>2011</v>
          </cell>
          <cell r="AB476" t="str">
            <v>Dec</v>
          </cell>
          <cell r="AC476">
            <v>23</v>
          </cell>
          <cell r="AD476">
            <v>4</v>
          </cell>
          <cell r="AE476">
            <v>6</v>
          </cell>
          <cell r="AF476">
            <v>10</v>
          </cell>
          <cell r="AG476">
            <v>91</v>
          </cell>
        </row>
        <row r="477">
          <cell r="A477">
            <v>6</v>
          </cell>
          <cell r="B477" t="str">
            <v>002</v>
          </cell>
          <cell r="C477" t="str">
            <v>Snacks</v>
          </cell>
          <cell r="D477" t="str">
            <v>002</v>
          </cell>
          <cell r="E477" t="str">
            <v>001</v>
          </cell>
          <cell r="F477" t="str">
            <v>School</v>
          </cell>
          <cell r="G477" t="str">
            <v>100 Institute Road</v>
          </cell>
          <cell r="H477" t="str">
            <v>Salisbury Lab Bldg 2nd floor</v>
          </cell>
          <cell r="I477" t="str">
            <v>Worcester</v>
          </cell>
          <cell r="J477" t="str">
            <v>MA</v>
          </cell>
          <cell r="K477" t="str">
            <v>01609</v>
          </cell>
          <cell r="L477">
            <v>5</v>
          </cell>
          <cell r="M477" t="str">
            <v>002</v>
          </cell>
          <cell r="N477" t="str">
            <v>Snacks</v>
          </cell>
          <cell r="O477" t="str">
            <v>Lays</v>
          </cell>
          <cell r="P477">
            <v>1.89</v>
          </cell>
          <cell r="Q477">
            <v>0.7</v>
          </cell>
          <cell r="R477">
            <v>40877</v>
          </cell>
          <cell r="S477">
            <v>40900</v>
          </cell>
          <cell r="T477">
            <v>23</v>
          </cell>
          <cell r="U477">
            <v>23</v>
          </cell>
          <cell r="V477">
            <v>5</v>
          </cell>
          <cell r="W477">
            <v>358</v>
          </cell>
          <cell r="X477" t="str">
            <v>Fri</v>
          </cell>
          <cell r="Y477">
            <v>52</v>
          </cell>
          <cell r="Z477">
            <v>12</v>
          </cell>
          <cell r="AA477" t="str">
            <v>2011</v>
          </cell>
          <cell r="AB477" t="str">
            <v>Dec</v>
          </cell>
          <cell r="AC477">
            <v>23</v>
          </cell>
          <cell r="AD477">
            <v>5</v>
          </cell>
          <cell r="AE477">
            <v>6</v>
          </cell>
          <cell r="AF477">
            <v>10</v>
          </cell>
          <cell r="AG477">
            <v>91</v>
          </cell>
        </row>
        <row r="478">
          <cell r="A478">
            <v>6</v>
          </cell>
          <cell r="B478" t="str">
            <v>002</v>
          </cell>
          <cell r="C478" t="str">
            <v>Snacks</v>
          </cell>
          <cell r="D478" t="str">
            <v>002</v>
          </cell>
          <cell r="E478" t="str">
            <v>001</v>
          </cell>
          <cell r="F478" t="str">
            <v>School</v>
          </cell>
          <cell r="G478" t="str">
            <v>100 Institute Road</v>
          </cell>
          <cell r="H478" t="str">
            <v>Salisbury Lab Bldg 2nd floor</v>
          </cell>
          <cell r="I478" t="str">
            <v>Worcester</v>
          </cell>
          <cell r="J478" t="str">
            <v>MA</v>
          </cell>
          <cell r="K478" t="str">
            <v>01609</v>
          </cell>
          <cell r="L478">
            <v>6</v>
          </cell>
          <cell r="M478" t="str">
            <v>002</v>
          </cell>
          <cell r="N478" t="str">
            <v>Snacks</v>
          </cell>
          <cell r="O478" t="str">
            <v>Candies</v>
          </cell>
          <cell r="P478">
            <v>1</v>
          </cell>
          <cell r="Q478">
            <v>0.45</v>
          </cell>
          <cell r="R478">
            <v>40877</v>
          </cell>
          <cell r="S478">
            <v>40900</v>
          </cell>
          <cell r="T478">
            <v>23</v>
          </cell>
          <cell r="U478">
            <v>23</v>
          </cell>
          <cell r="V478">
            <v>5</v>
          </cell>
          <cell r="W478">
            <v>358</v>
          </cell>
          <cell r="X478" t="str">
            <v>Fri</v>
          </cell>
          <cell r="Y478">
            <v>52</v>
          </cell>
          <cell r="Z478">
            <v>12</v>
          </cell>
          <cell r="AA478" t="str">
            <v>2011</v>
          </cell>
          <cell r="AB478" t="str">
            <v>Dec</v>
          </cell>
          <cell r="AC478">
            <v>23</v>
          </cell>
          <cell r="AD478">
            <v>6</v>
          </cell>
          <cell r="AE478">
            <v>6</v>
          </cell>
          <cell r="AF478">
            <v>10</v>
          </cell>
          <cell r="AG478">
            <v>91</v>
          </cell>
        </row>
        <row r="479">
          <cell r="A479">
            <v>7</v>
          </cell>
          <cell r="B479" t="str">
            <v>002</v>
          </cell>
          <cell r="C479" t="str">
            <v>Snacks</v>
          </cell>
          <cell r="D479" t="str">
            <v>003</v>
          </cell>
          <cell r="E479" t="str">
            <v>001</v>
          </cell>
          <cell r="F479" t="str">
            <v>School</v>
          </cell>
          <cell r="G479" t="str">
            <v>100 Institute Road</v>
          </cell>
          <cell r="H479" t="str">
            <v>Alumini Gym Bldg 1st floor</v>
          </cell>
          <cell r="I479" t="str">
            <v>Worcester</v>
          </cell>
          <cell r="J479" t="str">
            <v>MA</v>
          </cell>
          <cell r="K479" t="str">
            <v>01609</v>
          </cell>
          <cell r="L479">
            <v>4</v>
          </cell>
          <cell r="M479" t="str">
            <v>002</v>
          </cell>
          <cell r="N479" t="str">
            <v>Snacks</v>
          </cell>
          <cell r="O479" t="str">
            <v>Doritos</v>
          </cell>
          <cell r="P479">
            <v>1.49</v>
          </cell>
          <cell r="Q479">
            <v>0.5</v>
          </cell>
          <cell r="R479">
            <v>40877</v>
          </cell>
          <cell r="S479">
            <v>40900</v>
          </cell>
          <cell r="T479">
            <v>23</v>
          </cell>
          <cell r="U479">
            <v>23</v>
          </cell>
          <cell r="V479">
            <v>5</v>
          </cell>
          <cell r="W479">
            <v>358</v>
          </cell>
          <cell r="X479" t="str">
            <v>Fri</v>
          </cell>
          <cell r="Y479">
            <v>52</v>
          </cell>
          <cell r="Z479">
            <v>12</v>
          </cell>
          <cell r="AA479" t="str">
            <v>2011</v>
          </cell>
          <cell r="AB479" t="str">
            <v>Dec</v>
          </cell>
          <cell r="AC479">
            <v>23</v>
          </cell>
          <cell r="AD479">
            <v>4</v>
          </cell>
          <cell r="AE479">
            <v>7</v>
          </cell>
          <cell r="AF479">
            <v>0</v>
          </cell>
          <cell r="AG479">
            <v>91</v>
          </cell>
        </row>
        <row r="480">
          <cell r="A480">
            <v>7</v>
          </cell>
          <cell r="B480" t="str">
            <v>002</v>
          </cell>
          <cell r="C480" t="str">
            <v>Snacks</v>
          </cell>
          <cell r="D480" t="str">
            <v>003</v>
          </cell>
          <cell r="E480" t="str">
            <v>001</v>
          </cell>
          <cell r="F480" t="str">
            <v>School</v>
          </cell>
          <cell r="G480" t="str">
            <v>100 Institute Road</v>
          </cell>
          <cell r="H480" t="str">
            <v>Alumini Gym Bldg 1st floor</v>
          </cell>
          <cell r="I480" t="str">
            <v>Worcester</v>
          </cell>
          <cell r="J480" t="str">
            <v>MA</v>
          </cell>
          <cell r="K480" t="str">
            <v>01609</v>
          </cell>
          <cell r="L480">
            <v>5</v>
          </cell>
          <cell r="M480" t="str">
            <v>002</v>
          </cell>
          <cell r="N480" t="str">
            <v>Snacks</v>
          </cell>
          <cell r="O480" t="str">
            <v>Lays</v>
          </cell>
          <cell r="P480">
            <v>1.89</v>
          </cell>
          <cell r="Q480">
            <v>0.7</v>
          </cell>
          <cell r="R480">
            <v>40877</v>
          </cell>
          <cell r="S480">
            <v>40900</v>
          </cell>
          <cell r="T480">
            <v>23</v>
          </cell>
          <cell r="U480">
            <v>23</v>
          </cell>
          <cell r="V480">
            <v>5</v>
          </cell>
          <cell r="W480">
            <v>358</v>
          </cell>
          <cell r="X480" t="str">
            <v>Fri</v>
          </cell>
          <cell r="Y480">
            <v>52</v>
          </cell>
          <cell r="Z480">
            <v>12</v>
          </cell>
          <cell r="AA480" t="str">
            <v>2011</v>
          </cell>
          <cell r="AB480" t="str">
            <v>Dec</v>
          </cell>
          <cell r="AC480">
            <v>23</v>
          </cell>
          <cell r="AD480">
            <v>5</v>
          </cell>
          <cell r="AE480">
            <v>7</v>
          </cell>
          <cell r="AF480">
            <v>0</v>
          </cell>
          <cell r="AG480">
            <v>91</v>
          </cell>
        </row>
        <row r="481">
          <cell r="A481">
            <v>7</v>
          </cell>
          <cell r="B481" t="str">
            <v>002</v>
          </cell>
          <cell r="C481" t="str">
            <v>Snacks</v>
          </cell>
          <cell r="D481" t="str">
            <v>003</v>
          </cell>
          <cell r="E481" t="str">
            <v>001</v>
          </cell>
          <cell r="F481" t="str">
            <v>School</v>
          </cell>
          <cell r="G481" t="str">
            <v>100 Institute Road</v>
          </cell>
          <cell r="H481" t="str">
            <v>Alumini Gym Bldg 1st floor</v>
          </cell>
          <cell r="I481" t="str">
            <v>Worcester</v>
          </cell>
          <cell r="J481" t="str">
            <v>MA</v>
          </cell>
          <cell r="K481" t="str">
            <v>01609</v>
          </cell>
          <cell r="L481">
            <v>6</v>
          </cell>
          <cell r="M481" t="str">
            <v>002</v>
          </cell>
          <cell r="N481" t="str">
            <v>Snacks</v>
          </cell>
          <cell r="O481" t="str">
            <v>Candies</v>
          </cell>
          <cell r="P481">
            <v>1</v>
          </cell>
          <cell r="Q481">
            <v>0.45</v>
          </cell>
          <cell r="R481">
            <v>40877</v>
          </cell>
          <cell r="S481">
            <v>40900</v>
          </cell>
          <cell r="T481">
            <v>23</v>
          </cell>
          <cell r="U481">
            <v>23</v>
          </cell>
          <cell r="V481">
            <v>5</v>
          </cell>
          <cell r="W481">
            <v>358</v>
          </cell>
          <cell r="X481" t="str">
            <v>Fri</v>
          </cell>
          <cell r="Y481">
            <v>52</v>
          </cell>
          <cell r="Z481">
            <v>12</v>
          </cell>
          <cell r="AA481" t="str">
            <v>2011</v>
          </cell>
          <cell r="AB481" t="str">
            <v>Dec</v>
          </cell>
          <cell r="AC481">
            <v>23</v>
          </cell>
          <cell r="AD481">
            <v>6</v>
          </cell>
          <cell r="AE481">
            <v>7</v>
          </cell>
          <cell r="AF481">
            <v>0</v>
          </cell>
          <cell r="AG481">
            <v>91</v>
          </cell>
        </row>
        <row r="482">
          <cell r="A482">
            <v>8</v>
          </cell>
          <cell r="B482" t="str">
            <v>001</v>
          </cell>
          <cell r="C482" t="str">
            <v>Carbonated soft drink and Water</v>
          </cell>
          <cell r="D482" t="str">
            <v>004</v>
          </cell>
          <cell r="E482" t="str">
            <v>001</v>
          </cell>
          <cell r="F482" t="str">
            <v>School</v>
          </cell>
          <cell r="G482" t="str">
            <v>100 Institute Road</v>
          </cell>
          <cell r="H482" t="str">
            <v>Gordon Lib Bldg 3rdd floor</v>
          </cell>
          <cell r="I482" t="str">
            <v>Worcester</v>
          </cell>
          <cell r="J482" t="str">
            <v>MA</v>
          </cell>
          <cell r="K482" t="str">
            <v>01609</v>
          </cell>
          <cell r="L482">
            <v>1</v>
          </cell>
          <cell r="M482" t="str">
            <v>001</v>
          </cell>
          <cell r="N482" t="str">
            <v>Carbonated soft drink and Water</v>
          </cell>
          <cell r="O482" t="str">
            <v>Coke</v>
          </cell>
          <cell r="P482">
            <v>0.99</v>
          </cell>
          <cell r="Q482">
            <v>0.42</v>
          </cell>
          <cell r="R482">
            <v>40877</v>
          </cell>
          <cell r="S482">
            <v>40900</v>
          </cell>
          <cell r="T482">
            <v>23</v>
          </cell>
          <cell r="U482">
            <v>23</v>
          </cell>
          <cell r="V482">
            <v>5</v>
          </cell>
          <cell r="W482">
            <v>358</v>
          </cell>
          <cell r="X482" t="str">
            <v>Fri</v>
          </cell>
          <cell r="Y482">
            <v>52</v>
          </cell>
          <cell r="Z482">
            <v>12</v>
          </cell>
          <cell r="AA482" t="str">
            <v>2011</v>
          </cell>
          <cell r="AB482" t="str">
            <v>Dec</v>
          </cell>
          <cell r="AC482">
            <v>23</v>
          </cell>
          <cell r="AD482">
            <v>1</v>
          </cell>
          <cell r="AE482">
            <v>8</v>
          </cell>
          <cell r="AF482">
            <v>0</v>
          </cell>
          <cell r="AG482">
            <v>62</v>
          </cell>
        </row>
        <row r="483">
          <cell r="A483">
            <v>8</v>
          </cell>
          <cell r="B483" t="str">
            <v>001</v>
          </cell>
          <cell r="C483" t="str">
            <v>Carbonated soft drink and Water</v>
          </cell>
          <cell r="D483" t="str">
            <v>004</v>
          </cell>
          <cell r="E483" t="str">
            <v>001</v>
          </cell>
          <cell r="F483" t="str">
            <v>School</v>
          </cell>
          <cell r="G483" t="str">
            <v>100 Institute Road</v>
          </cell>
          <cell r="H483" t="str">
            <v>Gordon Lib Bldg 3rdd floor</v>
          </cell>
          <cell r="I483" t="str">
            <v>Worcester</v>
          </cell>
          <cell r="J483" t="str">
            <v>MA</v>
          </cell>
          <cell r="K483" t="str">
            <v>01609</v>
          </cell>
          <cell r="L483">
            <v>2</v>
          </cell>
          <cell r="M483" t="str">
            <v>001</v>
          </cell>
          <cell r="N483" t="str">
            <v>Carbonated soft drink and Water</v>
          </cell>
          <cell r="O483" t="str">
            <v>Diet Coke</v>
          </cell>
          <cell r="P483">
            <v>1</v>
          </cell>
          <cell r="Q483">
            <v>0.57999999999999996</v>
          </cell>
          <cell r="R483">
            <v>40877</v>
          </cell>
          <cell r="S483">
            <v>40900</v>
          </cell>
          <cell r="T483">
            <v>23</v>
          </cell>
          <cell r="U483">
            <v>23</v>
          </cell>
          <cell r="V483">
            <v>5</v>
          </cell>
          <cell r="W483">
            <v>358</v>
          </cell>
          <cell r="X483" t="str">
            <v>Fri</v>
          </cell>
          <cell r="Y483">
            <v>52</v>
          </cell>
          <cell r="Z483">
            <v>12</v>
          </cell>
          <cell r="AA483" t="str">
            <v>2011</v>
          </cell>
          <cell r="AB483" t="str">
            <v>Dec</v>
          </cell>
          <cell r="AC483">
            <v>23</v>
          </cell>
          <cell r="AD483">
            <v>2</v>
          </cell>
          <cell r="AE483">
            <v>8</v>
          </cell>
          <cell r="AF483">
            <v>0</v>
          </cell>
          <cell r="AG483">
            <v>62</v>
          </cell>
        </row>
        <row r="484">
          <cell r="A484">
            <v>8</v>
          </cell>
          <cell r="B484" t="str">
            <v>001</v>
          </cell>
          <cell r="C484" t="str">
            <v>Carbonated soft drink and Water</v>
          </cell>
          <cell r="D484" t="str">
            <v>004</v>
          </cell>
          <cell r="E484" t="str">
            <v>001</v>
          </cell>
          <cell r="F484" t="str">
            <v>School</v>
          </cell>
          <cell r="G484" t="str">
            <v>100 Institute Road</v>
          </cell>
          <cell r="H484" t="str">
            <v>Gordon Lib Bldg 3rdd floor</v>
          </cell>
          <cell r="I484" t="str">
            <v>Worcester</v>
          </cell>
          <cell r="J484" t="str">
            <v>MA</v>
          </cell>
          <cell r="K484" t="str">
            <v>01609</v>
          </cell>
          <cell r="L484">
            <v>3</v>
          </cell>
          <cell r="M484" t="str">
            <v>001</v>
          </cell>
          <cell r="N484" t="str">
            <v>Carbonated soft drink and Water</v>
          </cell>
          <cell r="O484" t="str">
            <v>XXX Brand Water</v>
          </cell>
          <cell r="P484">
            <v>1</v>
          </cell>
          <cell r="Q484">
            <v>0.2</v>
          </cell>
          <cell r="R484">
            <v>40877</v>
          </cell>
          <cell r="S484">
            <v>40900</v>
          </cell>
          <cell r="T484">
            <v>23</v>
          </cell>
          <cell r="U484">
            <v>23</v>
          </cell>
          <cell r="V484">
            <v>5</v>
          </cell>
          <cell r="W484">
            <v>358</v>
          </cell>
          <cell r="X484" t="str">
            <v>Fri</v>
          </cell>
          <cell r="Y484">
            <v>52</v>
          </cell>
          <cell r="Z484">
            <v>12</v>
          </cell>
          <cell r="AA484" t="str">
            <v>2011</v>
          </cell>
          <cell r="AB484" t="str">
            <v>Dec</v>
          </cell>
          <cell r="AC484">
            <v>23</v>
          </cell>
          <cell r="AD484">
            <v>3</v>
          </cell>
          <cell r="AE484">
            <v>8</v>
          </cell>
          <cell r="AF484">
            <v>0</v>
          </cell>
          <cell r="AG484">
            <v>62</v>
          </cell>
        </row>
        <row r="485">
          <cell r="A485">
            <v>9</v>
          </cell>
          <cell r="B485" t="str">
            <v>001</v>
          </cell>
          <cell r="C485" t="str">
            <v>Carbonated soft drink and Water</v>
          </cell>
          <cell r="D485" t="str">
            <v>004</v>
          </cell>
          <cell r="E485" t="str">
            <v>001</v>
          </cell>
          <cell r="F485" t="str">
            <v>School</v>
          </cell>
          <cell r="G485" t="str">
            <v>100 Institute Road</v>
          </cell>
          <cell r="H485" t="str">
            <v>Gordon Lib Bldg 3rdd floor</v>
          </cell>
          <cell r="I485" t="str">
            <v>Worcester</v>
          </cell>
          <cell r="J485" t="str">
            <v>MA</v>
          </cell>
          <cell r="K485" t="str">
            <v>01609</v>
          </cell>
          <cell r="L485">
            <v>1</v>
          </cell>
          <cell r="M485" t="str">
            <v>001</v>
          </cell>
          <cell r="N485" t="str">
            <v>Carbonated soft drink and Water</v>
          </cell>
          <cell r="O485" t="str">
            <v>Coke</v>
          </cell>
          <cell r="P485">
            <v>0.99</v>
          </cell>
          <cell r="Q485">
            <v>0.42</v>
          </cell>
          <cell r="R485">
            <v>40877</v>
          </cell>
          <cell r="S485">
            <v>40900</v>
          </cell>
          <cell r="T485">
            <v>23</v>
          </cell>
          <cell r="U485">
            <v>23</v>
          </cell>
          <cell r="V485">
            <v>5</v>
          </cell>
          <cell r="W485">
            <v>358</v>
          </cell>
          <cell r="X485" t="str">
            <v>Fri</v>
          </cell>
          <cell r="Y485">
            <v>52</v>
          </cell>
          <cell r="Z485">
            <v>12</v>
          </cell>
          <cell r="AA485" t="str">
            <v>2011</v>
          </cell>
          <cell r="AB485" t="str">
            <v>Dec</v>
          </cell>
          <cell r="AC485">
            <v>23</v>
          </cell>
          <cell r="AD485">
            <v>1</v>
          </cell>
          <cell r="AE485">
            <v>9</v>
          </cell>
          <cell r="AF485">
            <v>0</v>
          </cell>
          <cell r="AG485">
            <v>62</v>
          </cell>
        </row>
        <row r="486">
          <cell r="A486">
            <v>9</v>
          </cell>
          <cell r="B486" t="str">
            <v>001</v>
          </cell>
          <cell r="C486" t="str">
            <v>Carbonated soft drink and Water</v>
          </cell>
          <cell r="D486" t="str">
            <v>004</v>
          </cell>
          <cell r="E486" t="str">
            <v>001</v>
          </cell>
          <cell r="F486" t="str">
            <v>School</v>
          </cell>
          <cell r="G486" t="str">
            <v>100 Institute Road</v>
          </cell>
          <cell r="H486" t="str">
            <v>Gordon Lib Bldg 3rdd floor</v>
          </cell>
          <cell r="I486" t="str">
            <v>Worcester</v>
          </cell>
          <cell r="J486" t="str">
            <v>MA</v>
          </cell>
          <cell r="K486" t="str">
            <v>01609</v>
          </cell>
          <cell r="L486">
            <v>2</v>
          </cell>
          <cell r="M486" t="str">
            <v>001</v>
          </cell>
          <cell r="N486" t="str">
            <v>Carbonated soft drink and Water</v>
          </cell>
          <cell r="O486" t="str">
            <v>Diet Coke</v>
          </cell>
          <cell r="P486">
            <v>1</v>
          </cell>
          <cell r="Q486">
            <v>0.57999999999999996</v>
          </cell>
          <cell r="R486">
            <v>40877</v>
          </cell>
          <cell r="S486">
            <v>40900</v>
          </cell>
          <cell r="T486">
            <v>23</v>
          </cell>
          <cell r="U486">
            <v>23</v>
          </cell>
          <cell r="V486">
            <v>5</v>
          </cell>
          <cell r="W486">
            <v>358</v>
          </cell>
          <cell r="X486" t="str">
            <v>Fri</v>
          </cell>
          <cell r="Y486">
            <v>52</v>
          </cell>
          <cell r="Z486">
            <v>12</v>
          </cell>
          <cell r="AA486" t="str">
            <v>2011</v>
          </cell>
          <cell r="AB486" t="str">
            <v>Dec</v>
          </cell>
          <cell r="AC486">
            <v>23</v>
          </cell>
          <cell r="AD486">
            <v>2</v>
          </cell>
          <cell r="AE486">
            <v>9</v>
          </cell>
          <cell r="AF486">
            <v>0</v>
          </cell>
          <cell r="AG486">
            <v>62</v>
          </cell>
        </row>
        <row r="487">
          <cell r="A487">
            <v>9</v>
          </cell>
          <cell r="B487" t="str">
            <v>001</v>
          </cell>
          <cell r="C487" t="str">
            <v>Carbonated soft drink and Water</v>
          </cell>
          <cell r="D487" t="str">
            <v>004</v>
          </cell>
          <cell r="E487" t="str">
            <v>001</v>
          </cell>
          <cell r="F487" t="str">
            <v>School</v>
          </cell>
          <cell r="G487" t="str">
            <v>100 Institute Road</v>
          </cell>
          <cell r="H487" t="str">
            <v>Gordon Lib Bldg 3rdd floor</v>
          </cell>
          <cell r="I487" t="str">
            <v>Worcester</v>
          </cell>
          <cell r="J487" t="str">
            <v>MA</v>
          </cell>
          <cell r="K487" t="str">
            <v>01609</v>
          </cell>
          <cell r="L487">
            <v>3</v>
          </cell>
          <cell r="M487" t="str">
            <v>001</v>
          </cell>
          <cell r="N487" t="str">
            <v>Carbonated soft drink and Water</v>
          </cell>
          <cell r="O487" t="str">
            <v>XXX Brand Water</v>
          </cell>
          <cell r="P487">
            <v>1</v>
          </cell>
          <cell r="Q487">
            <v>0.2</v>
          </cell>
          <cell r="R487">
            <v>40877</v>
          </cell>
          <cell r="S487">
            <v>40900</v>
          </cell>
          <cell r="T487">
            <v>23</v>
          </cell>
          <cell r="U487">
            <v>23</v>
          </cell>
          <cell r="V487">
            <v>5</v>
          </cell>
          <cell r="W487">
            <v>358</v>
          </cell>
          <cell r="X487" t="str">
            <v>Fri</v>
          </cell>
          <cell r="Y487">
            <v>52</v>
          </cell>
          <cell r="Z487">
            <v>12</v>
          </cell>
          <cell r="AA487" t="str">
            <v>2011</v>
          </cell>
          <cell r="AB487" t="str">
            <v>Dec</v>
          </cell>
          <cell r="AC487">
            <v>23</v>
          </cell>
          <cell r="AD487">
            <v>3</v>
          </cell>
          <cell r="AE487">
            <v>9</v>
          </cell>
          <cell r="AF487">
            <v>0</v>
          </cell>
          <cell r="AG487">
            <v>62</v>
          </cell>
        </row>
        <row r="488">
          <cell r="A488">
            <v>10</v>
          </cell>
          <cell r="B488" t="str">
            <v>002</v>
          </cell>
          <cell r="C488" t="str">
            <v>Snacks</v>
          </cell>
          <cell r="D488" t="str">
            <v>004</v>
          </cell>
          <cell r="E488" t="str">
            <v>001</v>
          </cell>
          <cell r="F488" t="str">
            <v>School</v>
          </cell>
          <cell r="G488" t="str">
            <v>100 Institute Road</v>
          </cell>
          <cell r="H488" t="str">
            <v>Gordon Lib Bldg 3rdd floor</v>
          </cell>
          <cell r="I488" t="str">
            <v>Worcester</v>
          </cell>
          <cell r="J488" t="str">
            <v>MA</v>
          </cell>
          <cell r="K488" t="str">
            <v>01609</v>
          </cell>
          <cell r="L488">
            <v>4</v>
          </cell>
          <cell r="M488" t="str">
            <v>002</v>
          </cell>
          <cell r="N488" t="str">
            <v>Snacks</v>
          </cell>
          <cell r="O488" t="str">
            <v>Doritos</v>
          </cell>
          <cell r="P488">
            <v>1.49</v>
          </cell>
          <cell r="Q488">
            <v>0.5</v>
          </cell>
          <cell r="R488">
            <v>40877</v>
          </cell>
          <cell r="S488">
            <v>40900</v>
          </cell>
          <cell r="T488">
            <v>23</v>
          </cell>
          <cell r="U488">
            <v>23</v>
          </cell>
          <cell r="V488">
            <v>5</v>
          </cell>
          <cell r="W488">
            <v>358</v>
          </cell>
          <cell r="X488" t="str">
            <v>Fri</v>
          </cell>
          <cell r="Y488">
            <v>52</v>
          </cell>
          <cell r="Z488">
            <v>12</v>
          </cell>
          <cell r="AA488" t="str">
            <v>2011</v>
          </cell>
          <cell r="AB488" t="str">
            <v>Dec</v>
          </cell>
          <cell r="AC488">
            <v>23</v>
          </cell>
          <cell r="AD488">
            <v>4</v>
          </cell>
          <cell r="AE488">
            <v>10</v>
          </cell>
          <cell r="AF488">
            <v>10</v>
          </cell>
          <cell r="AG488">
            <v>91</v>
          </cell>
        </row>
        <row r="489">
          <cell r="A489">
            <v>10</v>
          </cell>
          <cell r="B489" t="str">
            <v>002</v>
          </cell>
          <cell r="C489" t="str">
            <v>Snacks</v>
          </cell>
          <cell r="D489" t="str">
            <v>004</v>
          </cell>
          <cell r="E489" t="str">
            <v>001</v>
          </cell>
          <cell r="F489" t="str">
            <v>School</v>
          </cell>
          <cell r="G489" t="str">
            <v>100 Institute Road</v>
          </cell>
          <cell r="H489" t="str">
            <v>Gordon Lib Bldg 3rdd floor</v>
          </cell>
          <cell r="I489" t="str">
            <v>Worcester</v>
          </cell>
          <cell r="J489" t="str">
            <v>MA</v>
          </cell>
          <cell r="K489" t="str">
            <v>01609</v>
          </cell>
          <cell r="L489">
            <v>5</v>
          </cell>
          <cell r="M489" t="str">
            <v>002</v>
          </cell>
          <cell r="N489" t="str">
            <v>Snacks</v>
          </cell>
          <cell r="O489" t="str">
            <v>Lays</v>
          </cell>
          <cell r="P489">
            <v>1.89</v>
          </cell>
          <cell r="Q489">
            <v>0.7</v>
          </cell>
          <cell r="R489">
            <v>40877</v>
          </cell>
          <cell r="S489">
            <v>40900</v>
          </cell>
          <cell r="T489">
            <v>23</v>
          </cell>
          <cell r="U489">
            <v>23</v>
          </cell>
          <cell r="V489">
            <v>5</v>
          </cell>
          <cell r="W489">
            <v>358</v>
          </cell>
          <cell r="X489" t="str">
            <v>Fri</v>
          </cell>
          <cell r="Y489">
            <v>52</v>
          </cell>
          <cell r="Z489">
            <v>12</v>
          </cell>
          <cell r="AA489" t="str">
            <v>2011</v>
          </cell>
          <cell r="AB489" t="str">
            <v>Dec</v>
          </cell>
          <cell r="AC489">
            <v>23</v>
          </cell>
          <cell r="AD489">
            <v>5</v>
          </cell>
          <cell r="AE489">
            <v>10</v>
          </cell>
          <cell r="AF489">
            <v>10</v>
          </cell>
          <cell r="AG489">
            <v>91</v>
          </cell>
        </row>
        <row r="490">
          <cell r="A490">
            <v>10</v>
          </cell>
          <cell r="B490" t="str">
            <v>002</v>
          </cell>
          <cell r="C490" t="str">
            <v>Snacks</v>
          </cell>
          <cell r="D490" t="str">
            <v>004</v>
          </cell>
          <cell r="E490" t="str">
            <v>001</v>
          </cell>
          <cell r="F490" t="str">
            <v>School</v>
          </cell>
          <cell r="G490" t="str">
            <v>100 Institute Road</v>
          </cell>
          <cell r="H490" t="str">
            <v>Gordon Lib Bldg 3rdd floor</v>
          </cell>
          <cell r="I490" t="str">
            <v>Worcester</v>
          </cell>
          <cell r="J490" t="str">
            <v>MA</v>
          </cell>
          <cell r="K490" t="str">
            <v>01609</v>
          </cell>
          <cell r="L490">
            <v>6</v>
          </cell>
          <cell r="M490" t="str">
            <v>002</v>
          </cell>
          <cell r="N490" t="str">
            <v>Snacks</v>
          </cell>
          <cell r="O490" t="str">
            <v>Candies</v>
          </cell>
          <cell r="P490">
            <v>1</v>
          </cell>
          <cell r="Q490">
            <v>0.45</v>
          </cell>
          <cell r="R490">
            <v>40877</v>
          </cell>
          <cell r="S490">
            <v>40900</v>
          </cell>
          <cell r="T490">
            <v>23</v>
          </cell>
          <cell r="U490">
            <v>23</v>
          </cell>
          <cell r="V490">
            <v>5</v>
          </cell>
          <cell r="W490">
            <v>358</v>
          </cell>
          <cell r="X490" t="str">
            <v>Fri</v>
          </cell>
          <cell r="Y490">
            <v>52</v>
          </cell>
          <cell r="Z490">
            <v>12</v>
          </cell>
          <cell r="AA490" t="str">
            <v>2011</v>
          </cell>
          <cell r="AB490" t="str">
            <v>Dec</v>
          </cell>
          <cell r="AC490">
            <v>23</v>
          </cell>
          <cell r="AD490">
            <v>6</v>
          </cell>
          <cell r="AE490">
            <v>10</v>
          </cell>
          <cell r="AF490">
            <v>10</v>
          </cell>
          <cell r="AG490">
            <v>91</v>
          </cell>
        </row>
        <row r="491">
          <cell r="A491">
            <v>11</v>
          </cell>
          <cell r="B491" t="str">
            <v>001</v>
          </cell>
          <cell r="C491" t="str">
            <v>Carbonated soft drink and Water</v>
          </cell>
          <cell r="D491" t="str">
            <v>001</v>
          </cell>
          <cell r="E491" t="str">
            <v>002</v>
          </cell>
          <cell r="F491" t="str">
            <v>Company</v>
          </cell>
          <cell r="G491" t="str">
            <v>440 Lincoln Street</v>
          </cell>
          <cell r="H491" t="str">
            <v>The Hannover Insrncs1st flr</v>
          </cell>
          <cell r="I491" t="str">
            <v>Worcester</v>
          </cell>
          <cell r="J491" t="str">
            <v>MA</v>
          </cell>
          <cell r="K491" t="str">
            <v>01653</v>
          </cell>
          <cell r="L491">
            <v>1</v>
          </cell>
          <cell r="M491" t="str">
            <v>001</v>
          </cell>
          <cell r="N491" t="str">
            <v>Carbonated soft drink and Water</v>
          </cell>
          <cell r="O491" t="str">
            <v>Coke</v>
          </cell>
          <cell r="P491">
            <v>0.99</v>
          </cell>
          <cell r="Q491">
            <v>0.42</v>
          </cell>
          <cell r="R491">
            <v>40877</v>
          </cell>
          <cell r="S491">
            <v>40900</v>
          </cell>
          <cell r="T491">
            <v>23</v>
          </cell>
          <cell r="U491">
            <v>23</v>
          </cell>
          <cell r="V491">
            <v>5</v>
          </cell>
          <cell r="W491">
            <v>358</v>
          </cell>
          <cell r="X491" t="str">
            <v>Fri</v>
          </cell>
          <cell r="Y491">
            <v>52</v>
          </cell>
          <cell r="Z491">
            <v>12</v>
          </cell>
          <cell r="AA491" t="str">
            <v>2011</v>
          </cell>
          <cell r="AB491" t="str">
            <v>Dec</v>
          </cell>
          <cell r="AC491">
            <v>23</v>
          </cell>
          <cell r="AD491">
            <v>1</v>
          </cell>
          <cell r="AE491">
            <v>11</v>
          </cell>
          <cell r="AF491">
            <v>0</v>
          </cell>
          <cell r="AG491">
            <v>49</v>
          </cell>
        </row>
        <row r="492">
          <cell r="A492">
            <v>11</v>
          </cell>
          <cell r="B492" t="str">
            <v>001</v>
          </cell>
          <cell r="C492" t="str">
            <v>Carbonated soft drink and Water</v>
          </cell>
          <cell r="D492" t="str">
            <v>001</v>
          </cell>
          <cell r="E492" t="str">
            <v>002</v>
          </cell>
          <cell r="F492" t="str">
            <v>Company</v>
          </cell>
          <cell r="G492" t="str">
            <v>440 Lincoln Street</v>
          </cell>
          <cell r="H492" t="str">
            <v>The Hannover Insrncs1st flr</v>
          </cell>
          <cell r="I492" t="str">
            <v>Worcester</v>
          </cell>
          <cell r="J492" t="str">
            <v>MA</v>
          </cell>
          <cell r="K492" t="str">
            <v>01653</v>
          </cell>
          <cell r="L492">
            <v>2</v>
          </cell>
          <cell r="M492" t="str">
            <v>001</v>
          </cell>
          <cell r="N492" t="str">
            <v>Carbonated soft drink and Water</v>
          </cell>
          <cell r="O492" t="str">
            <v>Diet Coke</v>
          </cell>
          <cell r="P492">
            <v>1</v>
          </cell>
          <cell r="Q492">
            <v>0.57999999999999996</v>
          </cell>
          <cell r="R492">
            <v>40877</v>
          </cell>
          <cell r="S492">
            <v>40900</v>
          </cell>
          <cell r="T492">
            <v>23</v>
          </cell>
          <cell r="U492">
            <v>23</v>
          </cell>
          <cell r="V492">
            <v>5</v>
          </cell>
          <cell r="W492">
            <v>358</v>
          </cell>
          <cell r="X492" t="str">
            <v>Fri</v>
          </cell>
          <cell r="Y492">
            <v>52</v>
          </cell>
          <cell r="Z492">
            <v>12</v>
          </cell>
          <cell r="AA492" t="str">
            <v>2011</v>
          </cell>
          <cell r="AB492" t="str">
            <v>Dec</v>
          </cell>
          <cell r="AC492">
            <v>23</v>
          </cell>
          <cell r="AD492">
            <v>2</v>
          </cell>
          <cell r="AE492">
            <v>11</v>
          </cell>
          <cell r="AF492">
            <v>0</v>
          </cell>
          <cell r="AG492">
            <v>49</v>
          </cell>
        </row>
        <row r="493">
          <cell r="A493">
            <v>11</v>
          </cell>
          <cell r="B493" t="str">
            <v>001</v>
          </cell>
          <cell r="C493" t="str">
            <v>Carbonated soft drink and Water</v>
          </cell>
          <cell r="D493" t="str">
            <v>001</v>
          </cell>
          <cell r="E493" t="str">
            <v>002</v>
          </cell>
          <cell r="F493" t="str">
            <v>Company</v>
          </cell>
          <cell r="G493" t="str">
            <v>440 Lincoln Street</v>
          </cell>
          <cell r="H493" t="str">
            <v>The Hannover Insrncs1st flr</v>
          </cell>
          <cell r="I493" t="str">
            <v>Worcester</v>
          </cell>
          <cell r="J493" t="str">
            <v>MA</v>
          </cell>
          <cell r="K493" t="str">
            <v>01653</v>
          </cell>
          <cell r="L493">
            <v>3</v>
          </cell>
          <cell r="M493" t="str">
            <v>001</v>
          </cell>
          <cell r="N493" t="str">
            <v>Carbonated soft drink and Water</v>
          </cell>
          <cell r="O493" t="str">
            <v>XXX Brand Water</v>
          </cell>
          <cell r="P493">
            <v>1</v>
          </cell>
          <cell r="Q493">
            <v>0.2</v>
          </cell>
          <cell r="R493">
            <v>40877</v>
          </cell>
          <cell r="S493">
            <v>40900</v>
          </cell>
          <cell r="T493">
            <v>23</v>
          </cell>
          <cell r="U493">
            <v>23</v>
          </cell>
          <cell r="V493">
            <v>5</v>
          </cell>
          <cell r="W493">
            <v>358</v>
          </cell>
          <cell r="X493" t="str">
            <v>Fri</v>
          </cell>
          <cell r="Y493">
            <v>52</v>
          </cell>
          <cell r="Z493">
            <v>12</v>
          </cell>
          <cell r="AA493" t="str">
            <v>2011</v>
          </cell>
          <cell r="AB493" t="str">
            <v>Dec</v>
          </cell>
          <cell r="AC493">
            <v>23</v>
          </cell>
          <cell r="AD493">
            <v>3</v>
          </cell>
          <cell r="AE493">
            <v>11</v>
          </cell>
          <cell r="AF493">
            <v>0</v>
          </cell>
          <cell r="AG493">
            <v>49</v>
          </cell>
        </row>
        <row r="494">
          <cell r="A494">
            <v>12</v>
          </cell>
          <cell r="B494" t="str">
            <v>002</v>
          </cell>
          <cell r="C494" t="str">
            <v>Snacks</v>
          </cell>
          <cell r="D494" t="str">
            <v>002</v>
          </cell>
          <cell r="E494" t="str">
            <v>002</v>
          </cell>
          <cell r="F494" t="str">
            <v>Company</v>
          </cell>
          <cell r="G494" t="str">
            <v>440 Lincoln Street</v>
          </cell>
          <cell r="H494" t="str">
            <v>The Hannover Insrncs 2nd flr</v>
          </cell>
          <cell r="I494" t="str">
            <v>Worcester</v>
          </cell>
          <cell r="J494" t="str">
            <v>MA</v>
          </cell>
          <cell r="K494" t="str">
            <v>01653</v>
          </cell>
          <cell r="L494">
            <v>4</v>
          </cell>
          <cell r="M494" t="str">
            <v>002</v>
          </cell>
          <cell r="N494" t="str">
            <v>Snacks</v>
          </cell>
          <cell r="O494" t="str">
            <v>Doritos</v>
          </cell>
          <cell r="P494">
            <v>1.49</v>
          </cell>
          <cell r="Q494">
            <v>0.5</v>
          </cell>
          <cell r="R494">
            <v>40877</v>
          </cell>
          <cell r="S494">
            <v>40900</v>
          </cell>
          <cell r="T494">
            <v>23</v>
          </cell>
          <cell r="U494">
            <v>23</v>
          </cell>
          <cell r="V494">
            <v>5</v>
          </cell>
          <cell r="W494">
            <v>358</v>
          </cell>
          <cell r="X494" t="str">
            <v>Fri</v>
          </cell>
          <cell r="Y494">
            <v>52</v>
          </cell>
          <cell r="Z494">
            <v>12</v>
          </cell>
          <cell r="AA494" t="str">
            <v>2011</v>
          </cell>
          <cell r="AB494" t="str">
            <v>Dec</v>
          </cell>
          <cell r="AC494">
            <v>23</v>
          </cell>
          <cell r="AD494">
            <v>4</v>
          </cell>
          <cell r="AE494">
            <v>12</v>
          </cell>
          <cell r="AF494">
            <v>10</v>
          </cell>
          <cell r="AG494">
            <v>61</v>
          </cell>
        </row>
        <row r="495">
          <cell r="A495">
            <v>12</v>
          </cell>
          <cell r="B495" t="str">
            <v>002</v>
          </cell>
          <cell r="C495" t="str">
            <v>Snacks</v>
          </cell>
          <cell r="D495" t="str">
            <v>002</v>
          </cell>
          <cell r="E495" t="str">
            <v>002</v>
          </cell>
          <cell r="F495" t="str">
            <v>Company</v>
          </cell>
          <cell r="G495" t="str">
            <v>440 Lincoln Street</v>
          </cell>
          <cell r="H495" t="str">
            <v>The Hannover Insrncs 2nd flr</v>
          </cell>
          <cell r="I495" t="str">
            <v>Worcester</v>
          </cell>
          <cell r="J495" t="str">
            <v>MA</v>
          </cell>
          <cell r="K495" t="str">
            <v>01653</v>
          </cell>
          <cell r="L495">
            <v>5</v>
          </cell>
          <cell r="M495" t="str">
            <v>002</v>
          </cell>
          <cell r="N495" t="str">
            <v>Snacks</v>
          </cell>
          <cell r="O495" t="str">
            <v>Lays</v>
          </cell>
          <cell r="P495">
            <v>1.89</v>
          </cell>
          <cell r="Q495">
            <v>0.7</v>
          </cell>
          <cell r="R495">
            <v>40877</v>
          </cell>
          <cell r="S495">
            <v>40900</v>
          </cell>
          <cell r="T495">
            <v>23</v>
          </cell>
          <cell r="U495">
            <v>23</v>
          </cell>
          <cell r="V495">
            <v>5</v>
          </cell>
          <cell r="W495">
            <v>358</v>
          </cell>
          <cell r="X495" t="str">
            <v>Fri</v>
          </cell>
          <cell r="Y495">
            <v>52</v>
          </cell>
          <cell r="Z495">
            <v>12</v>
          </cell>
          <cell r="AA495" t="str">
            <v>2011</v>
          </cell>
          <cell r="AB495" t="str">
            <v>Dec</v>
          </cell>
          <cell r="AC495">
            <v>23</v>
          </cell>
          <cell r="AD495">
            <v>5</v>
          </cell>
          <cell r="AE495">
            <v>12</v>
          </cell>
          <cell r="AF495">
            <v>10</v>
          </cell>
          <cell r="AG495">
            <v>61</v>
          </cell>
        </row>
        <row r="496">
          <cell r="A496">
            <v>12</v>
          </cell>
          <cell r="B496" t="str">
            <v>002</v>
          </cell>
          <cell r="C496" t="str">
            <v>Snacks</v>
          </cell>
          <cell r="D496" t="str">
            <v>002</v>
          </cell>
          <cell r="E496" t="str">
            <v>002</v>
          </cell>
          <cell r="F496" t="str">
            <v>Company</v>
          </cell>
          <cell r="G496" t="str">
            <v>440 Lincoln Street</v>
          </cell>
          <cell r="H496" t="str">
            <v>The Hannover Insrncs 2nd flr</v>
          </cell>
          <cell r="I496" t="str">
            <v>Worcester</v>
          </cell>
          <cell r="J496" t="str">
            <v>MA</v>
          </cell>
          <cell r="K496" t="str">
            <v>01653</v>
          </cell>
          <cell r="L496">
            <v>6</v>
          </cell>
          <cell r="M496" t="str">
            <v>002</v>
          </cell>
          <cell r="N496" t="str">
            <v>Snacks</v>
          </cell>
          <cell r="O496" t="str">
            <v>Candies</v>
          </cell>
          <cell r="P496">
            <v>1</v>
          </cell>
          <cell r="Q496">
            <v>0.45</v>
          </cell>
          <cell r="R496">
            <v>40877</v>
          </cell>
          <cell r="S496">
            <v>40900</v>
          </cell>
          <cell r="T496">
            <v>23</v>
          </cell>
          <cell r="U496">
            <v>23</v>
          </cell>
          <cell r="V496">
            <v>5</v>
          </cell>
          <cell r="W496">
            <v>358</v>
          </cell>
          <cell r="X496" t="str">
            <v>Fri</v>
          </cell>
          <cell r="Y496">
            <v>52</v>
          </cell>
          <cell r="Z496">
            <v>12</v>
          </cell>
          <cell r="AA496" t="str">
            <v>2011</v>
          </cell>
          <cell r="AB496" t="str">
            <v>Dec</v>
          </cell>
          <cell r="AC496">
            <v>23</v>
          </cell>
          <cell r="AD496">
            <v>6</v>
          </cell>
          <cell r="AE496">
            <v>12</v>
          </cell>
          <cell r="AF496">
            <v>10</v>
          </cell>
          <cell r="AG496">
            <v>61</v>
          </cell>
        </row>
        <row r="497">
          <cell r="A497">
            <v>13</v>
          </cell>
          <cell r="B497" t="str">
            <v>001</v>
          </cell>
          <cell r="C497" t="str">
            <v>Carbonated soft drink and Water</v>
          </cell>
          <cell r="D497" t="str">
            <v>003</v>
          </cell>
          <cell r="E497" t="str">
            <v>002</v>
          </cell>
          <cell r="F497" t="str">
            <v>Company</v>
          </cell>
          <cell r="G497" t="str">
            <v>440 Lincoln Street</v>
          </cell>
          <cell r="H497" t="str">
            <v>The Hannover Insrncs 3rd flr</v>
          </cell>
          <cell r="I497" t="str">
            <v>Worcester</v>
          </cell>
          <cell r="J497" t="str">
            <v>MA</v>
          </cell>
          <cell r="K497" t="str">
            <v>01653</v>
          </cell>
          <cell r="L497">
            <v>1</v>
          </cell>
          <cell r="M497" t="str">
            <v>001</v>
          </cell>
          <cell r="N497" t="str">
            <v>Carbonated soft drink and Water</v>
          </cell>
          <cell r="O497" t="str">
            <v>Coke</v>
          </cell>
          <cell r="P497">
            <v>0.99</v>
          </cell>
          <cell r="Q497">
            <v>0.42</v>
          </cell>
          <cell r="R497">
            <v>40877</v>
          </cell>
          <cell r="S497">
            <v>40900</v>
          </cell>
          <cell r="T497">
            <v>23</v>
          </cell>
          <cell r="U497">
            <v>23</v>
          </cell>
          <cell r="V497">
            <v>5</v>
          </cell>
          <cell r="W497">
            <v>358</v>
          </cell>
          <cell r="X497" t="str">
            <v>Fri</v>
          </cell>
          <cell r="Y497">
            <v>52</v>
          </cell>
          <cell r="Z497">
            <v>12</v>
          </cell>
          <cell r="AA497" t="str">
            <v>2011</v>
          </cell>
          <cell r="AB497" t="str">
            <v>Dec</v>
          </cell>
          <cell r="AC497">
            <v>23</v>
          </cell>
          <cell r="AD497">
            <v>1</v>
          </cell>
          <cell r="AE497">
            <v>13</v>
          </cell>
          <cell r="AF497">
            <v>0</v>
          </cell>
          <cell r="AG497">
            <v>49</v>
          </cell>
        </row>
        <row r="498">
          <cell r="A498">
            <v>13</v>
          </cell>
          <cell r="B498" t="str">
            <v>001</v>
          </cell>
          <cell r="C498" t="str">
            <v>Carbonated soft drink and Water</v>
          </cell>
          <cell r="D498" t="str">
            <v>003</v>
          </cell>
          <cell r="E498" t="str">
            <v>002</v>
          </cell>
          <cell r="F498" t="str">
            <v>Company</v>
          </cell>
          <cell r="G498" t="str">
            <v>440 Lincoln Street</v>
          </cell>
          <cell r="H498" t="str">
            <v>The Hannover Insrncs 3rd flr</v>
          </cell>
          <cell r="I498" t="str">
            <v>Worcester</v>
          </cell>
          <cell r="J498" t="str">
            <v>MA</v>
          </cell>
          <cell r="K498" t="str">
            <v>01653</v>
          </cell>
          <cell r="L498">
            <v>2</v>
          </cell>
          <cell r="M498" t="str">
            <v>001</v>
          </cell>
          <cell r="N498" t="str">
            <v>Carbonated soft drink and Water</v>
          </cell>
          <cell r="O498" t="str">
            <v>Diet Coke</v>
          </cell>
          <cell r="P498">
            <v>1</v>
          </cell>
          <cell r="Q498">
            <v>0.57999999999999996</v>
          </cell>
          <cell r="R498">
            <v>40877</v>
          </cell>
          <cell r="S498">
            <v>40900</v>
          </cell>
          <cell r="T498">
            <v>23</v>
          </cell>
          <cell r="U498">
            <v>23</v>
          </cell>
          <cell r="V498">
            <v>5</v>
          </cell>
          <cell r="W498">
            <v>358</v>
          </cell>
          <cell r="X498" t="str">
            <v>Fri</v>
          </cell>
          <cell r="Y498">
            <v>52</v>
          </cell>
          <cell r="Z498">
            <v>12</v>
          </cell>
          <cell r="AA498" t="str">
            <v>2011</v>
          </cell>
          <cell r="AB498" t="str">
            <v>Dec</v>
          </cell>
          <cell r="AC498">
            <v>23</v>
          </cell>
          <cell r="AD498">
            <v>2</v>
          </cell>
          <cell r="AE498">
            <v>13</v>
          </cell>
          <cell r="AF498">
            <v>0</v>
          </cell>
          <cell r="AG498">
            <v>49</v>
          </cell>
        </row>
        <row r="499">
          <cell r="A499">
            <v>13</v>
          </cell>
          <cell r="B499" t="str">
            <v>001</v>
          </cell>
          <cell r="C499" t="str">
            <v>Carbonated soft drink and Water</v>
          </cell>
          <cell r="D499" t="str">
            <v>003</v>
          </cell>
          <cell r="E499" t="str">
            <v>002</v>
          </cell>
          <cell r="F499" t="str">
            <v>Company</v>
          </cell>
          <cell r="G499" t="str">
            <v>440 Lincoln Street</v>
          </cell>
          <cell r="H499" t="str">
            <v>The Hannover Insrncs 3rd flr</v>
          </cell>
          <cell r="I499" t="str">
            <v>Worcester</v>
          </cell>
          <cell r="J499" t="str">
            <v>MA</v>
          </cell>
          <cell r="K499" t="str">
            <v>01653</v>
          </cell>
          <cell r="L499">
            <v>3</v>
          </cell>
          <cell r="M499" t="str">
            <v>001</v>
          </cell>
          <cell r="N499" t="str">
            <v>Carbonated soft drink and Water</v>
          </cell>
          <cell r="O499" t="str">
            <v>XXX Brand Water</v>
          </cell>
          <cell r="P499">
            <v>1</v>
          </cell>
          <cell r="Q499">
            <v>0.2</v>
          </cell>
          <cell r="R499">
            <v>40877</v>
          </cell>
          <cell r="S499">
            <v>40900</v>
          </cell>
          <cell r="T499">
            <v>23</v>
          </cell>
          <cell r="U499">
            <v>23</v>
          </cell>
          <cell r="V499">
            <v>5</v>
          </cell>
          <cell r="W499">
            <v>358</v>
          </cell>
          <cell r="X499" t="str">
            <v>Fri</v>
          </cell>
          <cell r="Y499">
            <v>52</v>
          </cell>
          <cell r="Z499">
            <v>12</v>
          </cell>
          <cell r="AA499" t="str">
            <v>2011</v>
          </cell>
          <cell r="AB499" t="str">
            <v>Dec</v>
          </cell>
          <cell r="AC499">
            <v>23</v>
          </cell>
          <cell r="AD499">
            <v>3</v>
          </cell>
          <cell r="AE499">
            <v>13</v>
          </cell>
          <cell r="AF499">
            <v>0</v>
          </cell>
          <cell r="AG499">
            <v>49</v>
          </cell>
        </row>
        <row r="500">
          <cell r="A500">
            <v>14</v>
          </cell>
          <cell r="B500" t="str">
            <v>002</v>
          </cell>
          <cell r="C500" t="str">
            <v>Snacks</v>
          </cell>
          <cell r="D500" t="str">
            <v>004</v>
          </cell>
          <cell r="E500" t="str">
            <v>002</v>
          </cell>
          <cell r="F500" t="str">
            <v>Company</v>
          </cell>
          <cell r="G500" t="str">
            <v>440 Lincoln Street</v>
          </cell>
          <cell r="H500" t="str">
            <v>The Hannover Insrncs food crt</v>
          </cell>
          <cell r="I500" t="str">
            <v>Worcester</v>
          </cell>
          <cell r="J500" t="str">
            <v>MA</v>
          </cell>
          <cell r="K500" t="str">
            <v>01653</v>
          </cell>
          <cell r="L500">
            <v>4</v>
          </cell>
          <cell r="M500" t="str">
            <v>002</v>
          </cell>
          <cell r="N500" t="str">
            <v>Snacks</v>
          </cell>
          <cell r="O500" t="str">
            <v>Doritos</v>
          </cell>
          <cell r="P500">
            <v>1.49</v>
          </cell>
          <cell r="Q500">
            <v>0.5</v>
          </cell>
          <cell r="R500">
            <v>40877</v>
          </cell>
          <cell r="S500">
            <v>40900</v>
          </cell>
          <cell r="T500">
            <v>23</v>
          </cell>
          <cell r="U500">
            <v>23</v>
          </cell>
          <cell r="V500">
            <v>5</v>
          </cell>
          <cell r="W500">
            <v>358</v>
          </cell>
          <cell r="X500" t="str">
            <v>Fri</v>
          </cell>
          <cell r="Y500">
            <v>52</v>
          </cell>
          <cell r="Z500">
            <v>12</v>
          </cell>
          <cell r="AA500" t="str">
            <v>2011</v>
          </cell>
          <cell r="AB500" t="str">
            <v>Dec</v>
          </cell>
          <cell r="AC500">
            <v>23</v>
          </cell>
          <cell r="AD500">
            <v>4</v>
          </cell>
          <cell r="AE500">
            <v>14</v>
          </cell>
          <cell r="AF500">
            <v>10</v>
          </cell>
          <cell r="AG500">
            <v>61</v>
          </cell>
        </row>
        <row r="501">
          <cell r="A501">
            <v>14</v>
          </cell>
          <cell r="B501" t="str">
            <v>002</v>
          </cell>
          <cell r="C501" t="str">
            <v>Snacks</v>
          </cell>
          <cell r="D501" t="str">
            <v>004</v>
          </cell>
          <cell r="E501" t="str">
            <v>002</v>
          </cell>
          <cell r="F501" t="str">
            <v>Company</v>
          </cell>
          <cell r="G501" t="str">
            <v>440 Lincoln Street</v>
          </cell>
          <cell r="H501" t="str">
            <v>The Hannover Insrncs food crt</v>
          </cell>
          <cell r="I501" t="str">
            <v>Worcester</v>
          </cell>
          <cell r="J501" t="str">
            <v>MA</v>
          </cell>
          <cell r="K501" t="str">
            <v>01653</v>
          </cell>
          <cell r="L501">
            <v>5</v>
          </cell>
          <cell r="M501" t="str">
            <v>002</v>
          </cell>
          <cell r="N501" t="str">
            <v>Snacks</v>
          </cell>
          <cell r="O501" t="str">
            <v>Lays</v>
          </cell>
          <cell r="P501">
            <v>1.89</v>
          </cell>
          <cell r="Q501">
            <v>0.7</v>
          </cell>
          <cell r="R501">
            <v>40877</v>
          </cell>
          <cell r="S501">
            <v>40900</v>
          </cell>
          <cell r="T501">
            <v>23</v>
          </cell>
          <cell r="U501">
            <v>23</v>
          </cell>
          <cell r="V501">
            <v>5</v>
          </cell>
          <cell r="W501">
            <v>358</v>
          </cell>
          <cell r="X501" t="str">
            <v>Fri</v>
          </cell>
          <cell r="Y501">
            <v>52</v>
          </cell>
          <cell r="Z501">
            <v>12</v>
          </cell>
          <cell r="AA501" t="str">
            <v>2011</v>
          </cell>
          <cell r="AB501" t="str">
            <v>Dec</v>
          </cell>
          <cell r="AC501">
            <v>23</v>
          </cell>
          <cell r="AD501">
            <v>5</v>
          </cell>
          <cell r="AE501">
            <v>14</v>
          </cell>
          <cell r="AF501">
            <v>10</v>
          </cell>
          <cell r="AG501">
            <v>61</v>
          </cell>
        </row>
        <row r="502">
          <cell r="A502">
            <v>14</v>
          </cell>
          <cell r="B502" t="str">
            <v>002</v>
          </cell>
          <cell r="C502" t="str">
            <v>Snacks</v>
          </cell>
          <cell r="D502" t="str">
            <v>004</v>
          </cell>
          <cell r="E502" t="str">
            <v>002</v>
          </cell>
          <cell r="F502" t="str">
            <v>Company</v>
          </cell>
          <cell r="G502" t="str">
            <v>440 Lincoln Street</v>
          </cell>
          <cell r="H502" t="str">
            <v>The Hannover Insrncs food crt</v>
          </cell>
          <cell r="I502" t="str">
            <v>Worcester</v>
          </cell>
          <cell r="J502" t="str">
            <v>MA</v>
          </cell>
          <cell r="K502" t="str">
            <v>01653</v>
          </cell>
          <cell r="L502">
            <v>6</v>
          </cell>
          <cell r="M502" t="str">
            <v>002</v>
          </cell>
          <cell r="N502" t="str">
            <v>Snacks</v>
          </cell>
          <cell r="O502" t="str">
            <v>Candies</v>
          </cell>
          <cell r="P502">
            <v>1</v>
          </cell>
          <cell r="Q502">
            <v>0.45</v>
          </cell>
          <cell r="R502">
            <v>40877</v>
          </cell>
          <cell r="S502">
            <v>40900</v>
          </cell>
          <cell r="T502">
            <v>23</v>
          </cell>
          <cell r="U502">
            <v>23</v>
          </cell>
          <cell r="V502">
            <v>5</v>
          </cell>
          <cell r="W502">
            <v>358</v>
          </cell>
          <cell r="X502" t="str">
            <v>Fri</v>
          </cell>
          <cell r="Y502">
            <v>52</v>
          </cell>
          <cell r="Z502">
            <v>12</v>
          </cell>
          <cell r="AA502" t="str">
            <v>2011</v>
          </cell>
          <cell r="AB502" t="str">
            <v>Dec</v>
          </cell>
          <cell r="AC502">
            <v>23</v>
          </cell>
          <cell r="AD502">
            <v>6</v>
          </cell>
          <cell r="AE502">
            <v>14</v>
          </cell>
          <cell r="AF502">
            <v>10</v>
          </cell>
          <cell r="AG502">
            <v>61</v>
          </cell>
        </row>
        <row r="503">
          <cell r="A503">
            <v>15</v>
          </cell>
          <cell r="B503" t="str">
            <v>001</v>
          </cell>
          <cell r="C503" t="str">
            <v>Carbonated soft drink and Water</v>
          </cell>
          <cell r="D503" t="str">
            <v>001</v>
          </cell>
          <cell r="E503" t="str">
            <v>003</v>
          </cell>
          <cell r="F503" t="str">
            <v>Mall</v>
          </cell>
          <cell r="G503" t="str">
            <v>7 Neponset Street</v>
          </cell>
          <cell r="H503" t="str">
            <v>Greendale Mall west end</v>
          </cell>
          <cell r="I503" t="str">
            <v>Worcester</v>
          </cell>
          <cell r="J503" t="str">
            <v>MA</v>
          </cell>
          <cell r="K503" t="str">
            <v>01609</v>
          </cell>
          <cell r="L503">
            <v>1</v>
          </cell>
          <cell r="M503" t="str">
            <v>001</v>
          </cell>
          <cell r="N503" t="str">
            <v>Carbonated soft drink and Water</v>
          </cell>
          <cell r="O503" t="str">
            <v>Coke</v>
          </cell>
          <cell r="P503">
            <v>0.99</v>
          </cell>
          <cell r="Q503">
            <v>0.42</v>
          </cell>
          <cell r="R503">
            <v>40877</v>
          </cell>
          <cell r="S503">
            <v>40900</v>
          </cell>
          <cell r="T503">
            <v>23</v>
          </cell>
          <cell r="U503">
            <v>23</v>
          </cell>
          <cell r="V503">
            <v>5</v>
          </cell>
          <cell r="W503">
            <v>358</v>
          </cell>
          <cell r="X503" t="str">
            <v>Fri</v>
          </cell>
          <cell r="Y503">
            <v>52</v>
          </cell>
          <cell r="Z503">
            <v>12</v>
          </cell>
          <cell r="AA503" t="str">
            <v>2011</v>
          </cell>
          <cell r="AB503" t="str">
            <v>Dec</v>
          </cell>
          <cell r="AC503">
            <v>23</v>
          </cell>
          <cell r="AD503">
            <v>1</v>
          </cell>
          <cell r="AE503">
            <v>15</v>
          </cell>
          <cell r="AF503">
            <v>0</v>
          </cell>
          <cell r="AG503">
            <v>66</v>
          </cell>
        </row>
        <row r="504">
          <cell r="A504">
            <v>15</v>
          </cell>
          <cell r="B504" t="str">
            <v>001</v>
          </cell>
          <cell r="C504" t="str">
            <v>Carbonated soft drink and Water</v>
          </cell>
          <cell r="D504" t="str">
            <v>001</v>
          </cell>
          <cell r="E504" t="str">
            <v>003</v>
          </cell>
          <cell r="F504" t="str">
            <v>Mall</v>
          </cell>
          <cell r="G504" t="str">
            <v>7 Neponset Street</v>
          </cell>
          <cell r="H504" t="str">
            <v>Greendale Mall west end</v>
          </cell>
          <cell r="I504" t="str">
            <v>Worcester</v>
          </cell>
          <cell r="J504" t="str">
            <v>MA</v>
          </cell>
          <cell r="K504" t="str">
            <v>01609</v>
          </cell>
          <cell r="L504">
            <v>2</v>
          </cell>
          <cell r="M504" t="str">
            <v>001</v>
          </cell>
          <cell r="N504" t="str">
            <v>Carbonated soft drink and Water</v>
          </cell>
          <cell r="O504" t="str">
            <v>Diet Coke</v>
          </cell>
          <cell r="P504">
            <v>1</v>
          </cell>
          <cell r="Q504">
            <v>0.57999999999999996</v>
          </cell>
          <cell r="R504">
            <v>40877</v>
          </cell>
          <cell r="S504">
            <v>40900</v>
          </cell>
          <cell r="T504">
            <v>23</v>
          </cell>
          <cell r="U504">
            <v>23</v>
          </cell>
          <cell r="V504">
            <v>5</v>
          </cell>
          <cell r="W504">
            <v>358</v>
          </cell>
          <cell r="X504" t="str">
            <v>Fri</v>
          </cell>
          <cell r="Y504">
            <v>52</v>
          </cell>
          <cell r="Z504">
            <v>12</v>
          </cell>
          <cell r="AA504" t="str">
            <v>2011</v>
          </cell>
          <cell r="AB504" t="str">
            <v>Dec</v>
          </cell>
          <cell r="AC504">
            <v>23</v>
          </cell>
          <cell r="AD504">
            <v>2</v>
          </cell>
          <cell r="AE504">
            <v>15</v>
          </cell>
          <cell r="AF504">
            <v>0</v>
          </cell>
          <cell r="AG504">
            <v>66</v>
          </cell>
        </row>
        <row r="505">
          <cell r="A505">
            <v>15</v>
          </cell>
          <cell r="B505" t="str">
            <v>001</v>
          </cell>
          <cell r="C505" t="str">
            <v>Carbonated soft drink and Water</v>
          </cell>
          <cell r="D505" t="str">
            <v>001</v>
          </cell>
          <cell r="E505" t="str">
            <v>003</v>
          </cell>
          <cell r="F505" t="str">
            <v>Mall</v>
          </cell>
          <cell r="G505" t="str">
            <v>7 Neponset Street</v>
          </cell>
          <cell r="H505" t="str">
            <v>Greendale Mall west end</v>
          </cell>
          <cell r="I505" t="str">
            <v>Worcester</v>
          </cell>
          <cell r="J505" t="str">
            <v>MA</v>
          </cell>
          <cell r="K505" t="str">
            <v>01609</v>
          </cell>
          <cell r="L505">
            <v>3</v>
          </cell>
          <cell r="M505" t="str">
            <v>001</v>
          </cell>
          <cell r="N505" t="str">
            <v>Carbonated soft drink and Water</v>
          </cell>
          <cell r="O505" t="str">
            <v>XXX Brand Water</v>
          </cell>
          <cell r="P505">
            <v>1</v>
          </cell>
          <cell r="Q505">
            <v>0.2</v>
          </cell>
          <cell r="R505">
            <v>40877</v>
          </cell>
          <cell r="S505">
            <v>40900</v>
          </cell>
          <cell r="T505">
            <v>23</v>
          </cell>
          <cell r="U505">
            <v>23</v>
          </cell>
          <cell r="V505">
            <v>5</v>
          </cell>
          <cell r="W505">
            <v>358</v>
          </cell>
          <cell r="X505" t="str">
            <v>Fri</v>
          </cell>
          <cell r="Y505">
            <v>52</v>
          </cell>
          <cell r="Z505">
            <v>12</v>
          </cell>
          <cell r="AA505" t="str">
            <v>2011</v>
          </cell>
          <cell r="AB505" t="str">
            <v>Dec</v>
          </cell>
          <cell r="AC505">
            <v>23</v>
          </cell>
          <cell r="AD505">
            <v>3</v>
          </cell>
          <cell r="AE505">
            <v>15</v>
          </cell>
          <cell r="AF505">
            <v>0</v>
          </cell>
          <cell r="AG505">
            <v>66</v>
          </cell>
        </row>
        <row r="506">
          <cell r="A506">
            <v>16</v>
          </cell>
          <cell r="B506" t="str">
            <v>001</v>
          </cell>
          <cell r="C506" t="str">
            <v>Carbonated soft drink and Water</v>
          </cell>
          <cell r="D506" t="str">
            <v>002</v>
          </cell>
          <cell r="E506" t="str">
            <v>003</v>
          </cell>
          <cell r="F506" t="str">
            <v>Mall</v>
          </cell>
          <cell r="G506" t="str">
            <v>7 Neponset Street</v>
          </cell>
          <cell r="H506" t="str">
            <v>Greendale Mall East end</v>
          </cell>
          <cell r="I506" t="str">
            <v>Worcester</v>
          </cell>
          <cell r="J506" t="str">
            <v>MA</v>
          </cell>
          <cell r="K506" t="str">
            <v>01609</v>
          </cell>
          <cell r="L506">
            <v>1</v>
          </cell>
          <cell r="M506" t="str">
            <v>001</v>
          </cell>
          <cell r="N506" t="str">
            <v>Carbonated soft drink and Water</v>
          </cell>
          <cell r="O506" t="str">
            <v>Coke</v>
          </cell>
          <cell r="P506">
            <v>0.99</v>
          </cell>
          <cell r="Q506">
            <v>0.42</v>
          </cell>
          <cell r="R506">
            <v>40877</v>
          </cell>
          <cell r="S506">
            <v>40900</v>
          </cell>
          <cell r="T506">
            <v>23</v>
          </cell>
          <cell r="U506">
            <v>23</v>
          </cell>
          <cell r="V506">
            <v>5</v>
          </cell>
          <cell r="W506">
            <v>358</v>
          </cell>
          <cell r="X506" t="str">
            <v>Fri</v>
          </cell>
          <cell r="Y506">
            <v>52</v>
          </cell>
          <cell r="Z506">
            <v>12</v>
          </cell>
          <cell r="AA506" t="str">
            <v>2011</v>
          </cell>
          <cell r="AB506" t="str">
            <v>Dec</v>
          </cell>
          <cell r="AC506">
            <v>23</v>
          </cell>
          <cell r="AD506">
            <v>1</v>
          </cell>
          <cell r="AE506">
            <v>16</v>
          </cell>
          <cell r="AF506">
            <v>0</v>
          </cell>
          <cell r="AG506">
            <v>66</v>
          </cell>
        </row>
        <row r="507">
          <cell r="A507">
            <v>16</v>
          </cell>
          <cell r="B507" t="str">
            <v>001</v>
          </cell>
          <cell r="C507" t="str">
            <v>Carbonated soft drink and Water</v>
          </cell>
          <cell r="D507" t="str">
            <v>002</v>
          </cell>
          <cell r="E507" t="str">
            <v>003</v>
          </cell>
          <cell r="F507" t="str">
            <v>Mall</v>
          </cell>
          <cell r="G507" t="str">
            <v>7 Neponset Street</v>
          </cell>
          <cell r="H507" t="str">
            <v>Greendale Mall East end</v>
          </cell>
          <cell r="I507" t="str">
            <v>Worcester</v>
          </cell>
          <cell r="J507" t="str">
            <v>MA</v>
          </cell>
          <cell r="K507" t="str">
            <v>01609</v>
          </cell>
          <cell r="L507">
            <v>2</v>
          </cell>
          <cell r="M507" t="str">
            <v>001</v>
          </cell>
          <cell r="N507" t="str">
            <v>Carbonated soft drink and Water</v>
          </cell>
          <cell r="O507" t="str">
            <v>Diet Coke</v>
          </cell>
          <cell r="P507">
            <v>1</v>
          </cell>
          <cell r="Q507">
            <v>0.57999999999999996</v>
          </cell>
          <cell r="R507">
            <v>40877</v>
          </cell>
          <cell r="S507">
            <v>40900</v>
          </cell>
          <cell r="T507">
            <v>23</v>
          </cell>
          <cell r="U507">
            <v>23</v>
          </cell>
          <cell r="V507">
            <v>5</v>
          </cell>
          <cell r="W507">
            <v>358</v>
          </cell>
          <cell r="X507" t="str">
            <v>Fri</v>
          </cell>
          <cell r="Y507">
            <v>52</v>
          </cell>
          <cell r="Z507">
            <v>12</v>
          </cell>
          <cell r="AA507" t="str">
            <v>2011</v>
          </cell>
          <cell r="AB507" t="str">
            <v>Dec</v>
          </cell>
          <cell r="AC507">
            <v>23</v>
          </cell>
          <cell r="AD507">
            <v>2</v>
          </cell>
          <cell r="AE507">
            <v>16</v>
          </cell>
          <cell r="AF507">
            <v>0</v>
          </cell>
          <cell r="AG507">
            <v>66</v>
          </cell>
        </row>
        <row r="508">
          <cell r="A508">
            <v>16</v>
          </cell>
          <cell r="B508" t="str">
            <v>001</v>
          </cell>
          <cell r="C508" t="str">
            <v>Carbonated soft drink and Water</v>
          </cell>
          <cell r="D508" t="str">
            <v>002</v>
          </cell>
          <cell r="E508" t="str">
            <v>003</v>
          </cell>
          <cell r="F508" t="str">
            <v>Mall</v>
          </cell>
          <cell r="G508" t="str">
            <v>7 Neponset Street</v>
          </cell>
          <cell r="H508" t="str">
            <v>Greendale Mall East end</v>
          </cell>
          <cell r="I508" t="str">
            <v>Worcester</v>
          </cell>
          <cell r="J508" t="str">
            <v>MA</v>
          </cell>
          <cell r="K508" t="str">
            <v>01609</v>
          </cell>
          <cell r="L508">
            <v>3</v>
          </cell>
          <cell r="M508" t="str">
            <v>001</v>
          </cell>
          <cell r="N508" t="str">
            <v>Carbonated soft drink and Water</v>
          </cell>
          <cell r="O508" t="str">
            <v>XXX Brand Water</v>
          </cell>
          <cell r="P508">
            <v>1</v>
          </cell>
          <cell r="Q508">
            <v>0.2</v>
          </cell>
          <cell r="R508">
            <v>40877</v>
          </cell>
          <cell r="S508">
            <v>40900</v>
          </cell>
          <cell r="T508">
            <v>23</v>
          </cell>
          <cell r="U508">
            <v>23</v>
          </cell>
          <cell r="V508">
            <v>5</v>
          </cell>
          <cell r="W508">
            <v>358</v>
          </cell>
          <cell r="X508" t="str">
            <v>Fri</v>
          </cell>
          <cell r="Y508">
            <v>52</v>
          </cell>
          <cell r="Z508">
            <v>12</v>
          </cell>
          <cell r="AA508" t="str">
            <v>2011</v>
          </cell>
          <cell r="AB508" t="str">
            <v>Dec</v>
          </cell>
          <cell r="AC508">
            <v>23</v>
          </cell>
          <cell r="AD508">
            <v>3</v>
          </cell>
          <cell r="AE508">
            <v>16</v>
          </cell>
          <cell r="AF508">
            <v>0</v>
          </cell>
          <cell r="AG508">
            <v>66</v>
          </cell>
        </row>
        <row r="509">
          <cell r="A509">
            <v>17</v>
          </cell>
          <cell r="B509" t="str">
            <v>002</v>
          </cell>
          <cell r="C509" t="str">
            <v>Snacks</v>
          </cell>
          <cell r="D509" t="str">
            <v>003</v>
          </cell>
          <cell r="E509" t="str">
            <v>003</v>
          </cell>
          <cell r="F509" t="str">
            <v>Mall</v>
          </cell>
          <cell r="G509" t="str">
            <v>7 Neponset Street</v>
          </cell>
          <cell r="H509" t="str">
            <v>Greendale Mall Food crt</v>
          </cell>
          <cell r="I509" t="str">
            <v>Worcester</v>
          </cell>
          <cell r="J509" t="str">
            <v>MA</v>
          </cell>
          <cell r="K509" t="str">
            <v>01609</v>
          </cell>
          <cell r="L509">
            <v>4</v>
          </cell>
          <cell r="M509" t="str">
            <v>002</v>
          </cell>
          <cell r="N509" t="str">
            <v>Snacks</v>
          </cell>
          <cell r="O509" t="str">
            <v>Doritos</v>
          </cell>
          <cell r="P509">
            <v>1.49</v>
          </cell>
          <cell r="Q509">
            <v>0.5</v>
          </cell>
          <cell r="R509">
            <v>40877</v>
          </cell>
          <cell r="S509">
            <v>40900</v>
          </cell>
          <cell r="T509">
            <v>23</v>
          </cell>
          <cell r="U509">
            <v>23</v>
          </cell>
          <cell r="V509">
            <v>5</v>
          </cell>
          <cell r="W509">
            <v>358</v>
          </cell>
          <cell r="X509" t="str">
            <v>Fri</v>
          </cell>
          <cell r="Y509">
            <v>52</v>
          </cell>
          <cell r="Z509">
            <v>12</v>
          </cell>
          <cell r="AA509" t="str">
            <v>2011</v>
          </cell>
          <cell r="AB509" t="str">
            <v>Dec</v>
          </cell>
          <cell r="AC509">
            <v>23</v>
          </cell>
          <cell r="AD509">
            <v>4</v>
          </cell>
          <cell r="AE509">
            <v>17</v>
          </cell>
          <cell r="AF509">
            <v>0</v>
          </cell>
          <cell r="AG509">
            <v>91</v>
          </cell>
        </row>
        <row r="510">
          <cell r="A510">
            <v>17</v>
          </cell>
          <cell r="B510" t="str">
            <v>002</v>
          </cell>
          <cell r="C510" t="str">
            <v>Snacks</v>
          </cell>
          <cell r="D510" t="str">
            <v>003</v>
          </cell>
          <cell r="E510" t="str">
            <v>003</v>
          </cell>
          <cell r="F510" t="str">
            <v>Mall</v>
          </cell>
          <cell r="G510" t="str">
            <v>7 Neponset Street</v>
          </cell>
          <cell r="H510" t="str">
            <v>Greendale Mall Food crt</v>
          </cell>
          <cell r="I510" t="str">
            <v>Worcester</v>
          </cell>
          <cell r="J510" t="str">
            <v>MA</v>
          </cell>
          <cell r="K510" t="str">
            <v>01609</v>
          </cell>
          <cell r="L510">
            <v>5</v>
          </cell>
          <cell r="M510" t="str">
            <v>002</v>
          </cell>
          <cell r="N510" t="str">
            <v>Snacks</v>
          </cell>
          <cell r="O510" t="str">
            <v>Lays</v>
          </cell>
          <cell r="P510">
            <v>1.89</v>
          </cell>
          <cell r="Q510">
            <v>0.7</v>
          </cell>
          <cell r="R510">
            <v>40877</v>
          </cell>
          <cell r="S510">
            <v>40900</v>
          </cell>
          <cell r="T510">
            <v>23</v>
          </cell>
          <cell r="U510">
            <v>23</v>
          </cell>
          <cell r="V510">
            <v>5</v>
          </cell>
          <cell r="W510">
            <v>358</v>
          </cell>
          <cell r="X510" t="str">
            <v>Fri</v>
          </cell>
          <cell r="Y510">
            <v>52</v>
          </cell>
          <cell r="Z510">
            <v>12</v>
          </cell>
          <cell r="AA510" t="str">
            <v>2011</v>
          </cell>
          <cell r="AB510" t="str">
            <v>Dec</v>
          </cell>
          <cell r="AC510">
            <v>23</v>
          </cell>
          <cell r="AD510">
            <v>5</v>
          </cell>
          <cell r="AE510">
            <v>17</v>
          </cell>
          <cell r="AF510">
            <v>10</v>
          </cell>
          <cell r="AG510">
            <v>91</v>
          </cell>
        </row>
        <row r="511">
          <cell r="A511">
            <v>17</v>
          </cell>
          <cell r="B511" t="str">
            <v>002</v>
          </cell>
          <cell r="C511" t="str">
            <v>Snacks</v>
          </cell>
          <cell r="D511" t="str">
            <v>003</v>
          </cell>
          <cell r="E511" t="str">
            <v>003</v>
          </cell>
          <cell r="F511" t="str">
            <v>Mall</v>
          </cell>
          <cell r="G511" t="str">
            <v>7 Neponset Street</v>
          </cell>
          <cell r="H511" t="str">
            <v>Greendale Mall Food crt</v>
          </cell>
          <cell r="I511" t="str">
            <v>Worcester</v>
          </cell>
          <cell r="J511" t="str">
            <v>MA</v>
          </cell>
          <cell r="K511" t="str">
            <v>01609</v>
          </cell>
          <cell r="L511">
            <v>6</v>
          </cell>
          <cell r="M511" t="str">
            <v>002</v>
          </cell>
          <cell r="N511" t="str">
            <v>Snacks</v>
          </cell>
          <cell r="O511" t="str">
            <v>Candies</v>
          </cell>
          <cell r="P511">
            <v>1</v>
          </cell>
          <cell r="Q511">
            <v>0.45</v>
          </cell>
          <cell r="R511">
            <v>40877</v>
          </cell>
          <cell r="S511">
            <v>40900</v>
          </cell>
          <cell r="T511">
            <v>23</v>
          </cell>
          <cell r="U511">
            <v>23</v>
          </cell>
          <cell r="V511">
            <v>5</v>
          </cell>
          <cell r="W511">
            <v>358</v>
          </cell>
          <cell r="X511" t="str">
            <v>Fri</v>
          </cell>
          <cell r="Y511">
            <v>52</v>
          </cell>
          <cell r="Z511">
            <v>12</v>
          </cell>
          <cell r="AA511" t="str">
            <v>2011</v>
          </cell>
          <cell r="AB511" t="str">
            <v>Dec</v>
          </cell>
          <cell r="AC511">
            <v>23</v>
          </cell>
          <cell r="AD511">
            <v>6</v>
          </cell>
          <cell r="AE511">
            <v>17</v>
          </cell>
          <cell r="AF511">
            <v>0</v>
          </cell>
          <cell r="AG511">
            <v>91</v>
          </cell>
        </row>
        <row r="512">
          <cell r="A512">
            <v>1</v>
          </cell>
          <cell r="B512" t="str">
            <v>001</v>
          </cell>
          <cell r="C512" t="str">
            <v>Carbonated soft drink and Water</v>
          </cell>
          <cell r="D512" t="str">
            <v>001</v>
          </cell>
          <cell r="E512" t="str">
            <v>001</v>
          </cell>
          <cell r="F512" t="str">
            <v>School</v>
          </cell>
          <cell r="G512" t="str">
            <v>100 Institute Road</v>
          </cell>
          <cell r="H512" t="str">
            <v>Washburn Bldg 2nd floor</v>
          </cell>
          <cell r="I512" t="str">
            <v>Worcester</v>
          </cell>
          <cell r="J512" t="str">
            <v>MA</v>
          </cell>
          <cell r="K512" t="str">
            <v>01609</v>
          </cell>
          <cell r="L512">
            <v>1</v>
          </cell>
          <cell r="M512" t="str">
            <v>001</v>
          </cell>
          <cell r="N512" t="str">
            <v>Carbonated soft drink and Water</v>
          </cell>
          <cell r="O512" t="str">
            <v>Coke</v>
          </cell>
          <cell r="P512">
            <v>0.99</v>
          </cell>
          <cell r="Q512">
            <v>0.42</v>
          </cell>
          <cell r="R512">
            <v>40877</v>
          </cell>
          <cell r="S512">
            <v>40903</v>
          </cell>
          <cell r="T512">
            <v>26</v>
          </cell>
          <cell r="U512">
            <v>26</v>
          </cell>
          <cell r="V512">
            <v>1</v>
          </cell>
          <cell r="W512">
            <v>361</v>
          </cell>
          <cell r="X512" t="str">
            <v>Mon</v>
          </cell>
          <cell r="Y512">
            <v>53</v>
          </cell>
          <cell r="Z512">
            <v>12</v>
          </cell>
          <cell r="AA512" t="str">
            <v>2011</v>
          </cell>
          <cell r="AB512" t="str">
            <v>Dec</v>
          </cell>
          <cell r="AC512">
            <v>26</v>
          </cell>
          <cell r="AD512">
            <v>1</v>
          </cell>
          <cell r="AE512">
            <v>1</v>
          </cell>
          <cell r="AF512">
            <v>0</v>
          </cell>
          <cell r="AG512">
            <v>72</v>
          </cell>
        </row>
        <row r="513">
          <cell r="A513">
            <v>1</v>
          </cell>
          <cell r="B513" t="str">
            <v>001</v>
          </cell>
          <cell r="C513" t="str">
            <v>Carbonated soft drink and Water</v>
          </cell>
          <cell r="D513" t="str">
            <v>001</v>
          </cell>
          <cell r="E513" t="str">
            <v>001</v>
          </cell>
          <cell r="F513" t="str">
            <v>School</v>
          </cell>
          <cell r="G513" t="str">
            <v>100 Institute Road</v>
          </cell>
          <cell r="H513" t="str">
            <v>Washburn Bldg 2nd floor</v>
          </cell>
          <cell r="I513" t="str">
            <v>Worcester</v>
          </cell>
          <cell r="J513" t="str">
            <v>MA</v>
          </cell>
          <cell r="K513" t="str">
            <v>01609</v>
          </cell>
          <cell r="L513">
            <v>2</v>
          </cell>
          <cell r="M513" t="str">
            <v>001</v>
          </cell>
          <cell r="N513" t="str">
            <v>Carbonated soft drink and Water</v>
          </cell>
          <cell r="O513" t="str">
            <v>Diet Coke</v>
          </cell>
          <cell r="P513">
            <v>1</v>
          </cell>
          <cell r="Q513">
            <v>0.57999999999999996</v>
          </cell>
          <cell r="R513">
            <v>40877</v>
          </cell>
          <cell r="S513">
            <v>40903</v>
          </cell>
          <cell r="T513">
            <v>26</v>
          </cell>
          <cell r="U513">
            <v>26</v>
          </cell>
          <cell r="V513">
            <v>1</v>
          </cell>
          <cell r="W513">
            <v>361</v>
          </cell>
          <cell r="X513" t="str">
            <v>Mon</v>
          </cell>
          <cell r="Y513">
            <v>53</v>
          </cell>
          <cell r="Z513">
            <v>12</v>
          </cell>
          <cell r="AA513" t="str">
            <v>2011</v>
          </cell>
          <cell r="AB513" t="str">
            <v>Dec</v>
          </cell>
          <cell r="AC513">
            <v>26</v>
          </cell>
          <cell r="AD513">
            <v>2</v>
          </cell>
          <cell r="AE513">
            <v>1</v>
          </cell>
          <cell r="AF513">
            <v>0</v>
          </cell>
          <cell r="AG513">
            <v>72</v>
          </cell>
        </row>
        <row r="514">
          <cell r="A514">
            <v>1</v>
          </cell>
          <cell r="B514" t="str">
            <v>001</v>
          </cell>
          <cell r="C514" t="str">
            <v>Carbonated soft drink and Water</v>
          </cell>
          <cell r="D514" t="str">
            <v>001</v>
          </cell>
          <cell r="E514" t="str">
            <v>001</v>
          </cell>
          <cell r="F514" t="str">
            <v>School</v>
          </cell>
          <cell r="G514" t="str">
            <v>100 Institute Road</v>
          </cell>
          <cell r="H514" t="str">
            <v>Washburn Bldg 2nd floor</v>
          </cell>
          <cell r="I514" t="str">
            <v>Worcester</v>
          </cell>
          <cell r="J514" t="str">
            <v>MA</v>
          </cell>
          <cell r="K514" t="str">
            <v>01609</v>
          </cell>
          <cell r="L514">
            <v>3</v>
          </cell>
          <cell r="M514" t="str">
            <v>001</v>
          </cell>
          <cell r="N514" t="str">
            <v>Carbonated soft drink and Water</v>
          </cell>
          <cell r="O514" t="str">
            <v>XXX Brand Water</v>
          </cell>
          <cell r="P514">
            <v>1</v>
          </cell>
          <cell r="Q514">
            <v>0.2</v>
          </cell>
          <cell r="R514">
            <v>40877</v>
          </cell>
          <cell r="S514">
            <v>40903</v>
          </cell>
          <cell r="T514">
            <v>26</v>
          </cell>
          <cell r="U514">
            <v>26</v>
          </cell>
          <cell r="V514">
            <v>1</v>
          </cell>
          <cell r="W514">
            <v>361</v>
          </cell>
          <cell r="X514" t="str">
            <v>Mon</v>
          </cell>
          <cell r="Y514">
            <v>53</v>
          </cell>
          <cell r="Z514">
            <v>12</v>
          </cell>
          <cell r="AA514" t="str">
            <v>2011</v>
          </cell>
          <cell r="AB514" t="str">
            <v>Dec</v>
          </cell>
          <cell r="AC514">
            <v>26</v>
          </cell>
          <cell r="AD514">
            <v>3</v>
          </cell>
          <cell r="AE514">
            <v>1</v>
          </cell>
          <cell r="AF514">
            <v>0</v>
          </cell>
          <cell r="AG514">
            <v>72</v>
          </cell>
        </row>
        <row r="515">
          <cell r="A515">
            <v>2</v>
          </cell>
          <cell r="B515" t="str">
            <v>001</v>
          </cell>
          <cell r="C515" t="str">
            <v>Carbonated soft drink and Water</v>
          </cell>
          <cell r="D515" t="str">
            <v>001</v>
          </cell>
          <cell r="E515" t="str">
            <v>001</v>
          </cell>
          <cell r="F515" t="str">
            <v>School</v>
          </cell>
          <cell r="G515" t="str">
            <v>100 Institute Road</v>
          </cell>
          <cell r="H515" t="str">
            <v>Washburn Bldg 2nd floor</v>
          </cell>
          <cell r="I515" t="str">
            <v>Worcester</v>
          </cell>
          <cell r="J515" t="str">
            <v>MA</v>
          </cell>
          <cell r="K515" t="str">
            <v>01609</v>
          </cell>
          <cell r="L515">
            <v>1</v>
          </cell>
          <cell r="M515" t="str">
            <v>001</v>
          </cell>
          <cell r="N515" t="str">
            <v>Carbonated soft drink and Water</v>
          </cell>
          <cell r="O515" t="str">
            <v>Coke</v>
          </cell>
          <cell r="P515">
            <v>0.99</v>
          </cell>
          <cell r="Q515">
            <v>0.42</v>
          </cell>
          <cell r="R515">
            <v>40877</v>
          </cell>
          <cell r="S515">
            <v>40903</v>
          </cell>
          <cell r="T515">
            <v>26</v>
          </cell>
          <cell r="U515">
            <v>26</v>
          </cell>
          <cell r="V515">
            <v>1</v>
          </cell>
          <cell r="W515">
            <v>361</v>
          </cell>
          <cell r="X515" t="str">
            <v>Mon</v>
          </cell>
          <cell r="Y515">
            <v>53</v>
          </cell>
          <cell r="Z515">
            <v>12</v>
          </cell>
          <cell r="AA515" t="str">
            <v>2011</v>
          </cell>
          <cell r="AB515" t="str">
            <v>Dec</v>
          </cell>
          <cell r="AC515">
            <v>26</v>
          </cell>
          <cell r="AD515">
            <v>1</v>
          </cell>
          <cell r="AE515">
            <v>2</v>
          </cell>
          <cell r="AF515">
            <v>0</v>
          </cell>
          <cell r="AG515">
            <v>72</v>
          </cell>
        </row>
        <row r="516">
          <cell r="A516">
            <v>2</v>
          </cell>
          <cell r="B516" t="str">
            <v>001</v>
          </cell>
          <cell r="C516" t="str">
            <v>Carbonated soft drink and Water</v>
          </cell>
          <cell r="D516" t="str">
            <v>001</v>
          </cell>
          <cell r="E516" t="str">
            <v>001</v>
          </cell>
          <cell r="F516" t="str">
            <v>School</v>
          </cell>
          <cell r="G516" t="str">
            <v>100 Institute Road</v>
          </cell>
          <cell r="H516" t="str">
            <v>Washburn Bldg 2nd floor</v>
          </cell>
          <cell r="I516" t="str">
            <v>Worcester</v>
          </cell>
          <cell r="J516" t="str">
            <v>MA</v>
          </cell>
          <cell r="K516" t="str">
            <v>01609</v>
          </cell>
          <cell r="L516">
            <v>2</v>
          </cell>
          <cell r="M516" t="str">
            <v>001</v>
          </cell>
          <cell r="N516" t="str">
            <v>Carbonated soft drink and Water</v>
          </cell>
          <cell r="O516" t="str">
            <v>Diet Coke</v>
          </cell>
          <cell r="P516">
            <v>1</v>
          </cell>
          <cell r="Q516">
            <v>0.57999999999999996</v>
          </cell>
          <cell r="R516">
            <v>40877</v>
          </cell>
          <cell r="S516">
            <v>40903</v>
          </cell>
          <cell r="T516">
            <v>26</v>
          </cell>
          <cell r="U516">
            <v>26</v>
          </cell>
          <cell r="V516">
            <v>1</v>
          </cell>
          <cell r="W516">
            <v>361</v>
          </cell>
          <cell r="X516" t="str">
            <v>Mon</v>
          </cell>
          <cell r="Y516">
            <v>53</v>
          </cell>
          <cell r="Z516">
            <v>12</v>
          </cell>
          <cell r="AA516" t="str">
            <v>2011</v>
          </cell>
          <cell r="AB516" t="str">
            <v>Dec</v>
          </cell>
          <cell r="AC516">
            <v>26</v>
          </cell>
          <cell r="AD516">
            <v>2</v>
          </cell>
          <cell r="AE516">
            <v>2</v>
          </cell>
          <cell r="AF516">
            <v>0</v>
          </cell>
          <cell r="AG516">
            <v>72</v>
          </cell>
        </row>
        <row r="517">
          <cell r="A517">
            <v>2</v>
          </cell>
          <cell r="B517" t="str">
            <v>001</v>
          </cell>
          <cell r="C517" t="str">
            <v>Carbonated soft drink and Water</v>
          </cell>
          <cell r="D517" t="str">
            <v>001</v>
          </cell>
          <cell r="E517" t="str">
            <v>001</v>
          </cell>
          <cell r="F517" t="str">
            <v>School</v>
          </cell>
          <cell r="G517" t="str">
            <v>100 Institute Road</v>
          </cell>
          <cell r="H517" t="str">
            <v>Washburn Bldg 2nd floor</v>
          </cell>
          <cell r="I517" t="str">
            <v>Worcester</v>
          </cell>
          <cell r="J517" t="str">
            <v>MA</v>
          </cell>
          <cell r="K517" t="str">
            <v>01609</v>
          </cell>
          <cell r="L517">
            <v>3</v>
          </cell>
          <cell r="M517" t="str">
            <v>001</v>
          </cell>
          <cell r="N517" t="str">
            <v>Carbonated soft drink and Water</v>
          </cell>
          <cell r="O517" t="str">
            <v>XXX Brand Water</v>
          </cell>
          <cell r="P517">
            <v>1</v>
          </cell>
          <cell r="Q517">
            <v>0.2</v>
          </cell>
          <cell r="R517">
            <v>40877</v>
          </cell>
          <cell r="S517">
            <v>40903</v>
          </cell>
          <cell r="T517">
            <v>26</v>
          </cell>
          <cell r="U517">
            <v>26</v>
          </cell>
          <cell r="V517">
            <v>1</v>
          </cell>
          <cell r="W517">
            <v>361</v>
          </cell>
          <cell r="X517" t="str">
            <v>Mon</v>
          </cell>
          <cell r="Y517">
            <v>53</v>
          </cell>
          <cell r="Z517">
            <v>12</v>
          </cell>
          <cell r="AA517" t="str">
            <v>2011</v>
          </cell>
          <cell r="AB517" t="str">
            <v>Dec</v>
          </cell>
          <cell r="AC517">
            <v>26</v>
          </cell>
          <cell r="AD517">
            <v>3</v>
          </cell>
          <cell r="AE517">
            <v>2</v>
          </cell>
          <cell r="AF517">
            <v>0</v>
          </cell>
          <cell r="AG517">
            <v>72</v>
          </cell>
        </row>
        <row r="518">
          <cell r="A518">
            <v>3</v>
          </cell>
          <cell r="B518" t="str">
            <v>002</v>
          </cell>
          <cell r="C518" t="str">
            <v>Snacks</v>
          </cell>
          <cell r="D518" t="str">
            <v>001</v>
          </cell>
          <cell r="E518" t="str">
            <v>001</v>
          </cell>
          <cell r="F518" t="str">
            <v>School</v>
          </cell>
          <cell r="G518" t="str">
            <v>100 Institute Road</v>
          </cell>
          <cell r="H518" t="str">
            <v>Washburn Bldg 2nd floor</v>
          </cell>
          <cell r="I518" t="str">
            <v>Worcester</v>
          </cell>
          <cell r="J518" t="str">
            <v>MA</v>
          </cell>
          <cell r="K518" t="str">
            <v>01609</v>
          </cell>
          <cell r="L518">
            <v>4</v>
          </cell>
          <cell r="M518" t="str">
            <v>002</v>
          </cell>
          <cell r="N518" t="str">
            <v>Snacks</v>
          </cell>
          <cell r="O518" t="str">
            <v>Doritos</v>
          </cell>
          <cell r="P518">
            <v>1.49</v>
          </cell>
          <cell r="Q518">
            <v>0.5</v>
          </cell>
          <cell r="R518">
            <v>40877</v>
          </cell>
          <cell r="S518">
            <v>40903</v>
          </cell>
          <cell r="T518">
            <v>26</v>
          </cell>
          <cell r="U518">
            <v>26</v>
          </cell>
          <cell r="V518">
            <v>1</v>
          </cell>
          <cell r="W518">
            <v>361</v>
          </cell>
          <cell r="X518" t="str">
            <v>Mon</v>
          </cell>
          <cell r="Y518">
            <v>53</v>
          </cell>
          <cell r="Z518">
            <v>12</v>
          </cell>
          <cell r="AA518" t="str">
            <v>2011</v>
          </cell>
          <cell r="AB518" t="str">
            <v>Dec</v>
          </cell>
          <cell r="AC518">
            <v>26</v>
          </cell>
          <cell r="AD518">
            <v>4</v>
          </cell>
          <cell r="AE518">
            <v>3</v>
          </cell>
          <cell r="AF518">
            <v>12</v>
          </cell>
          <cell r="AG518">
            <v>100</v>
          </cell>
        </row>
        <row r="519">
          <cell r="A519">
            <v>3</v>
          </cell>
          <cell r="B519" t="str">
            <v>002</v>
          </cell>
          <cell r="C519" t="str">
            <v>Snacks</v>
          </cell>
          <cell r="D519" t="str">
            <v>001</v>
          </cell>
          <cell r="E519" t="str">
            <v>001</v>
          </cell>
          <cell r="F519" t="str">
            <v>School</v>
          </cell>
          <cell r="G519" t="str">
            <v>100 Institute Road</v>
          </cell>
          <cell r="H519" t="str">
            <v>Washburn Bldg 2nd floor</v>
          </cell>
          <cell r="I519" t="str">
            <v>Worcester</v>
          </cell>
          <cell r="J519" t="str">
            <v>MA</v>
          </cell>
          <cell r="K519" t="str">
            <v>01609</v>
          </cell>
          <cell r="L519">
            <v>5</v>
          </cell>
          <cell r="M519" t="str">
            <v>002</v>
          </cell>
          <cell r="N519" t="str">
            <v>Snacks</v>
          </cell>
          <cell r="O519" t="str">
            <v>Lays</v>
          </cell>
          <cell r="P519">
            <v>1.89</v>
          </cell>
          <cell r="Q519">
            <v>0.7</v>
          </cell>
          <cell r="R519">
            <v>40877</v>
          </cell>
          <cell r="S519">
            <v>40903</v>
          </cell>
          <cell r="T519">
            <v>26</v>
          </cell>
          <cell r="U519">
            <v>26</v>
          </cell>
          <cell r="V519">
            <v>1</v>
          </cell>
          <cell r="W519">
            <v>361</v>
          </cell>
          <cell r="X519" t="str">
            <v>Mon</v>
          </cell>
          <cell r="Y519">
            <v>53</v>
          </cell>
          <cell r="Z519">
            <v>12</v>
          </cell>
          <cell r="AA519" t="str">
            <v>2011</v>
          </cell>
          <cell r="AB519" t="str">
            <v>Dec</v>
          </cell>
          <cell r="AC519">
            <v>26</v>
          </cell>
          <cell r="AD519">
            <v>5</v>
          </cell>
          <cell r="AE519">
            <v>3</v>
          </cell>
          <cell r="AF519">
            <v>0</v>
          </cell>
          <cell r="AG519">
            <v>100</v>
          </cell>
        </row>
        <row r="520">
          <cell r="A520">
            <v>3</v>
          </cell>
          <cell r="B520" t="str">
            <v>002</v>
          </cell>
          <cell r="C520" t="str">
            <v>Snacks</v>
          </cell>
          <cell r="D520" t="str">
            <v>001</v>
          </cell>
          <cell r="E520" t="str">
            <v>001</v>
          </cell>
          <cell r="F520" t="str">
            <v>School</v>
          </cell>
          <cell r="G520" t="str">
            <v>100 Institute Road</v>
          </cell>
          <cell r="H520" t="str">
            <v>Washburn Bldg 2nd floor</v>
          </cell>
          <cell r="I520" t="str">
            <v>Worcester</v>
          </cell>
          <cell r="J520" t="str">
            <v>MA</v>
          </cell>
          <cell r="K520" t="str">
            <v>01609</v>
          </cell>
          <cell r="L520">
            <v>6</v>
          </cell>
          <cell r="M520" t="str">
            <v>002</v>
          </cell>
          <cell r="N520" t="str">
            <v>Snacks</v>
          </cell>
          <cell r="O520" t="str">
            <v>Candies</v>
          </cell>
          <cell r="P520">
            <v>1</v>
          </cell>
          <cell r="Q520">
            <v>0.45</v>
          </cell>
          <cell r="R520">
            <v>40877</v>
          </cell>
          <cell r="S520">
            <v>40903</v>
          </cell>
          <cell r="T520">
            <v>26</v>
          </cell>
          <cell r="U520">
            <v>26</v>
          </cell>
          <cell r="V520">
            <v>1</v>
          </cell>
          <cell r="W520">
            <v>361</v>
          </cell>
          <cell r="X520" t="str">
            <v>Mon</v>
          </cell>
          <cell r="Y520">
            <v>53</v>
          </cell>
          <cell r="Z520">
            <v>12</v>
          </cell>
          <cell r="AA520" t="str">
            <v>2011</v>
          </cell>
          <cell r="AB520" t="str">
            <v>Dec</v>
          </cell>
          <cell r="AC520">
            <v>26</v>
          </cell>
          <cell r="AD520">
            <v>6</v>
          </cell>
          <cell r="AE520">
            <v>3</v>
          </cell>
          <cell r="AF520">
            <v>0</v>
          </cell>
          <cell r="AG520">
            <v>100</v>
          </cell>
        </row>
        <row r="521">
          <cell r="A521">
            <v>4</v>
          </cell>
          <cell r="B521" t="str">
            <v>002</v>
          </cell>
          <cell r="C521" t="str">
            <v>Snacks</v>
          </cell>
          <cell r="D521" t="str">
            <v>001</v>
          </cell>
          <cell r="E521" t="str">
            <v>001</v>
          </cell>
          <cell r="F521" t="str">
            <v>School</v>
          </cell>
          <cell r="G521" t="str">
            <v>100 Institute Road</v>
          </cell>
          <cell r="H521" t="str">
            <v>Washburn Bldg 2nd floor</v>
          </cell>
          <cell r="I521" t="str">
            <v>Worcester</v>
          </cell>
          <cell r="J521" t="str">
            <v>MA</v>
          </cell>
          <cell r="K521" t="str">
            <v>01609</v>
          </cell>
          <cell r="L521">
            <v>4</v>
          </cell>
          <cell r="M521" t="str">
            <v>002</v>
          </cell>
          <cell r="N521" t="str">
            <v>Snacks</v>
          </cell>
          <cell r="O521" t="str">
            <v>Doritos</v>
          </cell>
          <cell r="P521">
            <v>1.49</v>
          </cell>
          <cell r="Q521">
            <v>0.5</v>
          </cell>
          <cell r="R521">
            <v>40877</v>
          </cell>
          <cell r="S521">
            <v>40903</v>
          </cell>
          <cell r="T521">
            <v>26</v>
          </cell>
          <cell r="U521">
            <v>26</v>
          </cell>
          <cell r="V521">
            <v>1</v>
          </cell>
          <cell r="W521">
            <v>361</v>
          </cell>
          <cell r="X521" t="str">
            <v>Mon</v>
          </cell>
          <cell r="Y521">
            <v>53</v>
          </cell>
          <cell r="Z521">
            <v>12</v>
          </cell>
          <cell r="AA521" t="str">
            <v>2011</v>
          </cell>
          <cell r="AB521" t="str">
            <v>Dec</v>
          </cell>
          <cell r="AC521">
            <v>26</v>
          </cell>
          <cell r="AD521">
            <v>4</v>
          </cell>
          <cell r="AE521">
            <v>4</v>
          </cell>
          <cell r="AF521">
            <v>0</v>
          </cell>
          <cell r="AG521">
            <v>100</v>
          </cell>
        </row>
        <row r="522">
          <cell r="A522">
            <v>4</v>
          </cell>
          <cell r="B522" t="str">
            <v>002</v>
          </cell>
          <cell r="C522" t="str">
            <v>Snacks</v>
          </cell>
          <cell r="D522" t="str">
            <v>001</v>
          </cell>
          <cell r="E522" t="str">
            <v>001</v>
          </cell>
          <cell r="F522" t="str">
            <v>School</v>
          </cell>
          <cell r="G522" t="str">
            <v>100 Institute Road</v>
          </cell>
          <cell r="H522" t="str">
            <v>Washburn Bldg 2nd floor</v>
          </cell>
          <cell r="I522" t="str">
            <v>Worcester</v>
          </cell>
          <cell r="J522" t="str">
            <v>MA</v>
          </cell>
          <cell r="K522" t="str">
            <v>01609</v>
          </cell>
          <cell r="L522">
            <v>5</v>
          </cell>
          <cell r="M522" t="str">
            <v>002</v>
          </cell>
          <cell r="N522" t="str">
            <v>Snacks</v>
          </cell>
          <cell r="O522" t="str">
            <v>Lays</v>
          </cell>
          <cell r="P522">
            <v>1.89</v>
          </cell>
          <cell r="Q522">
            <v>0.7</v>
          </cell>
          <cell r="R522">
            <v>40877</v>
          </cell>
          <cell r="S522">
            <v>40903</v>
          </cell>
          <cell r="T522">
            <v>26</v>
          </cell>
          <cell r="U522">
            <v>26</v>
          </cell>
          <cell r="V522">
            <v>1</v>
          </cell>
          <cell r="W522">
            <v>361</v>
          </cell>
          <cell r="X522" t="str">
            <v>Mon</v>
          </cell>
          <cell r="Y522">
            <v>53</v>
          </cell>
          <cell r="Z522">
            <v>12</v>
          </cell>
          <cell r="AA522" t="str">
            <v>2011</v>
          </cell>
          <cell r="AB522" t="str">
            <v>Dec</v>
          </cell>
          <cell r="AC522">
            <v>26</v>
          </cell>
          <cell r="AD522">
            <v>5</v>
          </cell>
          <cell r="AE522">
            <v>4</v>
          </cell>
          <cell r="AF522">
            <v>0</v>
          </cell>
          <cell r="AG522">
            <v>100</v>
          </cell>
        </row>
        <row r="523">
          <cell r="A523">
            <v>4</v>
          </cell>
          <cell r="B523" t="str">
            <v>002</v>
          </cell>
          <cell r="C523" t="str">
            <v>Snacks</v>
          </cell>
          <cell r="D523" t="str">
            <v>001</v>
          </cell>
          <cell r="E523" t="str">
            <v>001</v>
          </cell>
          <cell r="F523" t="str">
            <v>School</v>
          </cell>
          <cell r="G523" t="str">
            <v>100 Institute Road</v>
          </cell>
          <cell r="H523" t="str">
            <v>Washburn Bldg 2nd floor</v>
          </cell>
          <cell r="I523" t="str">
            <v>Worcester</v>
          </cell>
          <cell r="J523" t="str">
            <v>MA</v>
          </cell>
          <cell r="K523" t="str">
            <v>01609</v>
          </cell>
          <cell r="L523">
            <v>6</v>
          </cell>
          <cell r="M523" t="str">
            <v>002</v>
          </cell>
          <cell r="N523" t="str">
            <v>Snacks</v>
          </cell>
          <cell r="O523" t="str">
            <v>Candies</v>
          </cell>
          <cell r="P523">
            <v>1</v>
          </cell>
          <cell r="Q523">
            <v>0.45</v>
          </cell>
          <cell r="R523">
            <v>40877</v>
          </cell>
          <cell r="S523">
            <v>40903</v>
          </cell>
          <cell r="T523">
            <v>26</v>
          </cell>
          <cell r="U523">
            <v>26</v>
          </cell>
          <cell r="V523">
            <v>1</v>
          </cell>
          <cell r="W523">
            <v>361</v>
          </cell>
          <cell r="X523" t="str">
            <v>Mon</v>
          </cell>
          <cell r="Y523">
            <v>53</v>
          </cell>
          <cell r="Z523">
            <v>12</v>
          </cell>
          <cell r="AA523" t="str">
            <v>2011</v>
          </cell>
          <cell r="AB523" t="str">
            <v>Dec</v>
          </cell>
          <cell r="AC523">
            <v>26</v>
          </cell>
          <cell r="AD523">
            <v>6</v>
          </cell>
          <cell r="AE523">
            <v>4</v>
          </cell>
          <cell r="AF523">
            <v>0</v>
          </cell>
          <cell r="AG523">
            <v>100</v>
          </cell>
        </row>
        <row r="524">
          <cell r="A524">
            <v>5</v>
          </cell>
          <cell r="B524" t="str">
            <v>001</v>
          </cell>
          <cell r="C524" t="str">
            <v>Carbonated soft drink and Water</v>
          </cell>
          <cell r="D524" t="str">
            <v>002</v>
          </cell>
          <cell r="E524" t="str">
            <v>001</v>
          </cell>
          <cell r="F524" t="str">
            <v>School</v>
          </cell>
          <cell r="G524" t="str">
            <v>100 Institute Road</v>
          </cell>
          <cell r="H524" t="str">
            <v>Salisbury Lab Bldg 2nd floor</v>
          </cell>
          <cell r="I524" t="str">
            <v>Worcester</v>
          </cell>
          <cell r="J524" t="str">
            <v>MA</v>
          </cell>
          <cell r="K524" t="str">
            <v>01609</v>
          </cell>
          <cell r="L524">
            <v>1</v>
          </cell>
          <cell r="M524" t="str">
            <v>001</v>
          </cell>
          <cell r="N524" t="str">
            <v>Carbonated soft drink and Water</v>
          </cell>
          <cell r="O524" t="str">
            <v>Coke</v>
          </cell>
          <cell r="P524">
            <v>0.99</v>
          </cell>
          <cell r="Q524">
            <v>0.42</v>
          </cell>
          <cell r="R524">
            <v>40877</v>
          </cell>
          <cell r="S524">
            <v>40903</v>
          </cell>
          <cell r="T524">
            <v>26</v>
          </cell>
          <cell r="U524">
            <v>26</v>
          </cell>
          <cell r="V524">
            <v>1</v>
          </cell>
          <cell r="W524">
            <v>361</v>
          </cell>
          <cell r="X524" t="str">
            <v>Mon</v>
          </cell>
          <cell r="Y524">
            <v>53</v>
          </cell>
          <cell r="Z524">
            <v>12</v>
          </cell>
          <cell r="AA524" t="str">
            <v>2011</v>
          </cell>
          <cell r="AB524" t="str">
            <v>Dec</v>
          </cell>
          <cell r="AC524">
            <v>26</v>
          </cell>
          <cell r="AD524">
            <v>1</v>
          </cell>
          <cell r="AE524">
            <v>5</v>
          </cell>
          <cell r="AF524">
            <v>0</v>
          </cell>
          <cell r="AG524">
            <v>72</v>
          </cell>
        </row>
        <row r="525">
          <cell r="A525">
            <v>5</v>
          </cell>
          <cell r="B525" t="str">
            <v>001</v>
          </cell>
          <cell r="C525" t="str">
            <v>Carbonated soft drink and Water</v>
          </cell>
          <cell r="D525" t="str">
            <v>002</v>
          </cell>
          <cell r="E525" t="str">
            <v>001</v>
          </cell>
          <cell r="F525" t="str">
            <v>School</v>
          </cell>
          <cell r="G525" t="str">
            <v>100 Institute Road</v>
          </cell>
          <cell r="H525" t="str">
            <v>Salisbury Lab Bldg 2nd floor</v>
          </cell>
          <cell r="I525" t="str">
            <v>Worcester</v>
          </cell>
          <cell r="J525" t="str">
            <v>MA</v>
          </cell>
          <cell r="K525" t="str">
            <v>01609</v>
          </cell>
          <cell r="L525">
            <v>2</v>
          </cell>
          <cell r="M525" t="str">
            <v>001</v>
          </cell>
          <cell r="N525" t="str">
            <v>Carbonated soft drink and Water</v>
          </cell>
          <cell r="O525" t="str">
            <v>Diet Coke</v>
          </cell>
          <cell r="P525">
            <v>1</v>
          </cell>
          <cell r="Q525">
            <v>0.57999999999999996</v>
          </cell>
          <cell r="R525">
            <v>40877</v>
          </cell>
          <cell r="S525">
            <v>40903</v>
          </cell>
          <cell r="T525">
            <v>26</v>
          </cell>
          <cell r="U525">
            <v>26</v>
          </cell>
          <cell r="V525">
            <v>1</v>
          </cell>
          <cell r="W525">
            <v>361</v>
          </cell>
          <cell r="X525" t="str">
            <v>Mon</v>
          </cell>
          <cell r="Y525">
            <v>53</v>
          </cell>
          <cell r="Z525">
            <v>12</v>
          </cell>
          <cell r="AA525" t="str">
            <v>2011</v>
          </cell>
          <cell r="AB525" t="str">
            <v>Dec</v>
          </cell>
          <cell r="AC525">
            <v>26</v>
          </cell>
          <cell r="AD525">
            <v>2</v>
          </cell>
          <cell r="AE525">
            <v>5</v>
          </cell>
          <cell r="AF525">
            <v>0</v>
          </cell>
          <cell r="AG525">
            <v>72</v>
          </cell>
        </row>
        <row r="526">
          <cell r="A526">
            <v>5</v>
          </cell>
          <cell r="B526" t="str">
            <v>001</v>
          </cell>
          <cell r="C526" t="str">
            <v>Carbonated soft drink and Water</v>
          </cell>
          <cell r="D526" t="str">
            <v>002</v>
          </cell>
          <cell r="E526" t="str">
            <v>001</v>
          </cell>
          <cell r="F526" t="str">
            <v>School</v>
          </cell>
          <cell r="G526" t="str">
            <v>100 Institute Road</v>
          </cell>
          <cell r="H526" t="str">
            <v>Salisbury Lab Bldg 2nd floor</v>
          </cell>
          <cell r="I526" t="str">
            <v>Worcester</v>
          </cell>
          <cell r="J526" t="str">
            <v>MA</v>
          </cell>
          <cell r="K526" t="str">
            <v>01609</v>
          </cell>
          <cell r="L526">
            <v>3</v>
          </cell>
          <cell r="M526" t="str">
            <v>001</v>
          </cell>
          <cell r="N526" t="str">
            <v>Carbonated soft drink and Water</v>
          </cell>
          <cell r="O526" t="str">
            <v>XXX Brand Water</v>
          </cell>
          <cell r="P526">
            <v>1</v>
          </cell>
          <cell r="Q526">
            <v>0.2</v>
          </cell>
          <cell r="R526">
            <v>40877</v>
          </cell>
          <cell r="S526">
            <v>40903</v>
          </cell>
          <cell r="T526">
            <v>26</v>
          </cell>
          <cell r="U526">
            <v>26</v>
          </cell>
          <cell r="V526">
            <v>1</v>
          </cell>
          <cell r="W526">
            <v>361</v>
          </cell>
          <cell r="X526" t="str">
            <v>Mon</v>
          </cell>
          <cell r="Y526">
            <v>53</v>
          </cell>
          <cell r="Z526">
            <v>12</v>
          </cell>
          <cell r="AA526" t="str">
            <v>2011</v>
          </cell>
          <cell r="AB526" t="str">
            <v>Dec</v>
          </cell>
          <cell r="AC526">
            <v>26</v>
          </cell>
          <cell r="AD526">
            <v>3</v>
          </cell>
          <cell r="AE526">
            <v>5</v>
          </cell>
          <cell r="AF526">
            <v>0</v>
          </cell>
          <cell r="AG526">
            <v>72</v>
          </cell>
        </row>
        <row r="527">
          <cell r="A527">
            <v>6</v>
          </cell>
          <cell r="B527" t="str">
            <v>002</v>
          </cell>
          <cell r="C527" t="str">
            <v>Snacks</v>
          </cell>
          <cell r="D527" t="str">
            <v>002</v>
          </cell>
          <cell r="E527" t="str">
            <v>001</v>
          </cell>
          <cell r="F527" t="str">
            <v>School</v>
          </cell>
          <cell r="G527" t="str">
            <v>100 Institute Road</v>
          </cell>
          <cell r="H527" t="str">
            <v>Salisbury Lab Bldg 2nd floor</v>
          </cell>
          <cell r="I527" t="str">
            <v>Worcester</v>
          </cell>
          <cell r="J527" t="str">
            <v>MA</v>
          </cell>
          <cell r="K527" t="str">
            <v>01609</v>
          </cell>
          <cell r="L527">
            <v>4</v>
          </cell>
          <cell r="M527" t="str">
            <v>002</v>
          </cell>
          <cell r="N527" t="str">
            <v>Snacks</v>
          </cell>
          <cell r="O527" t="str">
            <v>Doritos</v>
          </cell>
          <cell r="P527">
            <v>1.49</v>
          </cell>
          <cell r="Q527">
            <v>0.5</v>
          </cell>
          <cell r="R527">
            <v>40877</v>
          </cell>
          <cell r="S527">
            <v>40903</v>
          </cell>
          <cell r="T527">
            <v>26</v>
          </cell>
          <cell r="U527">
            <v>26</v>
          </cell>
          <cell r="V527">
            <v>1</v>
          </cell>
          <cell r="W527">
            <v>361</v>
          </cell>
          <cell r="X527" t="str">
            <v>Mon</v>
          </cell>
          <cell r="Y527">
            <v>53</v>
          </cell>
          <cell r="Z527">
            <v>12</v>
          </cell>
          <cell r="AA527" t="str">
            <v>2011</v>
          </cell>
          <cell r="AB527" t="str">
            <v>Dec</v>
          </cell>
          <cell r="AC527">
            <v>26</v>
          </cell>
          <cell r="AD527">
            <v>4</v>
          </cell>
          <cell r="AE527">
            <v>6</v>
          </cell>
          <cell r="AF527">
            <v>12</v>
          </cell>
          <cell r="AG527">
            <v>100</v>
          </cell>
        </row>
        <row r="528">
          <cell r="A528">
            <v>6</v>
          </cell>
          <cell r="B528" t="str">
            <v>002</v>
          </cell>
          <cell r="C528" t="str">
            <v>Snacks</v>
          </cell>
          <cell r="D528" t="str">
            <v>002</v>
          </cell>
          <cell r="E528" t="str">
            <v>001</v>
          </cell>
          <cell r="F528" t="str">
            <v>School</v>
          </cell>
          <cell r="G528" t="str">
            <v>100 Institute Road</v>
          </cell>
          <cell r="H528" t="str">
            <v>Salisbury Lab Bldg 2nd floor</v>
          </cell>
          <cell r="I528" t="str">
            <v>Worcester</v>
          </cell>
          <cell r="J528" t="str">
            <v>MA</v>
          </cell>
          <cell r="K528" t="str">
            <v>01609</v>
          </cell>
          <cell r="L528">
            <v>5</v>
          </cell>
          <cell r="M528" t="str">
            <v>002</v>
          </cell>
          <cell r="N528" t="str">
            <v>Snacks</v>
          </cell>
          <cell r="O528" t="str">
            <v>Lays</v>
          </cell>
          <cell r="P528">
            <v>1.89</v>
          </cell>
          <cell r="Q528">
            <v>0.7</v>
          </cell>
          <cell r="R528">
            <v>40877</v>
          </cell>
          <cell r="S528">
            <v>40903</v>
          </cell>
          <cell r="T528">
            <v>26</v>
          </cell>
          <cell r="U528">
            <v>26</v>
          </cell>
          <cell r="V528">
            <v>1</v>
          </cell>
          <cell r="W528">
            <v>361</v>
          </cell>
          <cell r="X528" t="str">
            <v>Mon</v>
          </cell>
          <cell r="Y528">
            <v>53</v>
          </cell>
          <cell r="Z528">
            <v>12</v>
          </cell>
          <cell r="AA528" t="str">
            <v>2011</v>
          </cell>
          <cell r="AB528" t="str">
            <v>Dec</v>
          </cell>
          <cell r="AC528">
            <v>26</v>
          </cell>
          <cell r="AD528">
            <v>5</v>
          </cell>
          <cell r="AE528">
            <v>6</v>
          </cell>
          <cell r="AF528">
            <v>12</v>
          </cell>
          <cell r="AG528">
            <v>100</v>
          </cell>
        </row>
        <row r="529">
          <cell r="A529">
            <v>6</v>
          </cell>
          <cell r="B529" t="str">
            <v>002</v>
          </cell>
          <cell r="C529" t="str">
            <v>Snacks</v>
          </cell>
          <cell r="D529" t="str">
            <v>002</v>
          </cell>
          <cell r="E529" t="str">
            <v>001</v>
          </cell>
          <cell r="F529" t="str">
            <v>School</v>
          </cell>
          <cell r="G529" t="str">
            <v>100 Institute Road</v>
          </cell>
          <cell r="H529" t="str">
            <v>Salisbury Lab Bldg 2nd floor</v>
          </cell>
          <cell r="I529" t="str">
            <v>Worcester</v>
          </cell>
          <cell r="J529" t="str">
            <v>MA</v>
          </cell>
          <cell r="K529" t="str">
            <v>01609</v>
          </cell>
          <cell r="L529">
            <v>6</v>
          </cell>
          <cell r="M529" t="str">
            <v>002</v>
          </cell>
          <cell r="N529" t="str">
            <v>Snacks</v>
          </cell>
          <cell r="O529" t="str">
            <v>Candies</v>
          </cell>
          <cell r="P529">
            <v>1</v>
          </cell>
          <cell r="Q529">
            <v>0.45</v>
          </cell>
          <cell r="R529">
            <v>40877</v>
          </cell>
          <cell r="S529">
            <v>40903</v>
          </cell>
          <cell r="T529">
            <v>26</v>
          </cell>
          <cell r="U529">
            <v>26</v>
          </cell>
          <cell r="V529">
            <v>1</v>
          </cell>
          <cell r="W529">
            <v>361</v>
          </cell>
          <cell r="X529" t="str">
            <v>Mon</v>
          </cell>
          <cell r="Y529">
            <v>53</v>
          </cell>
          <cell r="Z529">
            <v>12</v>
          </cell>
          <cell r="AA529" t="str">
            <v>2011</v>
          </cell>
          <cell r="AB529" t="str">
            <v>Dec</v>
          </cell>
          <cell r="AC529">
            <v>26</v>
          </cell>
          <cell r="AD529">
            <v>6</v>
          </cell>
          <cell r="AE529">
            <v>6</v>
          </cell>
          <cell r="AF529">
            <v>12</v>
          </cell>
          <cell r="AG529">
            <v>100</v>
          </cell>
        </row>
        <row r="530">
          <cell r="A530">
            <v>7</v>
          </cell>
          <cell r="B530" t="str">
            <v>002</v>
          </cell>
          <cell r="C530" t="str">
            <v>Snacks</v>
          </cell>
          <cell r="D530" t="str">
            <v>003</v>
          </cell>
          <cell r="E530" t="str">
            <v>001</v>
          </cell>
          <cell r="F530" t="str">
            <v>School</v>
          </cell>
          <cell r="G530" t="str">
            <v>100 Institute Road</v>
          </cell>
          <cell r="H530" t="str">
            <v>Alumini Gym Bldg 1st floor</v>
          </cell>
          <cell r="I530" t="str">
            <v>Worcester</v>
          </cell>
          <cell r="J530" t="str">
            <v>MA</v>
          </cell>
          <cell r="K530" t="str">
            <v>01609</v>
          </cell>
          <cell r="L530">
            <v>4</v>
          </cell>
          <cell r="M530" t="str">
            <v>002</v>
          </cell>
          <cell r="N530" t="str">
            <v>Snacks</v>
          </cell>
          <cell r="O530" t="str">
            <v>Doritos</v>
          </cell>
          <cell r="P530">
            <v>1.49</v>
          </cell>
          <cell r="Q530">
            <v>0.5</v>
          </cell>
          <cell r="R530">
            <v>40877</v>
          </cell>
          <cell r="S530">
            <v>40903</v>
          </cell>
          <cell r="T530">
            <v>26</v>
          </cell>
          <cell r="U530">
            <v>26</v>
          </cell>
          <cell r="V530">
            <v>1</v>
          </cell>
          <cell r="W530">
            <v>361</v>
          </cell>
          <cell r="X530" t="str">
            <v>Mon</v>
          </cell>
          <cell r="Y530">
            <v>53</v>
          </cell>
          <cell r="Z530">
            <v>12</v>
          </cell>
          <cell r="AA530" t="str">
            <v>2011</v>
          </cell>
          <cell r="AB530" t="str">
            <v>Dec</v>
          </cell>
          <cell r="AC530">
            <v>26</v>
          </cell>
          <cell r="AD530">
            <v>4</v>
          </cell>
          <cell r="AE530">
            <v>7</v>
          </cell>
          <cell r="AF530">
            <v>0</v>
          </cell>
          <cell r="AG530">
            <v>100</v>
          </cell>
        </row>
        <row r="531">
          <cell r="A531">
            <v>7</v>
          </cell>
          <cell r="B531" t="str">
            <v>002</v>
          </cell>
          <cell r="C531" t="str">
            <v>Snacks</v>
          </cell>
          <cell r="D531" t="str">
            <v>003</v>
          </cell>
          <cell r="E531" t="str">
            <v>001</v>
          </cell>
          <cell r="F531" t="str">
            <v>School</v>
          </cell>
          <cell r="G531" t="str">
            <v>100 Institute Road</v>
          </cell>
          <cell r="H531" t="str">
            <v>Alumini Gym Bldg 1st floor</v>
          </cell>
          <cell r="I531" t="str">
            <v>Worcester</v>
          </cell>
          <cell r="J531" t="str">
            <v>MA</v>
          </cell>
          <cell r="K531" t="str">
            <v>01609</v>
          </cell>
          <cell r="L531">
            <v>5</v>
          </cell>
          <cell r="M531" t="str">
            <v>002</v>
          </cell>
          <cell r="N531" t="str">
            <v>Snacks</v>
          </cell>
          <cell r="O531" t="str">
            <v>Lays</v>
          </cell>
          <cell r="P531">
            <v>1.89</v>
          </cell>
          <cell r="Q531">
            <v>0.7</v>
          </cell>
          <cell r="R531">
            <v>40877</v>
          </cell>
          <cell r="S531">
            <v>40903</v>
          </cell>
          <cell r="T531">
            <v>26</v>
          </cell>
          <cell r="U531">
            <v>26</v>
          </cell>
          <cell r="V531">
            <v>1</v>
          </cell>
          <cell r="W531">
            <v>361</v>
          </cell>
          <cell r="X531" t="str">
            <v>Mon</v>
          </cell>
          <cell r="Y531">
            <v>53</v>
          </cell>
          <cell r="Z531">
            <v>12</v>
          </cell>
          <cell r="AA531" t="str">
            <v>2011</v>
          </cell>
          <cell r="AB531" t="str">
            <v>Dec</v>
          </cell>
          <cell r="AC531">
            <v>26</v>
          </cell>
          <cell r="AD531">
            <v>5</v>
          </cell>
          <cell r="AE531">
            <v>7</v>
          </cell>
          <cell r="AF531">
            <v>0</v>
          </cell>
          <cell r="AG531">
            <v>100</v>
          </cell>
        </row>
        <row r="532">
          <cell r="A532">
            <v>7</v>
          </cell>
          <cell r="B532" t="str">
            <v>002</v>
          </cell>
          <cell r="C532" t="str">
            <v>Snacks</v>
          </cell>
          <cell r="D532" t="str">
            <v>003</v>
          </cell>
          <cell r="E532" t="str">
            <v>001</v>
          </cell>
          <cell r="F532" t="str">
            <v>School</v>
          </cell>
          <cell r="G532" t="str">
            <v>100 Institute Road</v>
          </cell>
          <cell r="H532" t="str">
            <v>Alumini Gym Bldg 1st floor</v>
          </cell>
          <cell r="I532" t="str">
            <v>Worcester</v>
          </cell>
          <cell r="J532" t="str">
            <v>MA</v>
          </cell>
          <cell r="K532" t="str">
            <v>01609</v>
          </cell>
          <cell r="L532">
            <v>6</v>
          </cell>
          <cell r="M532" t="str">
            <v>002</v>
          </cell>
          <cell r="N532" t="str">
            <v>Snacks</v>
          </cell>
          <cell r="O532" t="str">
            <v>Candies</v>
          </cell>
          <cell r="P532">
            <v>1</v>
          </cell>
          <cell r="Q532">
            <v>0.45</v>
          </cell>
          <cell r="R532">
            <v>40877</v>
          </cell>
          <cell r="S532">
            <v>40903</v>
          </cell>
          <cell r="T532">
            <v>26</v>
          </cell>
          <cell r="U532">
            <v>26</v>
          </cell>
          <cell r="V532">
            <v>1</v>
          </cell>
          <cell r="W532">
            <v>361</v>
          </cell>
          <cell r="X532" t="str">
            <v>Mon</v>
          </cell>
          <cell r="Y532">
            <v>53</v>
          </cell>
          <cell r="Z532">
            <v>12</v>
          </cell>
          <cell r="AA532" t="str">
            <v>2011</v>
          </cell>
          <cell r="AB532" t="str">
            <v>Dec</v>
          </cell>
          <cell r="AC532">
            <v>26</v>
          </cell>
          <cell r="AD532">
            <v>6</v>
          </cell>
          <cell r="AE532">
            <v>7</v>
          </cell>
          <cell r="AF532">
            <v>0</v>
          </cell>
          <cell r="AG532">
            <v>100</v>
          </cell>
        </row>
        <row r="533">
          <cell r="A533">
            <v>8</v>
          </cell>
          <cell r="B533" t="str">
            <v>001</v>
          </cell>
          <cell r="C533" t="str">
            <v>Carbonated soft drink and Water</v>
          </cell>
          <cell r="D533" t="str">
            <v>004</v>
          </cell>
          <cell r="E533" t="str">
            <v>001</v>
          </cell>
          <cell r="F533" t="str">
            <v>School</v>
          </cell>
          <cell r="G533" t="str">
            <v>100 Institute Road</v>
          </cell>
          <cell r="H533" t="str">
            <v>Gordon Lib Bldg 3rdd floor</v>
          </cell>
          <cell r="I533" t="str">
            <v>Worcester</v>
          </cell>
          <cell r="J533" t="str">
            <v>MA</v>
          </cell>
          <cell r="K533" t="str">
            <v>01609</v>
          </cell>
          <cell r="L533">
            <v>1</v>
          </cell>
          <cell r="M533" t="str">
            <v>001</v>
          </cell>
          <cell r="N533" t="str">
            <v>Carbonated soft drink and Water</v>
          </cell>
          <cell r="O533" t="str">
            <v>Coke</v>
          </cell>
          <cell r="P533">
            <v>0.99</v>
          </cell>
          <cell r="Q533">
            <v>0.42</v>
          </cell>
          <cell r="R533">
            <v>40877</v>
          </cell>
          <cell r="S533">
            <v>40903</v>
          </cell>
          <cell r="T533">
            <v>26</v>
          </cell>
          <cell r="U533">
            <v>26</v>
          </cell>
          <cell r="V533">
            <v>1</v>
          </cell>
          <cell r="W533">
            <v>361</v>
          </cell>
          <cell r="X533" t="str">
            <v>Mon</v>
          </cell>
          <cell r="Y533">
            <v>53</v>
          </cell>
          <cell r="Z533">
            <v>12</v>
          </cell>
          <cell r="AA533" t="str">
            <v>2011</v>
          </cell>
          <cell r="AB533" t="str">
            <v>Dec</v>
          </cell>
          <cell r="AC533">
            <v>26</v>
          </cell>
          <cell r="AD533">
            <v>1</v>
          </cell>
          <cell r="AE533">
            <v>8</v>
          </cell>
          <cell r="AF533">
            <v>0</v>
          </cell>
          <cell r="AG533">
            <v>72</v>
          </cell>
        </row>
        <row r="534">
          <cell r="A534">
            <v>8</v>
          </cell>
          <cell r="B534" t="str">
            <v>001</v>
          </cell>
          <cell r="C534" t="str">
            <v>Carbonated soft drink and Water</v>
          </cell>
          <cell r="D534" t="str">
            <v>004</v>
          </cell>
          <cell r="E534" t="str">
            <v>001</v>
          </cell>
          <cell r="F534" t="str">
            <v>School</v>
          </cell>
          <cell r="G534" t="str">
            <v>100 Institute Road</v>
          </cell>
          <cell r="H534" t="str">
            <v>Gordon Lib Bldg 3rdd floor</v>
          </cell>
          <cell r="I534" t="str">
            <v>Worcester</v>
          </cell>
          <cell r="J534" t="str">
            <v>MA</v>
          </cell>
          <cell r="K534" t="str">
            <v>01609</v>
          </cell>
          <cell r="L534">
            <v>2</v>
          </cell>
          <cell r="M534" t="str">
            <v>001</v>
          </cell>
          <cell r="N534" t="str">
            <v>Carbonated soft drink and Water</v>
          </cell>
          <cell r="O534" t="str">
            <v>Diet Coke</v>
          </cell>
          <cell r="P534">
            <v>1</v>
          </cell>
          <cell r="Q534">
            <v>0.57999999999999996</v>
          </cell>
          <cell r="R534">
            <v>40877</v>
          </cell>
          <cell r="S534">
            <v>40903</v>
          </cell>
          <cell r="T534">
            <v>26</v>
          </cell>
          <cell r="U534">
            <v>26</v>
          </cell>
          <cell r="V534">
            <v>1</v>
          </cell>
          <cell r="W534">
            <v>361</v>
          </cell>
          <cell r="X534" t="str">
            <v>Mon</v>
          </cell>
          <cell r="Y534">
            <v>53</v>
          </cell>
          <cell r="Z534">
            <v>12</v>
          </cell>
          <cell r="AA534" t="str">
            <v>2011</v>
          </cell>
          <cell r="AB534" t="str">
            <v>Dec</v>
          </cell>
          <cell r="AC534">
            <v>26</v>
          </cell>
          <cell r="AD534">
            <v>2</v>
          </cell>
          <cell r="AE534">
            <v>8</v>
          </cell>
          <cell r="AF534">
            <v>0</v>
          </cell>
          <cell r="AG534">
            <v>72</v>
          </cell>
        </row>
        <row r="535">
          <cell r="A535">
            <v>8</v>
          </cell>
          <cell r="B535" t="str">
            <v>001</v>
          </cell>
          <cell r="C535" t="str">
            <v>Carbonated soft drink and Water</v>
          </cell>
          <cell r="D535" t="str">
            <v>004</v>
          </cell>
          <cell r="E535" t="str">
            <v>001</v>
          </cell>
          <cell r="F535" t="str">
            <v>School</v>
          </cell>
          <cell r="G535" t="str">
            <v>100 Institute Road</v>
          </cell>
          <cell r="H535" t="str">
            <v>Gordon Lib Bldg 3rdd floor</v>
          </cell>
          <cell r="I535" t="str">
            <v>Worcester</v>
          </cell>
          <cell r="J535" t="str">
            <v>MA</v>
          </cell>
          <cell r="K535" t="str">
            <v>01609</v>
          </cell>
          <cell r="L535">
            <v>3</v>
          </cell>
          <cell r="M535" t="str">
            <v>001</v>
          </cell>
          <cell r="N535" t="str">
            <v>Carbonated soft drink and Water</v>
          </cell>
          <cell r="O535" t="str">
            <v>XXX Brand Water</v>
          </cell>
          <cell r="P535">
            <v>1</v>
          </cell>
          <cell r="Q535">
            <v>0.2</v>
          </cell>
          <cell r="R535">
            <v>40877</v>
          </cell>
          <cell r="S535">
            <v>40903</v>
          </cell>
          <cell r="T535">
            <v>26</v>
          </cell>
          <cell r="U535">
            <v>26</v>
          </cell>
          <cell r="V535">
            <v>1</v>
          </cell>
          <cell r="W535">
            <v>361</v>
          </cell>
          <cell r="X535" t="str">
            <v>Mon</v>
          </cell>
          <cell r="Y535">
            <v>53</v>
          </cell>
          <cell r="Z535">
            <v>12</v>
          </cell>
          <cell r="AA535" t="str">
            <v>2011</v>
          </cell>
          <cell r="AB535" t="str">
            <v>Dec</v>
          </cell>
          <cell r="AC535">
            <v>26</v>
          </cell>
          <cell r="AD535">
            <v>3</v>
          </cell>
          <cell r="AE535">
            <v>8</v>
          </cell>
          <cell r="AF535">
            <v>0</v>
          </cell>
          <cell r="AG535">
            <v>72</v>
          </cell>
        </row>
        <row r="536">
          <cell r="A536">
            <v>9</v>
          </cell>
          <cell r="B536" t="str">
            <v>001</v>
          </cell>
          <cell r="C536" t="str">
            <v>Carbonated soft drink and Water</v>
          </cell>
          <cell r="D536" t="str">
            <v>004</v>
          </cell>
          <cell r="E536" t="str">
            <v>001</v>
          </cell>
          <cell r="F536" t="str">
            <v>School</v>
          </cell>
          <cell r="G536" t="str">
            <v>100 Institute Road</v>
          </cell>
          <cell r="H536" t="str">
            <v>Gordon Lib Bldg 3rdd floor</v>
          </cell>
          <cell r="I536" t="str">
            <v>Worcester</v>
          </cell>
          <cell r="J536" t="str">
            <v>MA</v>
          </cell>
          <cell r="K536" t="str">
            <v>01609</v>
          </cell>
          <cell r="L536">
            <v>1</v>
          </cell>
          <cell r="M536" t="str">
            <v>001</v>
          </cell>
          <cell r="N536" t="str">
            <v>Carbonated soft drink and Water</v>
          </cell>
          <cell r="O536" t="str">
            <v>Coke</v>
          </cell>
          <cell r="P536">
            <v>0.99</v>
          </cell>
          <cell r="Q536">
            <v>0.42</v>
          </cell>
          <cell r="R536">
            <v>40877</v>
          </cell>
          <cell r="S536">
            <v>40903</v>
          </cell>
          <cell r="T536">
            <v>26</v>
          </cell>
          <cell r="U536">
            <v>26</v>
          </cell>
          <cell r="V536">
            <v>1</v>
          </cell>
          <cell r="W536">
            <v>361</v>
          </cell>
          <cell r="X536" t="str">
            <v>Mon</v>
          </cell>
          <cell r="Y536">
            <v>53</v>
          </cell>
          <cell r="Z536">
            <v>12</v>
          </cell>
          <cell r="AA536" t="str">
            <v>2011</v>
          </cell>
          <cell r="AB536" t="str">
            <v>Dec</v>
          </cell>
          <cell r="AC536">
            <v>26</v>
          </cell>
          <cell r="AD536">
            <v>1</v>
          </cell>
          <cell r="AE536">
            <v>9</v>
          </cell>
          <cell r="AF536">
            <v>0</v>
          </cell>
          <cell r="AG536">
            <v>72</v>
          </cell>
        </row>
        <row r="537">
          <cell r="A537">
            <v>9</v>
          </cell>
          <cell r="B537" t="str">
            <v>001</v>
          </cell>
          <cell r="C537" t="str">
            <v>Carbonated soft drink and Water</v>
          </cell>
          <cell r="D537" t="str">
            <v>004</v>
          </cell>
          <cell r="E537" t="str">
            <v>001</v>
          </cell>
          <cell r="F537" t="str">
            <v>School</v>
          </cell>
          <cell r="G537" t="str">
            <v>100 Institute Road</v>
          </cell>
          <cell r="H537" t="str">
            <v>Gordon Lib Bldg 3rdd floor</v>
          </cell>
          <cell r="I537" t="str">
            <v>Worcester</v>
          </cell>
          <cell r="J537" t="str">
            <v>MA</v>
          </cell>
          <cell r="K537" t="str">
            <v>01609</v>
          </cell>
          <cell r="L537">
            <v>2</v>
          </cell>
          <cell r="M537" t="str">
            <v>001</v>
          </cell>
          <cell r="N537" t="str">
            <v>Carbonated soft drink and Water</v>
          </cell>
          <cell r="O537" t="str">
            <v>Diet Coke</v>
          </cell>
          <cell r="P537">
            <v>1</v>
          </cell>
          <cell r="Q537">
            <v>0.57999999999999996</v>
          </cell>
          <cell r="R537">
            <v>40877</v>
          </cell>
          <cell r="S537">
            <v>40903</v>
          </cell>
          <cell r="T537">
            <v>26</v>
          </cell>
          <cell r="U537">
            <v>26</v>
          </cell>
          <cell r="V537">
            <v>1</v>
          </cell>
          <cell r="W537">
            <v>361</v>
          </cell>
          <cell r="X537" t="str">
            <v>Mon</v>
          </cell>
          <cell r="Y537">
            <v>53</v>
          </cell>
          <cell r="Z537">
            <v>12</v>
          </cell>
          <cell r="AA537" t="str">
            <v>2011</v>
          </cell>
          <cell r="AB537" t="str">
            <v>Dec</v>
          </cell>
          <cell r="AC537">
            <v>26</v>
          </cell>
          <cell r="AD537">
            <v>2</v>
          </cell>
          <cell r="AE537">
            <v>9</v>
          </cell>
          <cell r="AF537">
            <v>0</v>
          </cell>
          <cell r="AG537">
            <v>72</v>
          </cell>
        </row>
        <row r="538">
          <cell r="A538">
            <v>9</v>
          </cell>
          <cell r="B538" t="str">
            <v>001</v>
          </cell>
          <cell r="C538" t="str">
            <v>Carbonated soft drink and Water</v>
          </cell>
          <cell r="D538" t="str">
            <v>004</v>
          </cell>
          <cell r="E538" t="str">
            <v>001</v>
          </cell>
          <cell r="F538" t="str">
            <v>School</v>
          </cell>
          <cell r="G538" t="str">
            <v>100 Institute Road</v>
          </cell>
          <cell r="H538" t="str">
            <v>Gordon Lib Bldg 3rdd floor</v>
          </cell>
          <cell r="I538" t="str">
            <v>Worcester</v>
          </cell>
          <cell r="J538" t="str">
            <v>MA</v>
          </cell>
          <cell r="K538" t="str">
            <v>01609</v>
          </cell>
          <cell r="L538">
            <v>3</v>
          </cell>
          <cell r="M538" t="str">
            <v>001</v>
          </cell>
          <cell r="N538" t="str">
            <v>Carbonated soft drink and Water</v>
          </cell>
          <cell r="O538" t="str">
            <v>XXX Brand Water</v>
          </cell>
          <cell r="P538">
            <v>1</v>
          </cell>
          <cell r="Q538">
            <v>0.2</v>
          </cell>
          <cell r="R538">
            <v>40877</v>
          </cell>
          <cell r="S538">
            <v>40903</v>
          </cell>
          <cell r="T538">
            <v>26</v>
          </cell>
          <cell r="U538">
            <v>26</v>
          </cell>
          <cell r="V538">
            <v>1</v>
          </cell>
          <cell r="W538">
            <v>361</v>
          </cell>
          <cell r="X538" t="str">
            <v>Mon</v>
          </cell>
          <cell r="Y538">
            <v>53</v>
          </cell>
          <cell r="Z538">
            <v>12</v>
          </cell>
          <cell r="AA538" t="str">
            <v>2011</v>
          </cell>
          <cell r="AB538" t="str">
            <v>Dec</v>
          </cell>
          <cell r="AC538">
            <v>26</v>
          </cell>
          <cell r="AD538">
            <v>3</v>
          </cell>
          <cell r="AE538">
            <v>9</v>
          </cell>
          <cell r="AF538">
            <v>0</v>
          </cell>
          <cell r="AG538">
            <v>72</v>
          </cell>
        </row>
        <row r="539">
          <cell r="A539">
            <v>10</v>
          </cell>
          <cell r="B539" t="str">
            <v>002</v>
          </cell>
          <cell r="C539" t="str">
            <v>Snacks</v>
          </cell>
          <cell r="D539" t="str">
            <v>004</v>
          </cell>
          <cell r="E539" t="str">
            <v>001</v>
          </cell>
          <cell r="F539" t="str">
            <v>School</v>
          </cell>
          <cell r="G539" t="str">
            <v>100 Institute Road</v>
          </cell>
          <cell r="H539" t="str">
            <v>Gordon Lib Bldg 3rdd floor</v>
          </cell>
          <cell r="I539" t="str">
            <v>Worcester</v>
          </cell>
          <cell r="J539" t="str">
            <v>MA</v>
          </cell>
          <cell r="K539" t="str">
            <v>01609</v>
          </cell>
          <cell r="L539">
            <v>4</v>
          </cell>
          <cell r="M539" t="str">
            <v>002</v>
          </cell>
          <cell r="N539" t="str">
            <v>Snacks</v>
          </cell>
          <cell r="O539" t="str">
            <v>Doritos</v>
          </cell>
          <cell r="P539">
            <v>1.49</v>
          </cell>
          <cell r="Q539">
            <v>0.5</v>
          </cell>
          <cell r="R539">
            <v>40877</v>
          </cell>
          <cell r="S539">
            <v>40903</v>
          </cell>
          <cell r="T539">
            <v>26</v>
          </cell>
          <cell r="U539">
            <v>26</v>
          </cell>
          <cell r="V539">
            <v>1</v>
          </cell>
          <cell r="W539">
            <v>361</v>
          </cell>
          <cell r="X539" t="str">
            <v>Mon</v>
          </cell>
          <cell r="Y539">
            <v>53</v>
          </cell>
          <cell r="Z539">
            <v>12</v>
          </cell>
          <cell r="AA539" t="str">
            <v>2011</v>
          </cell>
          <cell r="AB539" t="str">
            <v>Dec</v>
          </cell>
          <cell r="AC539">
            <v>26</v>
          </cell>
          <cell r="AD539">
            <v>4</v>
          </cell>
          <cell r="AE539">
            <v>10</v>
          </cell>
          <cell r="AF539">
            <v>12</v>
          </cell>
          <cell r="AG539">
            <v>100</v>
          </cell>
        </row>
        <row r="540">
          <cell r="A540">
            <v>10</v>
          </cell>
          <cell r="B540" t="str">
            <v>002</v>
          </cell>
          <cell r="C540" t="str">
            <v>Snacks</v>
          </cell>
          <cell r="D540" t="str">
            <v>004</v>
          </cell>
          <cell r="E540" t="str">
            <v>001</v>
          </cell>
          <cell r="F540" t="str">
            <v>School</v>
          </cell>
          <cell r="G540" t="str">
            <v>100 Institute Road</v>
          </cell>
          <cell r="H540" t="str">
            <v>Gordon Lib Bldg 3rdd floor</v>
          </cell>
          <cell r="I540" t="str">
            <v>Worcester</v>
          </cell>
          <cell r="J540" t="str">
            <v>MA</v>
          </cell>
          <cell r="K540" t="str">
            <v>01609</v>
          </cell>
          <cell r="L540">
            <v>5</v>
          </cell>
          <cell r="M540" t="str">
            <v>002</v>
          </cell>
          <cell r="N540" t="str">
            <v>Snacks</v>
          </cell>
          <cell r="O540" t="str">
            <v>Lays</v>
          </cell>
          <cell r="P540">
            <v>1.89</v>
          </cell>
          <cell r="Q540">
            <v>0.7</v>
          </cell>
          <cell r="R540">
            <v>40877</v>
          </cell>
          <cell r="S540">
            <v>40903</v>
          </cell>
          <cell r="T540">
            <v>26</v>
          </cell>
          <cell r="U540">
            <v>26</v>
          </cell>
          <cell r="V540">
            <v>1</v>
          </cell>
          <cell r="W540">
            <v>361</v>
          </cell>
          <cell r="X540" t="str">
            <v>Mon</v>
          </cell>
          <cell r="Y540">
            <v>53</v>
          </cell>
          <cell r="Z540">
            <v>12</v>
          </cell>
          <cell r="AA540" t="str">
            <v>2011</v>
          </cell>
          <cell r="AB540" t="str">
            <v>Dec</v>
          </cell>
          <cell r="AC540">
            <v>26</v>
          </cell>
          <cell r="AD540">
            <v>5</v>
          </cell>
          <cell r="AE540">
            <v>10</v>
          </cell>
          <cell r="AF540">
            <v>12</v>
          </cell>
          <cell r="AG540">
            <v>100</v>
          </cell>
        </row>
        <row r="541">
          <cell r="A541">
            <v>10</v>
          </cell>
          <cell r="B541" t="str">
            <v>002</v>
          </cell>
          <cell r="C541" t="str">
            <v>Snacks</v>
          </cell>
          <cell r="D541" t="str">
            <v>004</v>
          </cell>
          <cell r="E541" t="str">
            <v>001</v>
          </cell>
          <cell r="F541" t="str">
            <v>School</v>
          </cell>
          <cell r="G541" t="str">
            <v>100 Institute Road</v>
          </cell>
          <cell r="H541" t="str">
            <v>Gordon Lib Bldg 3rdd floor</v>
          </cell>
          <cell r="I541" t="str">
            <v>Worcester</v>
          </cell>
          <cell r="J541" t="str">
            <v>MA</v>
          </cell>
          <cell r="K541" t="str">
            <v>01609</v>
          </cell>
          <cell r="L541">
            <v>6</v>
          </cell>
          <cell r="M541" t="str">
            <v>002</v>
          </cell>
          <cell r="N541" t="str">
            <v>Snacks</v>
          </cell>
          <cell r="O541" t="str">
            <v>Candies</v>
          </cell>
          <cell r="P541">
            <v>1</v>
          </cell>
          <cell r="Q541">
            <v>0.45</v>
          </cell>
          <cell r="R541">
            <v>40877</v>
          </cell>
          <cell r="S541">
            <v>40903</v>
          </cell>
          <cell r="T541">
            <v>26</v>
          </cell>
          <cell r="U541">
            <v>26</v>
          </cell>
          <cell r="V541">
            <v>1</v>
          </cell>
          <cell r="W541">
            <v>361</v>
          </cell>
          <cell r="X541" t="str">
            <v>Mon</v>
          </cell>
          <cell r="Y541">
            <v>53</v>
          </cell>
          <cell r="Z541">
            <v>12</v>
          </cell>
          <cell r="AA541" t="str">
            <v>2011</v>
          </cell>
          <cell r="AB541" t="str">
            <v>Dec</v>
          </cell>
          <cell r="AC541">
            <v>26</v>
          </cell>
          <cell r="AD541">
            <v>6</v>
          </cell>
          <cell r="AE541">
            <v>10</v>
          </cell>
          <cell r="AF541">
            <v>12</v>
          </cell>
          <cell r="AG541">
            <v>100</v>
          </cell>
        </row>
        <row r="542">
          <cell r="A542">
            <v>11</v>
          </cell>
          <cell r="B542" t="str">
            <v>001</v>
          </cell>
          <cell r="C542" t="str">
            <v>Carbonated soft drink and Water</v>
          </cell>
          <cell r="D542" t="str">
            <v>001</v>
          </cell>
          <cell r="E542" t="str">
            <v>002</v>
          </cell>
          <cell r="F542" t="str">
            <v>Company</v>
          </cell>
          <cell r="G542" t="str">
            <v>440 Lincoln Street</v>
          </cell>
          <cell r="H542" t="str">
            <v>The Hannover Insrncs1st flr</v>
          </cell>
          <cell r="I542" t="str">
            <v>Worcester</v>
          </cell>
          <cell r="J542" t="str">
            <v>MA</v>
          </cell>
          <cell r="K542" t="str">
            <v>01653</v>
          </cell>
          <cell r="L542">
            <v>1</v>
          </cell>
          <cell r="M542" t="str">
            <v>001</v>
          </cell>
          <cell r="N542" t="str">
            <v>Carbonated soft drink and Water</v>
          </cell>
          <cell r="O542" t="str">
            <v>Coke</v>
          </cell>
          <cell r="P542">
            <v>0.99</v>
          </cell>
          <cell r="Q542">
            <v>0.42</v>
          </cell>
          <cell r="R542">
            <v>40877</v>
          </cell>
          <cell r="S542">
            <v>40903</v>
          </cell>
          <cell r="T542">
            <v>26</v>
          </cell>
          <cell r="U542">
            <v>26</v>
          </cell>
          <cell r="V542">
            <v>1</v>
          </cell>
          <cell r="W542">
            <v>361</v>
          </cell>
          <cell r="X542" t="str">
            <v>Mon</v>
          </cell>
          <cell r="Y542">
            <v>53</v>
          </cell>
          <cell r="Z542">
            <v>12</v>
          </cell>
          <cell r="AA542" t="str">
            <v>2011</v>
          </cell>
          <cell r="AB542" t="str">
            <v>Dec</v>
          </cell>
          <cell r="AC542">
            <v>26</v>
          </cell>
          <cell r="AD542">
            <v>1</v>
          </cell>
          <cell r="AE542">
            <v>11</v>
          </cell>
          <cell r="AF542">
            <v>0</v>
          </cell>
          <cell r="AG542">
            <v>56</v>
          </cell>
        </row>
        <row r="543">
          <cell r="A543">
            <v>11</v>
          </cell>
          <cell r="B543" t="str">
            <v>001</v>
          </cell>
          <cell r="C543" t="str">
            <v>Carbonated soft drink and Water</v>
          </cell>
          <cell r="D543" t="str">
            <v>001</v>
          </cell>
          <cell r="E543" t="str">
            <v>002</v>
          </cell>
          <cell r="F543" t="str">
            <v>Company</v>
          </cell>
          <cell r="G543" t="str">
            <v>440 Lincoln Street</v>
          </cell>
          <cell r="H543" t="str">
            <v>The Hannover Insrncs1st flr</v>
          </cell>
          <cell r="I543" t="str">
            <v>Worcester</v>
          </cell>
          <cell r="J543" t="str">
            <v>MA</v>
          </cell>
          <cell r="K543" t="str">
            <v>01653</v>
          </cell>
          <cell r="L543">
            <v>2</v>
          </cell>
          <cell r="M543" t="str">
            <v>001</v>
          </cell>
          <cell r="N543" t="str">
            <v>Carbonated soft drink and Water</v>
          </cell>
          <cell r="O543" t="str">
            <v>Diet Coke</v>
          </cell>
          <cell r="P543">
            <v>1</v>
          </cell>
          <cell r="Q543">
            <v>0.57999999999999996</v>
          </cell>
          <cell r="R543">
            <v>40877</v>
          </cell>
          <cell r="S543">
            <v>40903</v>
          </cell>
          <cell r="T543">
            <v>26</v>
          </cell>
          <cell r="U543">
            <v>26</v>
          </cell>
          <cell r="V543">
            <v>1</v>
          </cell>
          <cell r="W543">
            <v>361</v>
          </cell>
          <cell r="X543" t="str">
            <v>Mon</v>
          </cell>
          <cell r="Y543">
            <v>53</v>
          </cell>
          <cell r="Z543">
            <v>12</v>
          </cell>
          <cell r="AA543" t="str">
            <v>2011</v>
          </cell>
          <cell r="AB543" t="str">
            <v>Dec</v>
          </cell>
          <cell r="AC543">
            <v>26</v>
          </cell>
          <cell r="AD543">
            <v>2</v>
          </cell>
          <cell r="AE543">
            <v>11</v>
          </cell>
          <cell r="AF543">
            <v>0</v>
          </cell>
          <cell r="AG543">
            <v>56</v>
          </cell>
        </row>
        <row r="544">
          <cell r="A544">
            <v>11</v>
          </cell>
          <cell r="B544" t="str">
            <v>001</v>
          </cell>
          <cell r="C544" t="str">
            <v>Carbonated soft drink and Water</v>
          </cell>
          <cell r="D544" t="str">
            <v>001</v>
          </cell>
          <cell r="E544" t="str">
            <v>002</v>
          </cell>
          <cell r="F544" t="str">
            <v>Company</v>
          </cell>
          <cell r="G544" t="str">
            <v>440 Lincoln Street</v>
          </cell>
          <cell r="H544" t="str">
            <v>The Hannover Insrncs1st flr</v>
          </cell>
          <cell r="I544" t="str">
            <v>Worcester</v>
          </cell>
          <cell r="J544" t="str">
            <v>MA</v>
          </cell>
          <cell r="K544" t="str">
            <v>01653</v>
          </cell>
          <cell r="L544">
            <v>3</v>
          </cell>
          <cell r="M544" t="str">
            <v>001</v>
          </cell>
          <cell r="N544" t="str">
            <v>Carbonated soft drink and Water</v>
          </cell>
          <cell r="O544" t="str">
            <v>XXX Brand Water</v>
          </cell>
          <cell r="P544">
            <v>1</v>
          </cell>
          <cell r="Q544">
            <v>0.2</v>
          </cell>
          <cell r="R544">
            <v>40877</v>
          </cell>
          <cell r="S544">
            <v>40903</v>
          </cell>
          <cell r="T544">
            <v>26</v>
          </cell>
          <cell r="U544">
            <v>26</v>
          </cell>
          <cell r="V544">
            <v>1</v>
          </cell>
          <cell r="W544">
            <v>361</v>
          </cell>
          <cell r="X544" t="str">
            <v>Mon</v>
          </cell>
          <cell r="Y544">
            <v>53</v>
          </cell>
          <cell r="Z544">
            <v>12</v>
          </cell>
          <cell r="AA544" t="str">
            <v>2011</v>
          </cell>
          <cell r="AB544" t="str">
            <v>Dec</v>
          </cell>
          <cell r="AC544">
            <v>26</v>
          </cell>
          <cell r="AD544">
            <v>3</v>
          </cell>
          <cell r="AE544">
            <v>11</v>
          </cell>
          <cell r="AF544">
            <v>0</v>
          </cell>
          <cell r="AG544">
            <v>56</v>
          </cell>
        </row>
        <row r="545">
          <cell r="A545">
            <v>12</v>
          </cell>
          <cell r="B545" t="str">
            <v>002</v>
          </cell>
          <cell r="C545" t="str">
            <v>Snacks</v>
          </cell>
          <cell r="D545" t="str">
            <v>002</v>
          </cell>
          <cell r="E545" t="str">
            <v>002</v>
          </cell>
          <cell r="F545" t="str">
            <v>Company</v>
          </cell>
          <cell r="G545" t="str">
            <v>440 Lincoln Street</v>
          </cell>
          <cell r="H545" t="str">
            <v>The Hannover Insrncs 2nd flr</v>
          </cell>
          <cell r="I545" t="str">
            <v>Worcester</v>
          </cell>
          <cell r="J545" t="str">
            <v>MA</v>
          </cell>
          <cell r="K545" t="str">
            <v>01653</v>
          </cell>
          <cell r="L545">
            <v>4</v>
          </cell>
          <cell r="M545" t="str">
            <v>002</v>
          </cell>
          <cell r="N545" t="str">
            <v>Snacks</v>
          </cell>
          <cell r="O545" t="str">
            <v>Doritos</v>
          </cell>
          <cell r="P545">
            <v>1.49</v>
          </cell>
          <cell r="Q545">
            <v>0.5</v>
          </cell>
          <cell r="R545">
            <v>40877</v>
          </cell>
          <cell r="S545">
            <v>40903</v>
          </cell>
          <cell r="T545">
            <v>26</v>
          </cell>
          <cell r="U545">
            <v>26</v>
          </cell>
          <cell r="V545">
            <v>1</v>
          </cell>
          <cell r="W545">
            <v>361</v>
          </cell>
          <cell r="X545" t="str">
            <v>Mon</v>
          </cell>
          <cell r="Y545">
            <v>53</v>
          </cell>
          <cell r="Z545">
            <v>12</v>
          </cell>
          <cell r="AA545" t="str">
            <v>2011</v>
          </cell>
          <cell r="AB545" t="str">
            <v>Dec</v>
          </cell>
          <cell r="AC545">
            <v>26</v>
          </cell>
          <cell r="AD545">
            <v>4</v>
          </cell>
          <cell r="AE545">
            <v>12</v>
          </cell>
          <cell r="AF545">
            <v>17</v>
          </cell>
          <cell r="AG545">
            <v>67</v>
          </cell>
        </row>
        <row r="546">
          <cell r="A546">
            <v>12</v>
          </cell>
          <cell r="B546" t="str">
            <v>002</v>
          </cell>
          <cell r="C546" t="str">
            <v>Snacks</v>
          </cell>
          <cell r="D546" t="str">
            <v>002</v>
          </cell>
          <cell r="E546" t="str">
            <v>002</v>
          </cell>
          <cell r="F546" t="str">
            <v>Company</v>
          </cell>
          <cell r="G546" t="str">
            <v>440 Lincoln Street</v>
          </cell>
          <cell r="H546" t="str">
            <v>The Hannover Insrncs 2nd flr</v>
          </cell>
          <cell r="I546" t="str">
            <v>Worcester</v>
          </cell>
          <cell r="J546" t="str">
            <v>MA</v>
          </cell>
          <cell r="K546" t="str">
            <v>01653</v>
          </cell>
          <cell r="L546">
            <v>5</v>
          </cell>
          <cell r="M546" t="str">
            <v>002</v>
          </cell>
          <cell r="N546" t="str">
            <v>Snacks</v>
          </cell>
          <cell r="O546" t="str">
            <v>Lays</v>
          </cell>
          <cell r="P546">
            <v>1.89</v>
          </cell>
          <cell r="Q546">
            <v>0.7</v>
          </cell>
          <cell r="R546">
            <v>40877</v>
          </cell>
          <cell r="S546">
            <v>40903</v>
          </cell>
          <cell r="T546">
            <v>26</v>
          </cell>
          <cell r="U546">
            <v>26</v>
          </cell>
          <cell r="V546">
            <v>1</v>
          </cell>
          <cell r="W546">
            <v>361</v>
          </cell>
          <cell r="X546" t="str">
            <v>Mon</v>
          </cell>
          <cell r="Y546">
            <v>53</v>
          </cell>
          <cell r="Z546">
            <v>12</v>
          </cell>
          <cell r="AA546" t="str">
            <v>2011</v>
          </cell>
          <cell r="AB546" t="str">
            <v>Dec</v>
          </cell>
          <cell r="AC546">
            <v>26</v>
          </cell>
          <cell r="AD546">
            <v>5</v>
          </cell>
          <cell r="AE546">
            <v>12</v>
          </cell>
          <cell r="AF546">
            <v>17</v>
          </cell>
          <cell r="AG546">
            <v>67</v>
          </cell>
        </row>
        <row r="547">
          <cell r="A547">
            <v>12</v>
          </cell>
          <cell r="B547" t="str">
            <v>002</v>
          </cell>
          <cell r="C547" t="str">
            <v>Snacks</v>
          </cell>
          <cell r="D547" t="str">
            <v>002</v>
          </cell>
          <cell r="E547" t="str">
            <v>002</v>
          </cell>
          <cell r="F547" t="str">
            <v>Company</v>
          </cell>
          <cell r="G547" t="str">
            <v>440 Lincoln Street</v>
          </cell>
          <cell r="H547" t="str">
            <v>The Hannover Insrncs 2nd flr</v>
          </cell>
          <cell r="I547" t="str">
            <v>Worcester</v>
          </cell>
          <cell r="J547" t="str">
            <v>MA</v>
          </cell>
          <cell r="K547" t="str">
            <v>01653</v>
          </cell>
          <cell r="L547">
            <v>6</v>
          </cell>
          <cell r="M547" t="str">
            <v>002</v>
          </cell>
          <cell r="N547" t="str">
            <v>Snacks</v>
          </cell>
          <cell r="O547" t="str">
            <v>Candies</v>
          </cell>
          <cell r="P547">
            <v>1</v>
          </cell>
          <cell r="Q547">
            <v>0.45</v>
          </cell>
          <cell r="R547">
            <v>40877</v>
          </cell>
          <cell r="S547">
            <v>40903</v>
          </cell>
          <cell r="T547">
            <v>26</v>
          </cell>
          <cell r="U547">
            <v>26</v>
          </cell>
          <cell r="V547">
            <v>1</v>
          </cell>
          <cell r="W547">
            <v>361</v>
          </cell>
          <cell r="X547" t="str">
            <v>Mon</v>
          </cell>
          <cell r="Y547">
            <v>53</v>
          </cell>
          <cell r="Z547">
            <v>12</v>
          </cell>
          <cell r="AA547" t="str">
            <v>2011</v>
          </cell>
          <cell r="AB547" t="str">
            <v>Dec</v>
          </cell>
          <cell r="AC547">
            <v>26</v>
          </cell>
          <cell r="AD547">
            <v>6</v>
          </cell>
          <cell r="AE547">
            <v>12</v>
          </cell>
          <cell r="AF547">
            <v>17</v>
          </cell>
          <cell r="AG547">
            <v>67</v>
          </cell>
        </row>
        <row r="548">
          <cell r="A548">
            <v>13</v>
          </cell>
          <cell r="B548" t="str">
            <v>001</v>
          </cell>
          <cell r="C548" t="str">
            <v>Carbonated soft drink and Water</v>
          </cell>
          <cell r="D548" t="str">
            <v>003</v>
          </cell>
          <cell r="E548" t="str">
            <v>002</v>
          </cell>
          <cell r="F548" t="str">
            <v>Company</v>
          </cell>
          <cell r="G548" t="str">
            <v>440 Lincoln Street</v>
          </cell>
          <cell r="H548" t="str">
            <v>The Hannover Insrncs 3rd flr</v>
          </cell>
          <cell r="I548" t="str">
            <v>Worcester</v>
          </cell>
          <cell r="J548" t="str">
            <v>MA</v>
          </cell>
          <cell r="K548" t="str">
            <v>01653</v>
          </cell>
          <cell r="L548">
            <v>1</v>
          </cell>
          <cell r="M548" t="str">
            <v>001</v>
          </cell>
          <cell r="N548" t="str">
            <v>Carbonated soft drink and Water</v>
          </cell>
          <cell r="O548" t="str">
            <v>Coke</v>
          </cell>
          <cell r="P548">
            <v>0.99</v>
          </cell>
          <cell r="Q548">
            <v>0.42</v>
          </cell>
          <cell r="R548">
            <v>40877</v>
          </cell>
          <cell r="S548">
            <v>40903</v>
          </cell>
          <cell r="T548">
            <v>26</v>
          </cell>
          <cell r="U548">
            <v>26</v>
          </cell>
          <cell r="V548">
            <v>1</v>
          </cell>
          <cell r="W548">
            <v>361</v>
          </cell>
          <cell r="X548" t="str">
            <v>Mon</v>
          </cell>
          <cell r="Y548">
            <v>53</v>
          </cell>
          <cell r="Z548">
            <v>12</v>
          </cell>
          <cell r="AA548" t="str">
            <v>2011</v>
          </cell>
          <cell r="AB548" t="str">
            <v>Dec</v>
          </cell>
          <cell r="AC548">
            <v>26</v>
          </cell>
          <cell r="AD548">
            <v>1</v>
          </cell>
          <cell r="AE548">
            <v>13</v>
          </cell>
          <cell r="AF548">
            <v>0</v>
          </cell>
          <cell r="AG548">
            <v>56</v>
          </cell>
        </row>
        <row r="549">
          <cell r="A549">
            <v>13</v>
          </cell>
          <cell r="B549" t="str">
            <v>001</v>
          </cell>
          <cell r="C549" t="str">
            <v>Carbonated soft drink and Water</v>
          </cell>
          <cell r="D549" t="str">
            <v>003</v>
          </cell>
          <cell r="E549" t="str">
            <v>002</v>
          </cell>
          <cell r="F549" t="str">
            <v>Company</v>
          </cell>
          <cell r="G549" t="str">
            <v>440 Lincoln Street</v>
          </cell>
          <cell r="H549" t="str">
            <v>The Hannover Insrncs 3rd flr</v>
          </cell>
          <cell r="I549" t="str">
            <v>Worcester</v>
          </cell>
          <cell r="J549" t="str">
            <v>MA</v>
          </cell>
          <cell r="K549" t="str">
            <v>01653</v>
          </cell>
          <cell r="L549">
            <v>2</v>
          </cell>
          <cell r="M549" t="str">
            <v>001</v>
          </cell>
          <cell r="N549" t="str">
            <v>Carbonated soft drink and Water</v>
          </cell>
          <cell r="O549" t="str">
            <v>Diet Coke</v>
          </cell>
          <cell r="P549">
            <v>1</v>
          </cell>
          <cell r="Q549">
            <v>0.57999999999999996</v>
          </cell>
          <cell r="R549">
            <v>40877</v>
          </cell>
          <cell r="S549">
            <v>40903</v>
          </cell>
          <cell r="T549">
            <v>26</v>
          </cell>
          <cell r="U549">
            <v>26</v>
          </cell>
          <cell r="V549">
            <v>1</v>
          </cell>
          <cell r="W549">
            <v>361</v>
          </cell>
          <cell r="X549" t="str">
            <v>Mon</v>
          </cell>
          <cell r="Y549">
            <v>53</v>
          </cell>
          <cell r="Z549">
            <v>12</v>
          </cell>
          <cell r="AA549" t="str">
            <v>2011</v>
          </cell>
          <cell r="AB549" t="str">
            <v>Dec</v>
          </cell>
          <cell r="AC549">
            <v>26</v>
          </cell>
          <cell r="AD549">
            <v>2</v>
          </cell>
          <cell r="AE549">
            <v>13</v>
          </cell>
          <cell r="AF549">
            <v>0</v>
          </cell>
          <cell r="AG549">
            <v>56</v>
          </cell>
        </row>
        <row r="550">
          <cell r="A550">
            <v>13</v>
          </cell>
          <cell r="B550" t="str">
            <v>001</v>
          </cell>
          <cell r="C550" t="str">
            <v>Carbonated soft drink and Water</v>
          </cell>
          <cell r="D550" t="str">
            <v>003</v>
          </cell>
          <cell r="E550" t="str">
            <v>002</v>
          </cell>
          <cell r="F550" t="str">
            <v>Company</v>
          </cell>
          <cell r="G550" t="str">
            <v>440 Lincoln Street</v>
          </cell>
          <cell r="H550" t="str">
            <v>The Hannover Insrncs 3rd flr</v>
          </cell>
          <cell r="I550" t="str">
            <v>Worcester</v>
          </cell>
          <cell r="J550" t="str">
            <v>MA</v>
          </cell>
          <cell r="K550" t="str">
            <v>01653</v>
          </cell>
          <cell r="L550">
            <v>3</v>
          </cell>
          <cell r="M550" t="str">
            <v>001</v>
          </cell>
          <cell r="N550" t="str">
            <v>Carbonated soft drink and Water</v>
          </cell>
          <cell r="O550" t="str">
            <v>XXX Brand Water</v>
          </cell>
          <cell r="P550">
            <v>1</v>
          </cell>
          <cell r="Q550">
            <v>0.2</v>
          </cell>
          <cell r="R550">
            <v>40877</v>
          </cell>
          <cell r="S550">
            <v>40903</v>
          </cell>
          <cell r="T550">
            <v>26</v>
          </cell>
          <cell r="U550">
            <v>26</v>
          </cell>
          <cell r="V550">
            <v>1</v>
          </cell>
          <cell r="W550">
            <v>361</v>
          </cell>
          <cell r="X550" t="str">
            <v>Mon</v>
          </cell>
          <cell r="Y550">
            <v>53</v>
          </cell>
          <cell r="Z550">
            <v>12</v>
          </cell>
          <cell r="AA550" t="str">
            <v>2011</v>
          </cell>
          <cell r="AB550" t="str">
            <v>Dec</v>
          </cell>
          <cell r="AC550">
            <v>26</v>
          </cell>
          <cell r="AD550">
            <v>3</v>
          </cell>
          <cell r="AE550">
            <v>13</v>
          </cell>
          <cell r="AF550">
            <v>0</v>
          </cell>
          <cell r="AG550">
            <v>56</v>
          </cell>
        </row>
        <row r="551">
          <cell r="A551">
            <v>14</v>
          </cell>
          <cell r="B551" t="str">
            <v>002</v>
          </cell>
          <cell r="C551" t="str">
            <v>Snacks</v>
          </cell>
          <cell r="D551" t="str">
            <v>004</v>
          </cell>
          <cell r="E551" t="str">
            <v>002</v>
          </cell>
          <cell r="F551" t="str">
            <v>Company</v>
          </cell>
          <cell r="G551" t="str">
            <v>440 Lincoln Street</v>
          </cell>
          <cell r="H551" t="str">
            <v>The Hannover Insrncs food crt</v>
          </cell>
          <cell r="I551" t="str">
            <v>Worcester</v>
          </cell>
          <cell r="J551" t="str">
            <v>MA</v>
          </cell>
          <cell r="K551" t="str">
            <v>01653</v>
          </cell>
          <cell r="L551">
            <v>4</v>
          </cell>
          <cell r="M551" t="str">
            <v>002</v>
          </cell>
          <cell r="N551" t="str">
            <v>Snacks</v>
          </cell>
          <cell r="O551" t="str">
            <v>Doritos</v>
          </cell>
          <cell r="P551">
            <v>1.49</v>
          </cell>
          <cell r="Q551">
            <v>0.5</v>
          </cell>
          <cell r="R551">
            <v>40877</v>
          </cell>
          <cell r="S551">
            <v>40903</v>
          </cell>
          <cell r="T551">
            <v>26</v>
          </cell>
          <cell r="U551">
            <v>26</v>
          </cell>
          <cell r="V551">
            <v>1</v>
          </cell>
          <cell r="W551">
            <v>361</v>
          </cell>
          <cell r="X551" t="str">
            <v>Mon</v>
          </cell>
          <cell r="Y551">
            <v>53</v>
          </cell>
          <cell r="Z551">
            <v>12</v>
          </cell>
          <cell r="AA551" t="str">
            <v>2011</v>
          </cell>
          <cell r="AB551" t="str">
            <v>Dec</v>
          </cell>
          <cell r="AC551">
            <v>26</v>
          </cell>
          <cell r="AD551">
            <v>4</v>
          </cell>
          <cell r="AE551">
            <v>14</v>
          </cell>
          <cell r="AF551">
            <v>0</v>
          </cell>
          <cell r="AG551">
            <v>67</v>
          </cell>
        </row>
        <row r="552">
          <cell r="A552">
            <v>14</v>
          </cell>
          <cell r="B552" t="str">
            <v>002</v>
          </cell>
          <cell r="C552" t="str">
            <v>Snacks</v>
          </cell>
          <cell r="D552" t="str">
            <v>004</v>
          </cell>
          <cell r="E552" t="str">
            <v>002</v>
          </cell>
          <cell r="F552" t="str">
            <v>Company</v>
          </cell>
          <cell r="G552" t="str">
            <v>440 Lincoln Street</v>
          </cell>
          <cell r="H552" t="str">
            <v>The Hannover Insrncs food crt</v>
          </cell>
          <cell r="I552" t="str">
            <v>Worcester</v>
          </cell>
          <cell r="J552" t="str">
            <v>MA</v>
          </cell>
          <cell r="K552" t="str">
            <v>01653</v>
          </cell>
          <cell r="L552">
            <v>5</v>
          </cell>
          <cell r="M552" t="str">
            <v>002</v>
          </cell>
          <cell r="N552" t="str">
            <v>Snacks</v>
          </cell>
          <cell r="O552" t="str">
            <v>Lays</v>
          </cell>
          <cell r="P552">
            <v>1.89</v>
          </cell>
          <cell r="Q552">
            <v>0.7</v>
          </cell>
          <cell r="R552">
            <v>40877</v>
          </cell>
          <cell r="S552">
            <v>40903</v>
          </cell>
          <cell r="T552">
            <v>26</v>
          </cell>
          <cell r="U552">
            <v>26</v>
          </cell>
          <cell r="V552">
            <v>1</v>
          </cell>
          <cell r="W552">
            <v>361</v>
          </cell>
          <cell r="X552" t="str">
            <v>Mon</v>
          </cell>
          <cell r="Y552">
            <v>53</v>
          </cell>
          <cell r="Z552">
            <v>12</v>
          </cell>
          <cell r="AA552" t="str">
            <v>2011</v>
          </cell>
          <cell r="AB552" t="str">
            <v>Dec</v>
          </cell>
          <cell r="AC552">
            <v>26</v>
          </cell>
          <cell r="AD552">
            <v>5</v>
          </cell>
          <cell r="AE552">
            <v>14</v>
          </cell>
          <cell r="AF552">
            <v>17</v>
          </cell>
          <cell r="AG552">
            <v>67</v>
          </cell>
        </row>
        <row r="553">
          <cell r="A553">
            <v>14</v>
          </cell>
          <cell r="B553" t="str">
            <v>002</v>
          </cell>
          <cell r="C553" t="str">
            <v>Snacks</v>
          </cell>
          <cell r="D553" t="str">
            <v>004</v>
          </cell>
          <cell r="E553" t="str">
            <v>002</v>
          </cell>
          <cell r="F553" t="str">
            <v>Company</v>
          </cell>
          <cell r="G553" t="str">
            <v>440 Lincoln Street</v>
          </cell>
          <cell r="H553" t="str">
            <v>The Hannover Insrncs food crt</v>
          </cell>
          <cell r="I553" t="str">
            <v>Worcester</v>
          </cell>
          <cell r="J553" t="str">
            <v>MA</v>
          </cell>
          <cell r="K553" t="str">
            <v>01653</v>
          </cell>
          <cell r="L553">
            <v>6</v>
          </cell>
          <cell r="M553" t="str">
            <v>002</v>
          </cell>
          <cell r="N553" t="str">
            <v>Snacks</v>
          </cell>
          <cell r="O553" t="str">
            <v>Candies</v>
          </cell>
          <cell r="P553">
            <v>1</v>
          </cell>
          <cell r="Q553">
            <v>0.45</v>
          </cell>
          <cell r="R553">
            <v>40877</v>
          </cell>
          <cell r="S553">
            <v>40903</v>
          </cell>
          <cell r="T553">
            <v>26</v>
          </cell>
          <cell r="U553">
            <v>26</v>
          </cell>
          <cell r="V553">
            <v>1</v>
          </cell>
          <cell r="W553">
            <v>361</v>
          </cell>
          <cell r="X553" t="str">
            <v>Mon</v>
          </cell>
          <cell r="Y553">
            <v>53</v>
          </cell>
          <cell r="Z553">
            <v>12</v>
          </cell>
          <cell r="AA553" t="str">
            <v>2011</v>
          </cell>
          <cell r="AB553" t="str">
            <v>Dec</v>
          </cell>
          <cell r="AC553">
            <v>26</v>
          </cell>
          <cell r="AD553">
            <v>6</v>
          </cell>
          <cell r="AE553">
            <v>14</v>
          </cell>
          <cell r="AF553">
            <v>17</v>
          </cell>
          <cell r="AG553">
            <v>67</v>
          </cell>
        </row>
        <row r="554">
          <cell r="A554">
            <v>15</v>
          </cell>
          <cell r="B554" t="str">
            <v>001</v>
          </cell>
          <cell r="C554" t="str">
            <v>Carbonated soft drink and Water</v>
          </cell>
          <cell r="D554" t="str">
            <v>001</v>
          </cell>
          <cell r="E554" t="str">
            <v>003</v>
          </cell>
          <cell r="F554" t="str">
            <v>Mall</v>
          </cell>
          <cell r="G554" t="str">
            <v>7 Neponset Street</v>
          </cell>
          <cell r="H554" t="str">
            <v>Greendale Mall west end</v>
          </cell>
          <cell r="I554" t="str">
            <v>Worcester</v>
          </cell>
          <cell r="J554" t="str">
            <v>MA</v>
          </cell>
          <cell r="K554" t="str">
            <v>01609</v>
          </cell>
          <cell r="L554">
            <v>1</v>
          </cell>
          <cell r="M554" t="str">
            <v>001</v>
          </cell>
          <cell r="N554" t="str">
            <v>Carbonated soft drink and Water</v>
          </cell>
          <cell r="O554" t="str">
            <v>Coke</v>
          </cell>
          <cell r="P554">
            <v>0.99</v>
          </cell>
          <cell r="Q554">
            <v>0.42</v>
          </cell>
          <cell r="R554">
            <v>40877</v>
          </cell>
          <cell r="S554">
            <v>40903</v>
          </cell>
          <cell r="T554">
            <v>26</v>
          </cell>
          <cell r="U554">
            <v>26</v>
          </cell>
          <cell r="V554">
            <v>1</v>
          </cell>
          <cell r="W554">
            <v>361</v>
          </cell>
          <cell r="X554" t="str">
            <v>Mon</v>
          </cell>
          <cell r="Y554">
            <v>53</v>
          </cell>
          <cell r="Z554">
            <v>12</v>
          </cell>
          <cell r="AA554" t="str">
            <v>2011</v>
          </cell>
          <cell r="AB554" t="str">
            <v>Dec</v>
          </cell>
          <cell r="AC554">
            <v>26</v>
          </cell>
          <cell r="AD554">
            <v>1</v>
          </cell>
          <cell r="AE554">
            <v>15</v>
          </cell>
          <cell r="AF554">
            <v>0</v>
          </cell>
          <cell r="AG554">
            <v>73</v>
          </cell>
        </row>
        <row r="555">
          <cell r="A555">
            <v>15</v>
          </cell>
          <cell r="B555" t="str">
            <v>001</v>
          </cell>
          <cell r="C555" t="str">
            <v>Carbonated soft drink and Water</v>
          </cell>
          <cell r="D555" t="str">
            <v>001</v>
          </cell>
          <cell r="E555" t="str">
            <v>003</v>
          </cell>
          <cell r="F555" t="str">
            <v>Mall</v>
          </cell>
          <cell r="G555" t="str">
            <v>7 Neponset Street</v>
          </cell>
          <cell r="H555" t="str">
            <v>Greendale Mall west end</v>
          </cell>
          <cell r="I555" t="str">
            <v>Worcester</v>
          </cell>
          <cell r="J555" t="str">
            <v>MA</v>
          </cell>
          <cell r="K555" t="str">
            <v>01609</v>
          </cell>
          <cell r="L555">
            <v>2</v>
          </cell>
          <cell r="M555" t="str">
            <v>001</v>
          </cell>
          <cell r="N555" t="str">
            <v>Carbonated soft drink and Water</v>
          </cell>
          <cell r="O555" t="str">
            <v>Diet Coke</v>
          </cell>
          <cell r="P555">
            <v>1</v>
          </cell>
          <cell r="Q555">
            <v>0.57999999999999996</v>
          </cell>
          <cell r="R555">
            <v>40877</v>
          </cell>
          <cell r="S555">
            <v>40903</v>
          </cell>
          <cell r="T555">
            <v>26</v>
          </cell>
          <cell r="U555">
            <v>26</v>
          </cell>
          <cell r="V555">
            <v>1</v>
          </cell>
          <cell r="W555">
            <v>361</v>
          </cell>
          <cell r="X555" t="str">
            <v>Mon</v>
          </cell>
          <cell r="Y555">
            <v>53</v>
          </cell>
          <cell r="Z555">
            <v>12</v>
          </cell>
          <cell r="AA555" t="str">
            <v>2011</v>
          </cell>
          <cell r="AB555" t="str">
            <v>Dec</v>
          </cell>
          <cell r="AC555">
            <v>26</v>
          </cell>
          <cell r="AD555">
            <v>2</v>
          </cell>
          <cell r="AE555">
            <v>15</v>
          </cell>
          <cell r="AF555">
            <v>0</v>
          </cell>
          <cell r="AG555">
            <v>73</v>
          </cell>
        </row>
        <row r="556">
          <cell r="A556">
            <v>15</v>
          </cell>
          <cell r="B556" t="str">
            <v>001</v>
          </cell>
          <cell r="C556" t="str">
            <v>Carbonated soft drink and Water</v>
          </cell>
          <cell r="D556" t="str">
            <v>001</v>
          </cell>
          <cell r="E556" t="str">
            <v>003</v>
          </cell>
          <cell r="F556" t="str">
            <v>Mall</v>
          </cell>
          <cell r="G556" t="str">
            <v>7 Neponset Street</v>
          </cell>
          <cell r="H556" t="str">
            <v>Greendale Mall west end</v>
          </cell>
          <cell r="I556" t="str">
            <v>Worcester</v>
          </cell>
          <cell r="J556" t="str">
            <v>MA</v>
          </cell>
          <cell r="K556" t="str">
            <v>01609</v>
          </cell>
          <cell r="L556">
            <v>3</v>
          </cell>
          <cell r="M556" t="str">
            <v>001</v>
          </cell>
          <cell r="N556" t="str">
            <v>Carbonated soft drink and Water</v>
          </cell>
          <cell r="O556" t="str">
            <v>XXX Brand Water</v>
          </cell>
          <cell r="P556">
            <v>1</v>
          </cell>
          <cell r="Q556">
            <v>0.2</v>
          </cell>
          <cell r="R556">
            <v>40877</v>
          </cell>
          <cell r="S556">
            <v>40903</v>
          </cell>
          <cell r="T556">
            <v>26</v>
          </cell>
          <cell r="U556">
            <v>26</v>
          </cell>
          <cell r="V556">
            <v>1</v>
          </cell>
          <cell r="W556">
            <v>361</v>
          </cell>
          <cell r="X556" t="str">
            <v>Mon</v>
          </cell>
          <cell r="Y556">
            <v>53</v>
          </cell>
          <cell r="Z556">
            <v>12</v>
          </cell>
          <cell r="AA556" t="str">
            <v>2011</v>
          </cell>
          <cell r="AB556" t="str">
            <v>Dec</v>
          </cell>
          <cell r="AC556">
            <v>26</v>
          </cell>
          <cell r="AD556">
            <v>3</v>
          </cell>
          <cell r="AE556">
            <v>15</v>
          </cell>
          <cell r="AF556">
            <v>0</v>
          </cell>
          <cell r="AG556">
            <v>73</v>
          </cell>
        </row>
        <row r="557">
          <cell r="A557">
            <v>16</v>
          </cell>
          <cell r="B557" t="str">
            <v>001</v>
          </cell>
          <cell r="C557" t="str">
            <v>Carbonated soft drink and Water</v>
          </cell>
          <cell r="D557" t="str">
            <v>002</v>
          </cell>
          <cell r="E557" t="str">
            <v>003</v>
          </cell>
          <cell r="F557" t="str">
            <v>Mall</v>
          </cell>
          <cell r="G557" t="str">
            <v>7 Neponset Street</v>
          </cell>
          <cell r="H557" t="str">
            <v>Greendale Mall East end</v>
          </cell>
          <cell r="I557" t="str">
            <v>Worcester</v>
          </cell>
          <cell r="J557" t="str">
            <v>MA</v>
          </cell>
          <cell r="K557" t="str">
            <v>01609</v>
          </cell>
          <cell r="L557">
            <v>1</v>
          </cell>
          <cell r="M557" t="str">
            <v>001</v>
          </cell>
          <cell r="N557" t="str">
            <v>Carbonated soft drink and Water</v>
          </cell>
          <cell r="O557" t="str">
            <v>Coke</v>
          </cell>
          <cell r="P557">
            <v>0.99</v>
          </cell>
          <cell r="Q557">
            <v>0.42</v>
          </cell>
          <cell r="R557">
            <v>40877</v>
          </cell>
          <cell r="S557">
            <v>40903</v>
          </cell>
          <cell r="T557">
            <v>26</v>
          </cell>
          <cell r="U557">
            <v>26</v>
          </cell>
          <cell r="V557">
            <v>1</v>
          </cell>
          <cell r="W557">
            <v>361</v>
          </cell>
          <cell r="X557" t="str">
            <v>Mon</v>
          </cell>
          <cell r="Y557">
            <v>53</v>
          </cell>
          <cell r="Z557">
            <v>12</v>
          </cell>
          <cell r="AA557" t="str">
            <v>2011</v>
          </cell>
          <cell r="AB557" t="str">
            <v>Dec</v>
          </cell>
          <cell r="AC557">
            <v>26</v>
          </cell>
          <cell r="AD557">
            <v>1</v>
          </cell>
          <cell r="AE557">
            <v>16</v>
          </cell>
          <cell r="AF557">
            <v>0</v>
          </cell>
          <cell r="AG557">
            <v>73</v>
          </cell>
        </row>
        <row r="558">
          <cell r="A558">
            <v>16</v>
          </cell>
          <cell r="B558" t="str">
            <v>001</v>
          </cell>
          <cell r="C558" t="str">
            <v>Carbonated soft drink and Water</v>
          </cell>
          <cell r="D558" t="str">
            <v>002</v>
          </cell>
          <cell r="E558" t="str">
            <v>003</v>
          </cell>
          <cell r="F558" t="str">
            <v>Mall</v>
          </cell>
          <cell r="G558" t="str">
            <v>7 Neponset Street</v>
          </cell>
          <cell r="H558" t="str">
            <v>Greendale Mall East end</v>
          </cell>
          <cell r="I558" t="str">
            <v>Worcester</v>
          </cell>
          <cell r="J558" t="str">
            <v>MA</v>
          </cell>
          <cell r="K558" t="str">
            <v>01609</v>
          </cell>
          <cell r="L558">
            <v>2</v>
          </cell>
          <cell r="M558" t="str">
            <v>001</v>
          </cell>
          <cell r="N558" t="str">
            <v>Carbonated soft drink and Water</v>
          </cell>
          <cell r="O558" t="str">
            <v>Diet Coke</v>
          </cell>
          <cell r="P558">
            <v>1</v>
          </cell>
          <cell r="Q558">
            <v>0.57999999999999996</v>
          </cell>
          <cell r="R558">
            <v>40877</v>
          </cell>
          <cell r="S558">
            <v>40903</v>
          </cell>
          <cell r="T558">
            <v>26</v>
          </cell>
          <cell r="U558">
            <v>26</v>
          </cell>
          <cell r="V558">
            <v>1</v>
          </cell>
          <cell r="W558">
            <v>361</v>
          </cell>
          <cell r="X558" t="str">
            <v>Mon</v>
          </cell>
          <cell r="Y558">
            <v>53</v>
          </cell>
          <cell r="Z558">
            <v>12</v>
          </cell>
          <cell r="AA558" t="str">
            <v>2011</v>
          </cell>
          <cell r="AB558" t="str">
            <v>Dec</v>
          </cell>
          <cell r="AC558">
            <v>26</v>
          </cell>
          <cell r="AD558">
            <v>2</v>
          </cell>
          <cell r="AE558">
            <v>16</v>
          </cell>
          <cell r="AF558">
            <v>0</v>
          </cell>
          <cell r="AG558">
            <v>73</v>
          </cell>
        </row>
        <row r="559">
          <cell r="A559">
            <v>16</v>
          </cell>
          <cell r="B559" t="str">
            <v>001</v>
          </cell>
          <cell r="C559" t="str">
            <v>Carbonated soft drink and Water</v>
          </cell>
          <cell r="D559" t="str">
            <v>002</v>
          </cell>
          <cell r="E559" t="str">
            <v>003</v>
          </cell>
          <cell r="F559" t="str">
            <v>Mall</v>
          </cell>
          <cell r="G559" t="str">
            <v>7 Neponset Street</v>
          </cell>
          <cell r="H559" t="str">
            <v>Greendale Mall East end</v>
          </cell>
          <cell r="I559" t="str">
            <v>Worcester</v>
          </cell>
          <cell r="J559" t="str">
            <v>MA</v>
          </cell>
          <cell r="K559" t="str">
            <v>01609</v>
          </cell>
          <cell r="L559">
            <v>3</v>
          </cell>
          <cell r="M559" t="str">
            <v>001</v>
          </cell>
          <cell r="N559" t="str">
            <v>Carbonated soft drink and Water</v>
          </cell>
          <cell r="O559" t="str">
            <v>XXX Brand Water</v>
          </cell>
          <cell r="P559">
            <v>1</v>
          </cell>
          <cell r="Q559">
            <v>0.2</v>
          </cell>
          <cell r="R559">
            <v>40877</v>
          </cell>
          <cell r="S559">
            <v>40903</v>
          </cell>
          <cell r="T559">
            <v>26</v>
          </cell>
          <cell r="U559">
            <v>26</v>
          </cell>
          <cell r="V559">
            <v>1</v>
          </cell>
          <cell r="W559">
            <v>361</v>
          </cell>
          <cell r="X559" t="str">
            <v>Mon</v>
          </cell>
          <cell r="Y559">
            <v>53</v>
          </cell>
          <cell r="Z559">
            <v>12</v>
          </cell>
          <cell r="AA559" t="str">
            <v>2011</v>
          </cell>
          <cell r="AB559" t="str">
            <v>Dec</v>
          </cell>
          <cell r="AC559">
            <v>26</v>
          </cell>
          <cell r="AD559">
            <v>3</v>
          </cell>
          <cell r="AE559">
            <v>16</v>
          </cell>
          <cell r="AF559">
            <v>0</v>
          </cell>
          <cell r="AG559">
            <v>73</v>
          </cell>
        </row>
        <row r="560">
          <cell r="A560">
            <v>17</v>
          </cell>
          <cell r="B560" t="str">
            <v>002</v>
          </cell>
          <cell r="C560" t="str">
            <v>Snacks</v>
          </cell>
          <cell r="D560" t="str">
            <v>003</v>
          </cell>
          <cell r="E560" t="str">
            <v>003</v>
          </cell>
          <cell r="F560" t="str">
            <v>Mall</v>
          </cell>
          <cell r="G560" t="str">
            <v>7 Neponset Street</v>
          </cell>
          <cell r="H560" t="str">
            <v>Greendale Mall Food crt</v>
          </cell>
          <cell r="I560" t="str">
            <v>Worcester</v>
          </cell>
          <cell r="J560" t="str">
            <v>MA</v>
          </cell>
          <cell r="K560" t="str">
            <v>01609</v>
          </cell>
          <cell r="L560">
            <v>4</v>
          </cell>
          <cell r="M560" t="str">
            <v>002</v>
          </cell>
          <cell r="N560" t="str">
            <v>Snacks</v>
          </cell>
          <cell r="O560" t="str">
            <v>Doritos</v>
          </cell>
          <cell r="P560">
            <v>1.49</v>
          </cell>
          <cell r="Q560">
            <v>0.5</v>
          </cell>
          <cell r="R560">
            <v>40877</v>
          </cell>
          <cell r="S560">
            <v>40903</v>
          </cell>
          <cell r="T560">
            <v>26</v>
          </cell>
          <cell r="U560">
            <v>26</v>
          </cell>
          <cell r="V560">
            <v>1</v>
          </cell>
          <cell r="W560">
            <v>361</v>
          </cell>
          <cell r="X560" t="str">
            <v>Mon</v>
          </cell>
          <cell r="Y560">
            <v>53</v>
          </cell>
          <cell r="Z560">
            <v>12</v>
          </cell>
          <cell r="AA560" t="str">
            <v>2011</v>
          </cell>
          <cell r="AB560" t="str">
            <v>Dec</v>
          </cell>
          <cell r="AC560">
            <v>26</v>
          </cell>
          <cell r="AD560">
            <v>4</v>
          </cell>
          <cell r="AE560">
            <v>17</v>
          </cell>
          <cell r="AF560">
            <v>7</v>
          </cell>
          <cell r="AG560">
            <v>100</v>
          </cell>
        </row>
        <row r="561">
          <cell r="A561">
            <v>17</v>
          </cell>
          <cell r="B561" t="str">
            <v>002</v>
          </cell>
          <cell r="C561" t="str">
            <v>Snacks</v>
          </cell>
          <cell r="D561" t="str">
            <v>003</v>
          </cell>
          <cell r="E561" t="str">
            <v>003</v>
          </cell>
          <cell r="F561" t="str">
            <v>Mall</v>
          </cell>
          <cell r="G561" t="str">
            <v>7 Neponset Street</v>
          </cell>
          <cell r="H561" t="str">
            <v>Greendale Mall Food crt</v>
          </cell>
          <cell r="I561" t="str">
            <v>Worcester</v>
          </cell>
          <cell r="J561" t="str">
            <v>MA</v>
          </cell>
          <cell r="K561" t="str">
            <v>01609</v>
          </cell>
          <cell r="L561">
            <v>5</v>
          </cell>
          <cell r="M561" t="str">
            <v>002</v>
          </cell>
          <cell r="N561" t="str">
            <v>Snacks</v>
          </cell>
          <cell r="O561" t="str">
            <v>Lays</v>
          </cell>
          <cell r="P561">
            <v>1.89</v>
          </cell>
          <cell r="Q561">
            <v>0.7</v>
          </cell>
          <cell r="R561">
            <v>40877</v>
          </cell>
          <cell r="S561">
            <v>40903</v>
          </cell>
          <cell r="T561">
            <v>26</v>
          </cell>
          <cell r="U561">
            <v>26</v>
          </cell>
          <cell r="V561">
            <v>1</v>
          </cell>
          <cell r="W561">
            <v>361</v>
          </cell>
          <cell r="X561" t="str">
            <v>Mon</v>
          </cell>
          <cell r="Y561">
            <v>53</v>
          </cell>
          <cell r="Z561">
            <v>12</v>
          </cell>
          <cell r="AA561" t="str">
            <v>2011</v>
          </cell>
          <cell r="AB561" t="str">
            <v>Dec</v>
          </cell>
          <cell r="AC561">
            <v>26</v>
          </cell>
          <cell r="AD561">
            <v>5</v>
          </cell>
          <cell r="AE561">
            <v>17</v>
          </cell>
          <cell r="AF561">
            <v>7</v>
          </cell>
          <cell r="AG561">
            <v>100</v>
          </cell>
        </row>
        <row r="562">
          <cell r="A562">
            <v>17</v>
          </cell>
          <cell r="B562" t="str">
            <v>002</v>
          </cell>
          <cell r="C562" t="str">
            <v>Snacks</v>
          </cell>
          <cell r="D562" t="str">
            <v>003</v>
          </cell>
          <cell r="E562" t="str">
            <v>003</v>
          </cell>
          <cell r="F562" t="str">
            <v>Mall</v>
          </cell>
          <cell r="G562" t="str">
            <v>7 Neponset Street</v>
          </cell>
          <cell r="H562" t="str">
            <v>Greendale Mall Food crt</v>
          </cell>
          <cell r="I562" t="str">
            <v>Worcester</v>
          </cell>
          <cell r="J562" t="str">
            <v>MA</v>
          </cell>
          <cell r="K562" t="str">
            <v>01609</v>
          </cell>
          <cell r="L562">
            <v>6</v>
          </cell>
          <cell r="M562" t="str">
            <v>002</v>
          </cell>
          <cell r="N562" t="str">
            <v>Snacks</v>
          </cell>
          <cell r="O562" t="str">
            <v>Candies</v>
          </cell>
          <cell r="P562">
            <v>1</v>
          </cell>
          <cell r="Q562">
            <v>0.45</v>
          </cell>
          <cell r="R562">
            <v>40877</v>
          </cell>
          <cell r="S562">
            <v>40903</v>
          </cell>
          <cell r="T562">
            <v>26</v>
          </cell>
          <cell r="U562">
            <v>26</v>
          </cell>
          <cell r="V562">
            <v>1</v>
          </cell>
          <cell r="W562">
            <v>361</v>
          </cell>
          <cell r="X562" t="str">
            <v>Mon</v>
          </cell>
          <cell r="Y562">
            <v>53</v>
          </cell>
          <cell r="Z562">
            <v>12</v>
          </cell>
          <cell r="AA562" t="str">
            <v>2011</v>
          </cell>
          <cell r="AB562" t="str">
            <v>Dec</v>
          </cell>
          <cell r="AC562">
            <v>26</v>
          </cell>
          <cell r="AD562">
            <v>6</v>
          </cell>
          <cell r="AE562">
            <v>17</v>
          </cell>
          <cell r="AF562">
            <v>7</v>
          </cell>
          <cell r="AG562">
            <v>100</v>
          </cell>
        </row>
        <row r="563">
          <cell r="A563">
            <v>1</v>
          </cell>
          <cell r="B563" t="str">
            <v>001</v>
          </cell>
          <cell r="C563" t="str">
            <v>Carbonated soft drink and Water</v>
          </cell>
          <cell r="D563" t="str">
            <v>001</v>
          </cell>
          <cell r="E563" t="str">
            <v>001</v>
          </cell>
          <cell r="F563" t="str">
            <v>School</v>
          </cell>
          <cell r="G563" t="str">
            <v>100 Institute Road</v>
          </cell>
          <cell r="H563" t="str">
            <v>Washburn Bldg 2nd floor</v>
          </cell>
          <cell r="I563" t="str">
            <v>Worcester</v>
          </cell>
          <cell r="J563" t="str">
            <v>MA</v>
          </cell>
          <cell r="K563" t="str">
            <v>01609</v>
          </cell>
          <cell r="L563">
            <v>1</v>
          </cell>
          <cell r="M563" t="str">
            <v>001</v>
          </cell>
          <cell r="N563" t="str">
            <v>Carbonated soft drink and Water</v>
          </cell>
          <cell r="O563" t="str">
            <v>Coke</v>
          </cell>
          <cell r="P563">
            <v>0.99</v>
          </cell>
          <cell r="Q563">
            <v>0.42</v>
          </cell>
          <cell r="R563">
            <v>40877</v>
          </cell>
          <cell r="S563">
            <v>40905</v>
          </cell>
          <cell r="T563">
            <v>28</v>
          </cell>
          <cell r="U563">
            <v>28</v>
          </cell>
          <cell r="V563">
            <v>3</v>
          </cell>
          <cell r="W563">
            <v>363</v>
          </cell>
          <cell r="X563" t="str">
            <v>Wed</v>
          </cell>
          <cell r="Y563">
            <v>53</v>
          </cell>
          <cell r="Z563">
            <v>12</v>
          </cell>
          <cell r="AA563" t="str">
            <v>2011</v>
          </cell>
          <cell r="AB563" t="str">
            <v>Dec</v>
          </cell>
          <cell r="AC563">
            <v>28</v>
          </cell>
          <cell r="AD563">
            <v>1</v>
          </cell>
          <cell r="AE563">
            <v>1</v>
          </cell>
          <cell r="AF563">
            <v>0</v>
          </cell>
          <cell r="AG563">
            <v>80</v>
          </cell>
        </row>
        <row r="564">
          <cell r="A564">
            <v>1</v>
          </cell>
          <cell r="B564" t="str">
            <v>001</v>
          </cell>
          <cell r="C564" t="str">
            <v>Carbonated soft drink and Water</v>
          </cell>
          <cell r="D564" t="str">
            <v>001</v>
          </cell>
          <cell r="E564" t="str">
            <v>001</v>
          </cell>
          <cell r="F564" t="str">
            <v>School</v>
          </cell>
          <cell r="G564" t="str">
            <v>100 Institute Road</v>
          </cell>
          <cell r="H564" t="str">
            <v>Washburn Bldg 2nd floor</v>
          </cell>
          <cell r="I564" t="str">
            <v>Worcester</v>
          </cell>
          <cell r="J564" t="str">
            <v>MA</v>
          </cell>
          <cell r="K564" t="str">
            <v>01609</v>
          </cell>
          <cell r="L564">
            <v>2</v>
          </cell>
          <cell r="M564" t="str">
            <v>001</v>
          </cell>
          <cell r="N564" t="str">
            <v>Carbonated soft drink and Water</v>
          </cell>
          <cell r="O564" t="str">
            <v>Diet Coke</v>
          </cell>
          <cell r="P564">
            <v>1</v>
          </cell>
          <cell r="Q564">
            <v>0.57999999999999996</v>
          </cell>
          <cell r="R564">
            <v>40877</v>
          </cell>
          <cell r="S564">
            <v>40905</v>
          </cell>
          <cell r="T564">
            <v>28</v>
          </cell>
          <cell r="U564">
            <v>28</v>
          </cell>
          <cell r="V564">
            <v>3</v>
          </cell>
          <cell r="W564">
            <v>363</v>
          </cell>
          <cell r="X564" t="str">
            <v>Wed</v>
          </cell>
          <cell r="Y564">
            <v>53</v>
          </cell>
          <cell r="Z564">
            <v>12</v>
          </cell>
          <cell r="AA564" t="str">
            <v>2011</v>
          </cell>
          <cell r="AB564" t="str">
            <v>Dec</v>
          </cell>
          <cell r="AC564">
            <v>28</v>
          </cell>
          <cell r="AD564">
            <v>2</v>
          </cell>
          <cell r="AE564">
            <v>1</v>
          </cell>
          <cell r="AF564">
            <v>0</v>
          </cell>
          <cell r="AG564">
            <v>80</v>
          </cell>
        </row>
        <row r="565">
          <cell r="A565">
            <v>1</v>
          </cell>
          <cell r="B565" t="str">
            <v>001</v>
          </cell>
          <cell r="C565" t="str">
            <v>Carbonated soft drink and Water</v>
          </cell>
          <cell r="D565" t="str">
            <v>001</v>
          </cell>
          <cell r="E565" t="str">
            <v>001</v>
          </cell>
          <cell r="F565" t="str">
            <v>School</v>
          </cell>
          <cell r="G565" t="str">
            <v>100 Institute Road</v>
          </cell>
          <cell r="H565" t="str">
            <v>Washburn Bldg 2nd floor</v>
          </cell>
          <cell r="I565" t="str">
            <v>Worcester</v>
          </cell>
          <cell r="J565" t="str">
            <v>MA</v>
          </cell>
          <cell r="K565" t="str">
            <v>01609</v>
          </cell>
          <cell r="L565">
            <v>3</v>
          </cell>
          <cell r="M565" t="str">
            <v>001</v>
          </cell>
          <cell r="N565" t="str">
            <v>Carbonated soft drink and Water</v>
          </cell>
          <cell r="O565" t="str">
            <v>XXX Brand Water</v>
          </cell>
          <cell r="P565">
            <v>1</v>
          </cell>
          <cell r="Q565">
            <v>0.2</v>
          </cell>
          <cell r="R565">
            <v>40877</v>
          </cell>
          <cell r="S565">
            <v>40905</v>
          </cell>
          <cell r="T565">
            <v>28</v>
          </cell>
          <cell r="U565">
            <v>28</v>
          </cell>
          <cell r="V565">
            <v>3</v>
          </cell>
          <cell r="W565">
            <v>363</v>
          </cell>
          <cell r="X565" t="str">
            <v>Wed</v>
          </cell>
          <cell r="Y565">
            <v>53</v>
          </cell>
          <cell r="Z565">
            <v>12</v>
          </cell>
          <cell r="AA565" t="str">
            <v>2011</v>
          </cell>
          <cell r="AB565" t="str">
            <v>Dec</v>
          </cell>
          <cell r="AC565">
            <v>28</v>
          </cell>
          <cell r="AD565">
            <v>3</v>
          </cell>
          <cell r="AE565">
            <v>1</v>
          </cell>
          <cell r="AF565">
            <v>0</v>
          </cell>
          <cell r="AG565">
            <v>80</v>
          </cell>
        </row>
        <row r="566">
          <cell r="A566">
            <v>2</v>
          </cell>
          <cell r="B566" t="str">
            <v>001</v>
          </cell>
          <cell r="C566" t="str">
            <v>Carbonated soft drink and Water</v>
          </cell>
          <cell r="D566" t="str">
            <v>001</v>
          </cell>
          <cell r="E566" t="str">
            <v>001</v>
          </cell>
          <cell r="F566" t="str">
            <v>School</v>
          </cell>
          <cell r="G566" t="str">
            <v>100 Institute Road</v>
          </cell>
          <cell r="H566" t="str">
            <v>Washburn Bldg 2nd floor</v>
          </cell>
          <cell r="I566" t="str">
            <v>Worcester</v>
          </cell>
          <cell r="J566" t="str">
            <v>MA</v>
          </cell>
          <cell r="K566" t="str">
            <v>01609</v>
          </cell>
          <cell r="L566">
            <v>1</v>
          </cell>
          <cell r="M566" t="str">
            <v>001</v>
          </cell>
          <cell r="N566" t="str">
            <v>Carbonated soft drink and Water</v>
          </cell>
          <cell r="O566" t="str">
            <v>Coke</v>
          </cell>
          <cell r="P566">
            <v>0.99</v>
          </cell>
          <cell r="Q566">
            <v>0.42</v>
          </cell>
          <cell r="R566">
            <v>40877</v>
          </cell>
          <cell r="S566">
            <v>40905</v>
          </cell>
          <cell r="T566">
            <v>28</v>
          </cell>
          <cell r="U566">
            <v>28</v>
          </cell>
          <cell r="V566">
            <v>3</v>
          </cell>
          <cell r="W566">
            <v>363</v>
          </cell>
          <cell r="X566" t="str">
            <v>Wed</v>
          </cell>
          <cell r="Y566">
            <v>53</v>
          </cell>
          <cell r="Z566">
            <v>12</v>
          </cell>
          <cell r="AA566" t="str">
            <v>2011</v>
          </cell>
          <cell r="AB566" t="str">
            <v>Dec</v>
          </cell>
          <cell r="AC566">
            <v>28</v>
          </cell>
          <cell r="AD566">
            <v>1</v>
          </cell>
          <cell r="AE566">
            <v>2</v>
          </cell>
          <cell r="AF566">
            <v>0</v>
          </cell>
          <cell r="AG566">
            <v>80</v>
          </cell>
        </row>
        <row r="567">
          <cell r="A567">
            <v>2</v>
          </cell>
          <cell r="B567" t="str">
            <v>001</v>
          </cell>
          <cell r="C567" t="str">
            <v>Carbonated soft drink and Water</v>
          </cell>
          <cell r="D567" t="str">
            <v>001</v>
          </cell>
          <cell r="E567" t="str">
            <v>001</v>
          </cell>
          <cell r="F567" t="str">
            <v>School</v>
          </cell>
          <cell r="G567" t="str">
            <v>100 Institute Road</v>
          </cell>
          <cell r="H567" t="str">
            <v>Washburn Bldg 2nd floor</v>
          </cell>
          <cell r="I567" t="str">
            <v>Worcester</v>
          </cell>
          <cell r="J567" t="str">
            <v>MA</v>
          </cell>
          <cell r="K567" t="str">
            <v>01609</v>
          </cell>
          <cell r="L567">
            <v>2</v>
          </cell>
          <cell r="M567" t="str">
            <v>001</v>
          </cell>
          <cell r="N567" t="str">
            <v>Carbonated soft drink and Water</v>
          </cell>
          <cell r="O567" t="str">
            <v>Diet Coke</v>
          </cell>
          <cell r="P567">
            <v>1</v>
          </cell>
          <cell r="Q567">
            <v>0.57999999999999996</v>
          </cell>
          <cell r="R567">
            <v>40877</v>
          </cell>
          <cell r="S567">
            <v>40905</v>
          </cell>
          <cell r="T567">
            <v>28</v>
          </cell>
          <cell r="U567">
            <v>28</v>
          </cell>
          <cell r="V567">
            <v>3</v>
          </cell>
          <cell r="W567">
            <v>363</v>
          </cell>
          <cell r="X567" t="str">
            <v>Wed</v>
          </cell>
          <cell r="Y567">
            <v>53</v>
          </cell>
          <cell r="Z567">
            <v>12</v>
          </cell>
          <cell r="AA567" t="str">
            <v>2011</v>
          </cell>
          <cell r="AB567" t="str">
            <v>Dec</v>
          </cell>
          <cell r="AC567">
            <v>28</v>
          </cell>
          <cell r="AD567">
            <v>2</v>
          </cell>
          <cell r="AE567">
            <v>2</v>
          </cell>
          <cell r="AF567">
            <v>0</v>
          </cell>
          <cell r="AG567">
            <v>80</v>
          </cell>
        </row>
        <row r="568">
          <cell r="A568">
            <v>2</v>
          </cell>
          <cell r="B568" t="str">
            <v>001</v>
          </cell>
          <cell r="C568" t="str">
            <v>Carbonated soft drink and Water</v>
          </cell>
          <cell r="D568" t="str">
            <v>001</v>
          </cell>
          <cell r="E568" t="str">
            <v>001</v>
          </cell>
          <cell r="F568" t="str">
            <v>School</v>
          </cell>
          <cell r="G568" t="str">
            <v>100 Institute Road</v>
          </cell>
          <cell r="H568" t="str">
            <v>Washburn Bldg 2nd floor</v>
          </cell>
          <cell r="I568" t="str">
            <v>Worcester</v>
          </cell>
          <cell r="J568" t="str">
            <v>MA</v>
          </cell>
          <cell r="K568" t="str">
            <v>01609</v>
          </cell>
          <cell r="L568">
            <v>3</v>
          </cell>
          <cell r="M568" t="str">
            <v>001</v>
          </cell>
          <cell r="N568" t="str">
            <v>Carbonated soft drink and Water</v>
          </cell>
          <cell r="O568" t="str">
            <v>XXX Brand Water</v>
          </cell>
          <cell r="P568">
            <v>1</v>
          </cell>
          <cell r="Q568">
            <v>0.2</v>
          </cell>
          <cell r="R568">
            <v>40877</v>
          </cell>
          <cell r="S568">
            <v>40905</v>
          </cell>
          <cell r="T568">
            <v>28</v>
          </cell>
          <cell r="U568">
            <v>28</v>
          </cell>
          <cell r="V568">
            <v>3</v>
          </cell>
          <cell r="W568">
            <v>363</v>
          </cell>
          <cell r="X568" t="str">
            <v>Wed</v>
          </cell>
          <cell r="Y568">
            <v>53</v>
          </cell>
          <cell r="Z568">
            <v>12</v>
          </cell>
          <cell r="AA568" t="str">
            <v>2011</v>
          </cell>
          <cell r="AB568" t="str">
            <v>Dec</v>
          </cell>
          <cell r="AC568">
            <v>28</v>
          </cell>
          <cell r="AD568">
            <v>3</v>
          </cell>
          <cell r="AE568">
            <v>2</v>
          </cell>
          <cell r="AF568">
            <v>0</v>
          </cell>
          <cell r="AG568">
            <v>80</v>
          </cell>
        </row>
        <row r="569">
          <cell r="A569">
            <v>3</v>
          </cell>
          <cell r="B569" t="str">
            <v>002</v>
          </cell>
          <cell r="C569" t="str">
            <v>Snacks</v>
          </cell>
          <cell r="D569" t="str">
            <v>001</v>
          </cell>
          <cell r="E569" t="str">
            <v>001</v>
          </cell>
          <cell r="F569" t="str">
            <v>School</v>
          </cell>
          <cell r="G569" t="str">
            <v>100 Institute Road</v>
          </cell>
          <cell r="H569" t="str">
            <v>Washburn Bldg 2nd floor</v>
          </cell>
          <cell r="I569" t="str">
            <v>Worcester</v>
          </cell>
          <cell r="J569" t="str">
            <v>MA</v>
          </cell>
          <cell r="K569" t="str">
            <v>01609</v>
          </cell>
          <cell r="L569">
            <v>4</v>
          </cell>
          <cell r="M569" t="str">
            <v>002</v>
          </cell>
          <cell r="N569" t="str">
            <v>Snacks</v>
          </cell>
          <cell r="O569" t="str">
            <v>Doritos</v>
          </cell>
          <cell r="P569">
            <v>1.49</v>
          </cell>
          <cell r="Q569">
            <v>0.5</v>
          </cell>
          <cell r="R569">
            <v>40877</v>
          </cell>
          <cell r="S569">
            <v>40905</v>
          </cell>
          <cell r="T569">
            <v>28</v>
          </cell>
          <cell r="U569">
            <v>28</v>
          </cell>
          <cell r="V569">
            <v>3</v>
          </cell>
          <cell r="W569">
            <v>363</v>
          </cell>
          <cell r="X569" t="str">
            <v>Wed</v>
          </cell>
          <cell r="Y569">
            <v>53</v>
          </cell>
          <cell r="Z569">
            <v>12</v>
          </cell>
          <cell r="AA569" t="str">
            <v>2011</v>
          </cell>
          <cell r="AB569" t="str">
            <v>Dec</v>
          </cell>
          <cell r="AC569">
            <v>28</v>
          </cell>
          <cell r="AD569">
            <v>4</v>
          </cell>
          <cell r="AE569">
            <v>3</v>
          </cell>
          <cell r="AF569">
            <v>9</v>
          </cell>
          <cell r="AG569">
            <v>95</v>
          </cell>
        </row>
        <row r="570">
          <cell r="A570">
            <v>3</v>
          </cell>
          <cell r="B570" t="str">
            <v>002</v>
          </cell>
          <cell r="C570" t="str">
            <v>Snacks</v>
          </cell>
          <cell r="D570" t="str">
            <v>001</v>
          </cell>
          <cell r="E570" t="str">
            <v>001</v>
          </cell>
          <cell r="F570" t="str">
            <v>School</v>
          </cell>
          <cell r="G570" t="str">
            <v>100 Institute Road</v>
          </cell>
          <cell r="H570" t="str">
            <v>Washburn Bldg 2nd floor</v>
          </cell>
          <cell r="I570" t="str">
            <v>Worcester</v>
          </cell>
          <cell r="J570" t="str">
            <v>MA</v>
          </cell>
          <cell r="K570" t="str">
            <v>01609</v>
          </cell>
          <cell r="L570">
            <v>5</v>
          </cell>
          <cell r="M570" t="str">
            <v>002</v>
          </cell>
          <cell r="N570" t="str">
            <v>Snacks</v>
          </cell>
          <cell r="O570" t="str">
            <v>Lays</v>
          </cell>
          <cell r="P570">
            <v>1.89</v>
          </cell>
          <cell r="Q570">
            <v>0.7</v>
          </cell>
          <cell r="R570">
            <v>40877</v>
          </cell>
          <cell r="S570">
            <v>40905</v>
          </cell>
          <cell r="T570">
            <v>28</v>
          </cell>
          <cell r="U570">
            <v>28</v>
          </cell>
          <cell r="V570">
            <v>3</v>
          </cell>
          <cell r="W570">
            <v>363</v>
          </cell>
          <cell r="X570" t="str">
            <v>Wed</v>
          </cell>
          <cell r="Y570">
            <v>53</v>
          </cell>
          <cell r="Z570">
            <v>12</v>
          </cell>
          <cell r="AA570" t="str">
            <v>2011</v>
          </cell>
          <cell r="AB570" t="str">
            <v>Dec</v>
          </cell>
          <cell r="AC570">
            <v>28</v>
          </cell>
          <cell r="AD570">
            <v>5</v>
          </cell>
          <cell r="AE570">
            <v>3</v>
          </cell>
          <cell r="AF570">
            <v>9</v>
          </cell>
          <cell r="AG570">
            <v>95</v>
          </cell>
        </row>
        <row r="571">
          <cell r="A571">
            <v>3</v>
          </cell>
          <cell r="B571" t="str">
            <v>002</v>
          </cell>
          <cell r="C571" t="str">
            <v>Snacks</v>
          </cell>
          <cell r="D571" t="str">
            <v>001</v>
          </cell>
          <cell r="E571" t="str">
            <v>001</v>
          </cell>
          <cell r="F571" t="str">
            <v>School</v>
          </cell>
          <cell r="G571" t="str">
            <v>100 Institute Road</v>
          </cell>
          <cell r="H571" t="str">
            <v>Washburn Bldg 2nd floor</v>
          </cell>
          <cell r="I571" t="str">
            <v>Worcester</v>
          </cell>
          <cell r="J571" t="str">
            <v>MA</v>
          </cell>
          <cell r="K571" t="str">
            <v>01609</v>
          </cell>
          <cell r="L571">
            <v>6</v>
          </cell>
          <cell r="M571" t="str">
            <v>002</v>
          </cell>
          <cell r="N571" t="str">
            <v>Snacks</v>
          </cell>
          <cell r="O571" t="str">
            <v>Candies</v>
          </cell>
          <cell r="P571">
            <v>1</v>
          </cell>
          <cell r="Q571">
            <v>0.45</v>
          </cell>
          <cell r="R571">
            <v>40877</v>
          </cell>
          <cell r="S571">
            <v>40905</v>
          </cell>
          <cell r="T571">
            <v>28</v>
          </cell>
          <cell r="U571">
            <v>28</v>
          </cell>
          <cell r="V571">
            <v>3</v>
          </cell>
          <cell r="W571">
            <v>363</v>
          </cell>
          <cell r="X571" t="str">
            <v>Wed</v>
          </cell>
          <cell r="Y571">
            <v>53</v>
          </cell>
          <cell r="Z571">
            <v>12</v>
          </cell>
          <cell r="AA571" t="str">
            <v>2011</v>
          </cell>
          <cell r="AB571" t="str">
            <v>Dec</v>
          </cell>
          <cell r="AC571">
            <v>28</v>
          </cell>
          <cell r="AD571">
            <v>6</v>
          </cell>
          <cell r="AE571">
            <v>3</v>
          </cell>
          <cell r="AF571">
            <v>0</v>
          </cell>
          <cell r="AG571">
            <v>95</v>
          </cell>
        </row>
        <row r="572">
          <cell r="A572">
            <v>4</v>
          </cell>
          <cell r="B572" t="str">
            <v>002</v>
          </cell>
          <cell r="C572" t="str">
            <v>Snacks</v>
          </cell>
          <cell r="D572" t="str">
            <v>001</v>
          </cell>
          <cell r="E572" t="str">
            <v>001</v>
          </cell>
          <cell r="F572" t="str">
            <v>School</v>
          </cell>
          <cell r="G572" t="str">
            <v>100 Institute Road</v>
          </cell>
          <cell r="H572" t="str">
            <v>Washburn Bldg 2nd floor</v>
          </cell>
          <cell r="I572" t="str">
            <v>Worcester</v>
          </cell>
          <cell r="J572" t="str">
            <v>MA</v>
          </cell>
          <cell r="K572" t="str">
            <v>01609</v>
          </cell>
          <cell r="L572">
            <v>4</v>
          </cell>
          <cell r="M572" t="str">
            <v>002</v>
          </cell>
          <cell r="N572" t="str">
            <v>Snacks</v>
          </cell>
          <cell r="O572" t="str">
            <v>Doritos</v>
          </cell>
          <cell r="P572">
            <v>1.49</v>
          </cell>
          <cell r="Q572">
            <v>0.5</v>
          </cell>
          <cell r="R572">
            <v>40877</v>
          </cell>
          <cell r="S572">
            <v>40905</v>
          </cell>
          <cell r="T572">
            <v>28</v>
          </cell>
          <cell r="U572">
            <v>28</v>
          </cell>
          <cell r="V572">
            <v>3</v>
          </cell>
          <cell r="W572">
            <v>363</v>
          </cell>
          <cell r="X572" t="str">
            <v>Wed</v>
          </cell>
          <cell r="Y572">
            <v>53</v>
          </cell>
          <cell r="Z572">
            <v>12</v>
          </cell>
          <cell r="AA572" t="str">
            <v>2011</v>
          </cell>
          <cell r="AB572" t="str">
            <v>Dec</v>
          </cell>
          <cell r="AC572">
            <v>28</v>
          </cell>
          <cell r="AD572">
            <v>4</v>
          </cell>
          <cell r="AE572">
            <v>4</v>
          </cell>
          <cell r="AF572">
            <v>0</v>
          </cell>
          <cell r="AG572">
            <v>95</v>
          </cell>
        </row>
        <row r="573">
          <cell r="A573">
            <v>4</v>
          </cell>
          <cell r="B573" t="str">
            <v>002</v>
          </cell>
          <cell r="C573" t="str">
            <v>Snacks</v>
          </cell>
          <cell r="D573" t="str">
            <v>001</v>
          </cell>
          <cell r="E573" t="str">
            <v>001</v>
          </cell>
          <cell r="F573" t="str">
            <v>School</v>
          </cell>
          <cell r="G573" t="str">
            <v>100 Institute Road</v>
          </cell>
          <cell r="H573" t="str">
            <v>Washburn Bldg 2nd floor</v>
          </cell>
          <cell r="I573" t="str">
            <v>Worcester</v>
          </cell>
          <cell r="J573" t="str">
            <v>MA</v>
          </cell>
          <cell r="K573" t="str">
            <v>01609</v>
          </cell>
          <cell r="L573">
            <v>5</v>
          </cell>
          <cell r="M573" t="str">
            <v>002</v>
          </cell>
          <cell r="N573" t="str">
            <v>Snacks</v>
          </cell>
          <cell r="O573" t="str">
            <v>Lays</v>
          </cell>
          <cell r="P573">
            <v>1.89</v>
          </cell>
          <cell r="Q573">
            <v>0.7</v>
          </cell>
          <cell r="R573">
            <v>40877</v>
          </cell>
          <cell r="S573">
            <v>40905</v>
          </cell>
          <cell r="T573">
            <v>28</v>
          </cell>
          <cell r="U573">
            <v>28</v>
          </cell>
          <cell r="V573">
            <v>3</v>
          </cell>
          <cell r="W573">
            <v>363</v>
          </cell>
          <cell r="X573" t="str">
            <v>Wed</v>
          </cell>
          <cell r="Y573">
            <v>53</v>
          </cell>
          <cell r="Z573">
            <v>12</v>
          </cell>
          <cell r="AA573" t="str">
            <v>2011</v>
          </cell>
          <cell r="AB573" t="str">
            <v>Dec</v>
          </cell>
          <cell r="AC573">
            <v>28</v>
          </cell>
          <cell r="AD573">
            <v>5</v>
          </cell>
          <cell r="AE573">
            <v>4</v>
          </cell>
          <cell r="AF573">
            <v>0</v>
          </cell>
          <cell r="AG573">
            <v>95</v>
          </cell>
        </row>
        <row r="574">
          <cell r="A574">
            <v>4</v>
          </cell>
          <cell r="B574" t="str">
            <v>002</v>
          </cell>
          <cell r="C574" t="str">
            <v>Snacks</v>
          </cell>
          <cell r="D574" t="str">
            <v>001</v>
          </cell>
          <cell r="E574" t="str">
            <v>001</v>
          </cell>
          <cell r="F574" t="str">
            <v>School</v>
          </cell>
          <cell r="G574" t="str">
            <v>100 Institute Road</v>
          </cell>
          <cell r="H574" t="str">
            <v>Washburn Bldg 2nd floor</v>
          </cell>
          <cell r="I574" t="str">
            <v>Worcester</v>
          </cell>
          <cell r="J574" t="str">
            <v>MA</v>
          </cell>
          <cell r="K574" t="str">
            <v>01609</v>
          </cell>
          <cell r="L574">
            <v>6</v>
          </cell>
          <cell r="M574" t="str">
            <v>002</v>
          </cell>
          <cell r="N574" t="str">
            <v>Snacks</v>
          </cell>
          <cell r="O574" t="str">
            <v>Candies</v>
          </cell>
          <cell r="P574">
            <v>1</v>
          </cell>
          <cell r="Q574">
            <v>0.45</v>
          </cell>
          <cell r="R574">
            <v>40877</v>
          </cell>
          <cell r="S574">
            <v>40905</v>
          </cell>
          <cell r="T574">
            <v>28</v>
          </cell>
          <cell r="U574">
            <v>28</v>
          </cell>
          <cell r="V574">
            <v>3</v>
          </cell>
          <cell r="W574">
            <v>363</v>
          </cell>
          <cell r="X574" t="str">
            <v>Wed</v>
          </cell>
          <cell r="Y574">
            <v>53</v>
          </cell>
          <cell r="Z574">
            <v>12</v>
          </cell>
          <cell r="AA574" t="str">
            <v>2011</v>
          </cell>
          <cell r="AB574" t="str">
            <v>Dec</v>
          </cell>
          <cell r="AC574">
            <v>28</v>
          </cell>
          <cell r="AD574">
            <v>6</v>
          </cell>
          <cell r="AE574">
            <v>4</v>
          </cell>
          <cell r="AF574">
            <v>0</v>
          </cell>
          <cell r="AG574">
            <v>95</v>
          </cell>
        </row>
        <row r="575">
          <cell r="A575">
            <v>5</v>
          </cell>
          <cell r="B575" t="str">
            <v>001</v>
          </cell>
          <cell r="C575" t="str">
            <v>Carbonated soft drink and Water</v>
          </cell>
          <cell r="D575" t="str">
            <v>002</v>
          </cell>
          <cell r="E575" t="str">
            <v>001</v>
          </cell>
          <cell r="F575" t="str">
            <v>School</v>
          </cell>
          <cell r="G575" t="str">
            <v>100 Institute Road</v>
          </cell>
          <cell r="H575" t="str">
            <v>Salisbury Lab Bldg 2nd floor</v>
          </cell>
          <cell r="I575" t="str">
            <v>Worcester</v>
          </cell>
          <cell r="J575" t="str">
            <v>MA</v>
          </cell>
          <cell r="K575" t="str">
            <v>01609</v>
          </cell>
          <cell r="L575">
            <v>1</v>
          </cell>
          <cell r="M575" t="str">
            <v>001</v>
          </cell>
          <cell r="N575" t="str">
            <v>Carbonated soft drink and Water</v>
          </cell>
          <cell r="O575" t="str">
            <v>Coke</v>
          </cell>
          <cell r="P575">
            <v>0.99</v>
          </cell>
          <cell r="Q575">
            <v>0.42</v>
          </cell>
          <cell r="R575">
            <v>40877</v>
          </cell>
          <cell r="S575">
            <v>40905</v>
          </cell>
          <cell r="T575">
            <v>28</v>
          </cell>
          <cell r="U575">
            <v>28</v>
          </cell>
          <cell r="V575">
            <v>3</v>
          </cell>
          <cell r="W575">
            <v>363</v>
          </cell>
          <cell r="X575" t="str">
            <v>Wed</v>
          </cell>
          <cell r="Y575">
            <v>53</v>
          </cell>
          <cell r="Z575">
            <v>12</v>
          </cell>
          <cell r="AA575" t="str">
            <v>2011</v>
          </cell>
          <cell r="AB575" t="str">
            <v>Dec</v>
          </cell>
          <cell r="AC575">
            <v>28</v>
          </cell>
          <cell r="AD575">
            <v>1</v>
          </cell>
          <cell r="AE575">
            <v>5</v>
          </cell>
          <cell r="AF575">
            <v>0</v>
          </cell>
          <cell r="AG575">
            <v>80</v>
          </cell>
        </row>
        <row r="576">
          <cell r="A576">
            <v>5</v>
          </cell>
          <cell r="B576" t="str">
            <v>001</v>
          </cell>
          <cell r="C576" t="str">
            <v>Carbonated soft drink and Water</v>
          </cell>
          <cell r="D576" t="str">
            <v>002</v>
          </cell>
          <cell r="E576" t="str">
            <v>001</v>
          </cell>
          <cell r="F576" t="str">
            <v>School</v>
          </cell>
          <cell r="G576" t="str">
            <v>100 Institute Road</v>
          </cell>
          <cell r="H576" t="str">
            <v>Salisbury Lab Bldg 2nd floor</v>
          </cell>
          <cell r="I576" t="str">
            <v>Worcester</v>
          </cell>
          <cell r="J576" t="str">
            <v>MA</v>
          </cell>
          <cell r="K576" t="str">
            <v>01609</v>
          </cell>
          <cell r="L576">
            <v>2</v>
          </cell>
          <cell r="M576" t="str">
            <v>001</v>
          </cell>
          <cell r="N576" t="str">
            <v>Carbonated soft drink and Water</v>
          </cell>
          <cell r="O576" t="str">
            <v>Diet Coke</v>
          </cell>
          <cell r="P576">
            <v>1</v>
          </cell>
          <cell r="Q576">
            <v>0.57999999999999996</v>
          </cell>
          <cell r="R576">
            <v>40877</v>
          </cell>
          <cell r="S576">
            <v>40905</v>
          </cell>
          <cell r="T576">
            <v>28</v>
          </cell>
          <cell r="U576">
            <v>28</v>
          </cell>
          <cell r="V576">
            <v>3</v>
          </cell>
          <cell r="W576">
            <v>363</v>
          </cell>
          <cell r="X576" t="str">
            <v>Wed</v>
          </cell>
          <cell r="Y576">
            <v>53</v>
          </cell>
          <cell r="Z576">
            <v>12</v>
          </cell>
          <cell r="AA576" t="str">
            <v>2011</v>
          </cell>
          <cell r="AB576" t="str">
            <v>Dec</v>
          </cell>
          <cell r="AC576">
            <v>28</v>
          </cell>
          <cell r="AD576">
            <v>2</v>
          </cell>
          <cell r="AE576">
            <v>5</v>
          </cell>
          <cell r="AF576">
            <v>0</v>
          </cell>
          <cell r="AG576">
            <v>80</v>
          </cell>
        </row>
        <row r="577">
          <cell r="A577">
            <v>5</v>
          </cell>
          <cell r="B577" t="str">
            <v>001</v>
          </cell>
          <cell r="C577" t="str">
            <v>Carbonated soft drink and Water</v>
          </cell>
          <cell r="D577" t="str">
            <v>002</v>
          </cell>
          <cell r="E577" t="str">
            <v>001</v>
          </cell>
          <cell r="F577" t="str">
            <v>School</v>
          </cell>
          <cell r="G577" t="str">
            <v>100 Institute Road</v>
          </cell>
          <cell r="H577" t="str">
            <v>Salisbury Lab Bldg 2nd floor</v>
          </cell>
          <cell r="I577" t="str">
            <v>Worcester</v>
          </cell>
          <cell r="J577" t="str">
            <v>MA</v>
          </cell>
          <cell r="K577" t="str">
            <v>01609</v>
          </cell>
          <cell r="L577">
            <v>3</v>
          </cell>
          <cell r="M577" t="str">
            <v>001</v>
          </cell>
          <cell r="N577" t="str">
            <v>Carbonated soft drink and Water</v>
          </cell>
          <cell r="O577" t="str">
            <v>XXX Brand Water</v>
          </cell>
          <cell r="P577">
            <v>1</v>
          </cell>
          <cell r="Q577">
            <v>0.2</v>
          </cell>
          <cell r="R577">
            <v>40877</v>
          </cell>
          <cell r="S577">
            <v>40905</v>
          </cell>
          <cell r="T577">
            <v>28</v>
          </cell>
          <cell r="U577">
            <v>28</v>
          </cell>
          <cell r="V577">
            <v>3</v>
          </cell>
          <cell r="W577">
            <v>363</v>
          </cell>
          <cell r="X577" t="str">
            <v>Wed</v>
          </cell>
          <cell r="Y577">
            <v>53</v>
          </cell>
          <cell r="Z577">
            <v>12</v>
          </cell>
          <cell r="AA577" t="str">
            <v>2011</v>
          </cell>
          <cell r="AB577" t="str">
            <v>Dec</v>
          </cell>
          <cell r="AC577">
            <v>28</v>
          </cell>
          <cell r="AD577">
            <v>3</v>
          </cell>
          <cell r="AE577">
            <v>5</v>
          </cell>
          <cell r="AF577">
            <v>0</v>
          </cell>
          <cell r="AG577">
            <v>80</v>
          </cell>
        </row>
        <row r="578">
          <cell r="A578">
            <v>6</v>
          </cell>
          <cell r="B578" t="str">
            <v>002</v>
          </cell>
          <cell r="C578" t="str">
            <v>Snacks</v>
          </cell>
          <cell r="D578" t="str">
            <v>002</v>
          </cell>
          <cell r="E578" t="str">
            <v>001</v>
          </cell>
          <cell r="F578" t="str">
            <v>School</v>
          </cell>
          <cell r="G578" t="str">
            <v>100 Institute Road</v>
          </cell>
          <cell r="H578" t="str">
            <v>Salisbury Lab Bldg 2nd floor</v>
          </cell>
          <cell r="I578" t="str">
            <v>Worcester</v>
          </cell>
          <cell r="J578" t="str">
            <v>MA</v>
          </cell>
          <cell r="K578" t="str">
            <v>01609</v>
          </cell>
          <cell r="L578">
            <v>4</v>
          </cell>
          <cell r="M578" t="str">
            <v>002</v>
          </cell>
          <cell r="N578" t="str">
            <v>Snacks</v>
          </cell>
          <cell r="O578" t="str">
            <v>Doritos</v>
          </cell>
          <cell r="P578">
            <v>1.49</v>
          </cell>
          <cell r="Q578">
            <v>0.5</v>
          </cell>
          <cell r="R578">
            <v>40877</v>
          </cell>
          <cell r="S578">
            <v>40905</v>
          </cell>
          <cell r="T578">
            <v>28</v>
          </cell>
          <cell r="U578">
            <v>28</v>
          </cell>
          <cell r="V578">
            <v>3</v>
          </cell>
          <cell r="W578">
            <v>363</v>
          </cell>
          <cell r="X578" t="str">
            <v>Wed</v>
          </cell>
          <cell r="Y578">
            <v>53</v>
          </cell>
          <cell r="Z578">
            <v>12</v>
          </cell>
          <cell r="AA578" t="str">
            <v>2011</v>
          </cell>
          <cell r="AB578" t="str">
            <v>Dec</v>
          </cell>
          <cell r="AC578">
            <v>28</v>
          </cell>
          <cell r="AD578">
            <v>4</v>
          </cell>
          <cell r="AE578">
            <v>6</v>
          </cell>
          <cell r="AF578">
            <v>9</v>
          </cell>
          <cell r="AG578">
            <v>95</v>
          </cell>
        </row>
        <row r="579">
          <cell r="A579">
            <v>6</v>
          </cell>
          <cell r="B579" t="str">
            <v>002</v>
          </cell>
          <cell r="C579" t="str">
            <v>Snacks</v>
          </cell>
          <cell r="D579" t="str">
            <v>002</v>
          </cell>
          <cell r="E579" t="str">
            <v>001</v>
          </cell>
          <cell r="F579" t="str">
            <v>School</v>
          </cell>
          <cell r="G579" t="str">
            <v>100 Institute Road</v>
          </cell>
          <cell r="H579" t="str">
            <v>Salisbury Lab Bldg 2nd floor</v>
          </cell>
          <cell r="I579" t="str">
            <v>Worcester</v>
          </cell>
          <cell r="J579" t="str">
            <v>MA</v>
          </cell>
          <cell r="K579" t="str">
            <v>01609</v>
          </cell>
          <cell r="L579">
            <v>5</v>
          </cell>
          <cell r="M579" t="str">
            <v>002</v>
          </cell>
          <cell r="N579" t="str">
            <v>Snacks</v>
          </cell>
          <cell r="O579" t="str">
            <v>Lays</v>
          </cell>
          <cell r="P579">
            <v>1.89</v>
          </cell>
          <cell r="Q579">
            <v>0.7</v>
          </cell>
          <cell r="R579">
            <v>40877</v>
          </cell>
          <cell r="S579">
            <v>40905</v>
          </cell>
          <cell r="T579">
            <v>28</v>
          </cell>
          <cell r="U579">
            <v>28</v>
          </cell>
          <cell r="V579">
            <v>3</v>
          </cell>
          <cell r="W579">
            <v>363</v>
          </cell>
          <cell r="X579" t="str">
            <v>Wed</v>
          </cell>
          <cell r="Y579">
            <v>53</v>
          </cell>
          <cell r="Z579">
            <v>12</v>
          </cell>
          <cell r="AA579" t="str">
            <v>2011</v>
          </cell>
          <cell r="AB579" t="str">
            <v>Dec</v>
          </cell>
          <cell r="AC579">
            <v>28</v>
          </cell>
          <cell r="AD579">
            <v>5</v>
          </cell>
          <cell r="AE579">
            <v>6</v>
          </cell>
          <cell r="AF579">
            <v>9</v>
          </cell>
          <cell r="AG579">
            <v>95</v>
          </cell>
        </row>
        <row r="580">
          <cell r="A580">
            <v>6</v>
          </cell>
          <cell r="B580" t="str">
            <v>002</v>
          </cell>
          <cell r="C580" t="str">
            <v>Snacks</v>
          </cell>
          <cell r="D580" t="str">
            <v>002</v>
          </cell>
          <cell r="E580" t="str">
            <v>001</v>
          </cell>
          <cell r="F580" t="str">
            <v>School</v>
          </cell>
          <cell r="G580" t="str">
            <v>100 Institute Road</v>
          </cell>
          <cell r="H580" t="str">
            <v>Salisbury Lab Bldg 2nd floor</v>
          </cell>
          <cell r="I580" t="str">
            <v>Worcester</v>
          </cell>
          <cell r="J580" t="str">
            <v>MA</v>
          </cell>
          <cell r="K580" t="str">
            <v>01609</v>
          </cell>
          <cell r="L580">
            <v>6</v>
          </cell>
          <cell r="M580" t="str">
            <v>002</v>
          </cell>
          <cell r="N580" t="str">
            <v>Snacks</v>
          </cell>
          <cell r="O580" t="str">
            <v>Candies</v>
          </cell>
          <cell r="P580">
            <v>1</v>
          </cell>
          <cell r="Q580">
            <v>0.45</v>
          </cell>
          <cell r="R580">
            <v>40877</v>
          </cell>
          <cell r="S580">
            <v>40905</v>
          </cell>
          <cell r="T580">
            <v>28</v>
          </cell>
          <cell r="U580">
            <v>28</v>
          </cell>
          <cell r="V580">
            <v>3</v>
          </cell>
          <cell r="W580">
            <v>363</v>
          </cell>
          <cell r="X580" t="str">
            <v>Wed</v>
          </cell>
          <cell r="Y580">
            <v>53</v>
          </cell>
          <cell r="Z580">
            <v>12</v>
          </cell>
          <cell r="AA580" t="str">
            <v>2011</v>
          </cell>
          <cell r="AB580" t="str">
            <v>Dec</v>
          </cell>
          <cell r="AC580">
            <v>28</v>
          </cell>
          <cell r="AD580">
            <v>6</v>
          </cell>
          <cell r="AE580">
            <v>6</v>
          </cell>
          <cell r="AF580">
            <v>9</v>
          </cell>
          <cell r="AG580">
            <v>95</v>
          </cell>
        </row>
        <row r="581">
          <cell r="A581">
            <v>7</v>
          </cell>
          <cell r="B581" t="str">
            <v>002</v>
          </cell>
          <cell r="C581" t="str">
            <v>Snacks</v>
          </cell>
          <cell r="D581" t="str">
            <v>003</v>
          </cell>
          <cell r="E581" t="str">
            <v>001</v>
          </cell>
          <cell r="F581" t="str">
            <v>School</v>
          </cell>
          <cell r="G581" t="str">
            <v>100 Institute Road</v>
          </cell>
          <cell r="H581" t="str">
            <v>Alumini Gym Bldg 1st floor</v>
          </cell>
          <cell r="I581" t="str">
            <v>Worcester</v>
          </cell>
          <cell r="J581" t="str">
            <v>MA</v>
          </cell>
          <cell r="K581" t="str">
            <v>01609</v>
          </cell>
          <cell r="L581">
            <v>4</v>
          </cell>
          <cell r="M581" t="str">
            <v>002</v>
          </cell>
          <cell r="N581" t="str">
            <v>Snacks</v>
          </cell>
          <cell r="O581" t="str">
            <v>Doritos</v>
          </cell>
          <cell r="P581">
            <v>1.49</v>
          </cell>
          <cell r="Q581">
            <v>0.5</v>
          </cell>
          <cell r="R581">
            <v>40877</v>
          </cell>
          <cell r="S581">
            <v>40905</v>
          </cell>
          <cell r="T581">
            <v>28</v>
          </cell>
          <cell r="U581">
            <v>28</v>
          </cell>
          <cell r="V581">
            <v>3</v>
          </cell>
          <cell r="W581">
            <v>363</v>
          </cell>
          <cell r="X581" t="str">
            <v>Wed</v>
          </cell>
          <cell r="Y581">
            <v>53</v>
          </cell>
          <cell r="Z581">
            <v>12</v>
          </cell>
          <cell r="AA581" t="str">
            <v>2011</v>
          </cell>
          <cell r="AB581" t="str">
            <v>Dec</v>
          </cell>
          <cell r="AC581">
            <v>28</v>
          </cell>
          <cell r="AD581">
            <v>4</v>
          </cell>
          <cell r="AE581">
            <v>7</v>
          </cell>
          <cell r="AF581">
            <v>9</v>
          </cell>
          <cell r="AG581">
            <v>95</v>
          </cell>
        </row>
        <row r="582">
          <cell r="A582">
            <v>7</v>
          </cell>
          <cell r="B582" t="str">
            <v>002</v>
          </cell>
          <cell r="C582" t="str">
            <v>Snacks</v>
          </cell>
          <cell r="D582" t="str">
            <v>003</v>
          </cell>
          <cell r="E582" t="str">
            <v>001</v>
          </cell>
          <cell r="F582" t="str">
            <v>School</v>
          </cell>
          <cell r="G582" t="str">
            <v>100 Institute Road</v>
          </cell>
          <cell r="H582" t="str">
            <v>Alumini Gym Bldg 1st floor</v>
          </cell>
          <cell r="I582" t="str">
            <v>Worcester</v>
          </cell>
          <cell r="J582" t="str">
            <v>MA</v>
          </cell>
          <cell r="K582" t="str">
            <v>01609</v>
          </cell>
          <cell r="L582">
            <v>5</v>
          </cell>
          <cell r="M582" t="str">
            <v>002</v>
          </cell>
          <cell r="N582" t="str">
            <v>Snacks</v>
          </cell>
          <cell r="O582" t="str">
            <v>Lays</v>
          </cell>
          <cell r="P582">
            <v>1.89</v>
          </cell>
          <cell r="Q582">
            <v>0.7</v>
          </cell>
          <cell r="R582">
            <v>40877</v>
          </cell>
          <cell r="S582">
            <v>40905</v>
          </cell>
          <cell r="T582">
            <v>28</v>
          </cell>
          <cell r="U582">
            <v>28</v>
          </cell>
          <cell r="V582">
            <v>3</v>
          </cell>
          <cell r="W582">
            <v>363</v>
          </cell>
          <cell r="X582" t="str">
            <v>Wed</v>
          </cell>
          <cell r="Y582">
            <v>53</v>
          </cell>
          <cell r="Z582">
            <v>12</v>
          </cell>
          <cell r="AA582" t="str">
            <v>2011</v>
          </cell>
          <cell r="AB582" t="str">
            <v>Dec</v>
          </cell>
          <cell r="AC582">
            <v>28</v>
          </cell>
          <cell r="AD582">
            <v>5</v>
          </cell>
          <cell r="AE582">
            <v>7</v>
          </cell>
          <cell r="AF582">
            <v>0</v>
          </cell>
          <cell r="AG582">
            <v>95</v>
          </cell>
        </row>
        <row r="583">
          <cell r="A583">
            <v>7</v>
          </cell>
          <cell r="B583" t="str">
            <v>002</v>
          </cell>
          <cell r="C583" t="str">
            <v>Snacks</v>
          </cell>
          <cell r="D583" t="str">
            <v>003</v>
          </cell>
          <cell r="E583" t="str">
            <v>001</v>
          </cell>
          <cell r="F583" t="str">
            <v>School</v>
          </cell>
          <cell r="G583" t="str">
            <v>100 Institute Road</v>
          </cell>
          <cell r="H583" t="str">
            <v>Alumini Gym Bldg 1st floor</v>
          </cell>
          <cell r="I583" t="str">
            <v>Worcester</v>
          </cell>
          <cell r="J583" t="str">
            <v>MA</v>
          </cell>
          <cell r="K583" t="str">
            <v>01609</v>
          </cell>
          <cell r="L583">
            <v>6</v>
          </cell>
          <cell r="M583" t="str">
            <v>002</v>
          </cell>
          <cell r="N583" t="str">
            <v>Snacks</v>
          </cell>
          <cell r="O583" t="str">
            <v>Candies</v>
          </cell>
          <cell r="P583">
            <v>1</v>
          </cell>
          <cell r="Q583">
            <v>0.45</v>
          </cell>
          <cell r="R583">
            <v>40877</v>
          </cell>
          <cell r="S583">
            <v>40905</v>
          </cell>
          <cell r="T583">
            <v>28</v>
          </cell>
          <cell r="U583">
            <v>28</v>
          </cell>
          <cell r="V583">
            <v>3</v>
          </cell>
          <cell r="W583">
            <v>363</v>
          </cell>
          <cell r="X583" t="str">
            <v>Wed</v>
          </cell>
          <cell r="Y583">
            <v>53</v>
          </cell>
          <cell r="Z583">
            <v>12</v>
          </cell>
          <cell r="AA583" t="str">
            <v>2011</v>
          </cell>
          <cell r="AB583" t="str">
            <v>Dec</v>
          </cell>
          <cell r="AC583">
            <v>28</v>
          </cell>
          <cell r="AD583">
            <v>6</v>
          </cell>
          <cell r="AE583">
            <v>7</v>
          </cell>
          <cell r="AF583">
            <v>9</v>
          </cell>
          <cell r="AG583">
            <v>95</v>
          </cell>
        </row>
        <row r="584">
          <cell r="A584">
            <v>8</v>
          </cell>
          <cell r="B584" t="str">
            <v>001</v>
          </cell>
          <cell r="C584" t="str">
            <v>Carbonated soft drink and Water</v>
          </cell>
          <cell r="D584" t="str">
            <v>004</v>
          </cell>
          <cell r="E584" t="str">
            <v>001</v>
          </cell>
          <cell r="F584" t="str">
            <v>School</v>
          </cell>
          <cell r="G584" t="str">
            <v>100 Institute Road</v>
          </cell>
          <cell r="H584" t="str">
            <v>Gordon Lib Bldg 3rdd floor</v>
          </cell>
          <cell r="I584" t="str">
            <v>Worcester</v>
          </cell>
          <cell r="J584" t="str">
            <v>MA</v>
          </cell>
          <cell r="K584" t="str">
            <v>01609</v>
          </cell>
          <cell r="L584">
            <v>1</v>
          </cell>
          <cell r="M584" t="str">
            <v>001</v>
          </cell>
          <cell r="N584" t="str">
            <v>Carbonated soft drink and Water</v>
          </cell>
          <cell r="O584" t="str">
            <v>Coke</v>
          </cell>
          <cell r="P584">
            <v>0.99</v>
          </cell>
          <cell r="Q584">
            <v>0.42</v>
          </cell>
          <cell r="R584">
            <v>40877</v>
          </cell>
          <cell r="S584">
            <v>40905</v>
          </cell>
          <cell r="T584">
            <v>28</v>
          </cell>
          <cell r="U584">
            <v>28</v>
          </cell>
          <cell r="V584">
            <v>3</v>
          </cell>
          <cell r="W584">
            <v>363</v>
          </cell>
          <cell r="X584" t="str">
            <v>Wed</v>
          </cell>
          <cell r="Y584">
            <v>53</v>
          </cell>
          <cell r="Z584">
            <v>12</v>
          </cell>
          <cell r="AA584" t="str">
            <v>2011</v>
          </cell>
          <cell r="AB584" t="str">
            <v>Dec</v>
          </cell>
          <cell r="AC584">
            <v>28</v>
          </cell>
          <cell r="AD584">
            <v>1</v>
          </cell>
          <cell r="AE584">
            <v>8</v>
          </cell>
          <cell r="AF584">
            <v>0</v>
          </cell>
          <cell r="AG584">
            <v>80</v>
          </cell>
        </row>
        <row r="585">
          <cell r="A585">
            <v>8</v>
          </cell>
          <cell r="B585" t="str">
            <v>001</v>
          </cell>
          <cell r="C585" t="str">
            <v>Carbonated soft drink and Water</v>
          </cell>
          <cell r="D585" t="str">
            <v>004</v>
          </cell>
          <cell r="E585" t="str">
            <v>001</v>
          </cell>
          <cell r="F585" t="str">
            <v>School</v>
          </cell>
          <cell r="G585" t="str">
            <v>100 Institute Road</v>
          </cell>
          <cell r="H585" t="str">
            <v>Gordon Lib Bldg 3rdd floor</v>
          </cell>
          <cell r="I585" t="str">
            <v>Worcester</v>
          </cell>
          <cell r="J585" t="str">
            <v>MA</v>
          </cell>
          <cell r="K585" t="str">
            <v>01609</v>
          </cell>
          <cell r="L585">
            <v>2</v>
          </cell>
          <cell r="M585" t="str">
            <v>001</v>
          </cell>
          <cell r="N585" t="str">
            <v>Carbonated soft drink and Water</v>
          </cell>
          <cell r="O585" t="str">
            <v>Diet Coke</v>
          </cell>
          <cell r="P585">
            <v>1</v>
          </cell>
          <cell r="Q585">
            <v>0.57999999999999996</v>
          </cell>
          <cell r="R585">
            <v>40877</v>
          </cell>
          <cell r="S585">
            <v>40905</v>
          </cell>
          <cell r="T585">
            <v>28</v>
          </cell>
          <cell r="U585">
            <v>28</v>
          </cell>
          <cell r="V585">
            <v>3</v>
          </cell>
          <cell r="W585">
            <v>363</v>
          </cell>
          <cell r="X585" t="str">
            <v>Wed</v>
          </cell>
          <cell r="Y585">
            <v>53</v>
          </cell>
          <cell r="Z585">
            <v>12</v>
          </cell>
          <cell r="AA585" t="str">
            <v>2011</v>
          </cell>
          <cell r="AB585" t="str">
            <v>Dec</v>
          </cell>
          <cell r="AC585">
            <v>28</v>
          </cell>
          <cell r="AD585">
            <v>2</v>
          </cell>
          <cell r="AE585">
            <v>8</v>
          </cell>
          <cell r="AF585">
            <v>0</v>
          </cell>
          <cell r="AG585">
            <v>80</v>
          </cell>
        </row>
        <row r="586">
          <cell r="A586">
            <v>8</v>
          </cell>
          <cell r="B586" t="str">
            <v>001</v>
          </cell>
          <cell r="C586" t="str">
            <v>Carbonated soft drink and Water</v>
          </cell>
          <cell r="D586" t="str">
            <v>004</v>
          </cell>
          <cell r="E586" t="str">
            <v>001</v>
          </cell>
          <cell r="F586" t="str">
            <v>School</v>
          </cell>
          <cell r="G586" t="str">
            <v>100 Institute Road</v>
          </cell>
          <cell r="H586" t="str">
            <v>Gordon Lib Bldg 3rdd floor</v>
          </cell>
          <cell r="I586" t="str">
            <v>Worcester</v>
          </cell>
          <cell r="J586" t="str">
            <v>MA</v>
          </cell>
          <cell r="K586" t="str">
            <v>01609</v>
          </cell>
          <cell r="L586">
            <v>3</v>
          </cell>
          <cell r="M586" t="str">
            <v>001</v>
          </cell>
          <cell r="N586" t="str">
            <v>Carbonated soft drink and Water</v>
          </cell>
          <cell r="O586" t="str">
            <v>XXX Brand Water</v>
          </cell>
          <cell r="P586">
            <v>1</v>
          </cell>
          <cell r="Q586">
            <v>0.2</v>
          </cell>
          <cell r="R586">
            <v>40877</v>
          </cell>
          <cell r="S586">
            <v>40905</v>
          </cell>
          <cell r="T586">
            <v>28</v>
          </cell>
          <cell r="U586">
            <v>28</v>
          </cell>
          <cell r="V586">
            <v>3</v>
          </cell>
          <cell r="W586">
            <v>363</v>
          </cell>
          <cell r="X586" t="str">
            <v>Wed</v>
          </cell>
          <cell r="Y586">
            <v>53</v>
          </cell>
          <cell r="Z586">
            <v>12</v>
          </cell>
          <cell r="AA586" t="str">
            <v>2011</v>
          </cell>
          <cell r="AB586" t="str">
            <v>Dec</v>
          </cell>
          <cell r="AC586">
            <v>28</v>
          </cell>
          <cell r="AD586">
            <v>3</v>
          </cell>
          <cell r="AE586">
            <v>8</v>
          </cell>
          <cell r="AF586">
            <v>0</v>
          </cell>
          <cell r="AG586">
            <v>80</v>
          </cell>
        </row>
        <row r="587">
          <cell r="A587">
            <v>9</v>
          </cell>
          <cell r="B587" t="str">
            <v>001</v>
          </cell>
          <cell r="C587" t="str">
            <v>Carbonated soft drink and Water</v>
          </cell>
          <cell r="D587" t="str">
            <v>004</v>
          </cell>
          <cell r="E587" t="str">
            <v>001</v>
          </cell>
          <cell r="F587" t="str">
            <v>School</v>
          </cell>
          <cell r="G587" t="str">
            <v>100 Institute Road</v>
          </cell>
          <cell r="H587" t="str">
            <v>Gordon Lib Bldg 3rdd floor</v>
          </cell>
          <cell r="I587" t="str">
            <v>Worcester</v>
          </cell>
          <cell r="J587" t="str">
            <v>MA</v>
          </cell>
          <cell r="K587" t="str">
            <v>01609</v>
          </cell>
          <cell r="L587">
            <v>1</v>
          </cell>
          <cell r="M587" t="str">
            <v>001</v>
          </cell>
          <cell r="N587" t="str">
            <v>Carbonated soft drink and Water</v>
          </cell>
          <cell r="O587" t="str">
            <v>Coke</v>
          </cell>
          <cell r="P587">
            <v>0.99</v>
          </cell>
          <cell r="Q587">
            <v>0.42</v>
          </cell>
          <cell r="R587">
            <v>40877</v>
          </cell>
          <cell r="S587">
            <v>40905</v>
          </cell>
          <cell r="T587">
            <v>28</v>
          </cell>
          <cell r="U587">
            <v>28</v>
          </cell>
          <cell r="V587">
            <v>3</v>
          </cell>
          <cell r="W587">
            <v>363</v>
          </cell>
          <cell r="X587" t="str">
            <v>Wed</v>
          </cell>
          <cell r="Y587">
            <v>53</v>
          </cell>
          <cell r="Z587">
            <v>12</v>
          </cell>
          <cell r="AA587" t="str">
            <v>2011</v>
          </cell>
          <cell r="AB587" t="str">
            <v>Dec</v>
          </cell>
          <cell r="AC587">
            <v>28</v>
          </cell>
          <cell r="AD587">
            <v>1</v>
          </cell>
          <cell r="AE587">
            <v>9</v>
          </cell>
          <cell r="AF587">
            <v>0</v>
          </cell>
          <cell r="AG587">
            <v>80</v>
          </cell>
        </row>
        <row r="588">
          <cell r="A588">
            <v>9</v>
          </cell>
          <cell r="B588" t="str">
            <v>001</v>
          </cell>
          <cell r="C588" t="str">
            <v>Carbonated soft drink and Water</v>
          </cell>
          <cell r="D588" t="str">
            <v>004</v>
          </cell>
          <cell r="E588" t="str">
            <v>001</v>
          </cell>
          <cell r="F588" t="str">
            <v>School</v>
          </cell>
          <cell r="G588" t="str">
            <v>100 Institute Road</v>
          </cell>
          <cell r="H588" t="str">
            <v>Gordon Lib Bldg 3rdd floor</v>
          </cell>
          <cell r="I588" t="str">
            <v>Worcester</v>
          </cell>
          <cell r="J588" t="str">
            <v>MA</v>
          </cell>
          <cell r="K588" t="str">
            <v>01609</v>
          </cell>
          <cell r="L588">
            <v>2</v>
          </cell>
          <cell r="M588" t="str">
            <v>001</v>
          </cell>
          <cell r="N588" t="str">
            <v>Carbonated soft drink and Water</v>
          </cell>
          <cell r="O588" t="str">
            <v>Diet Coke</v>
          </cell>
          <cell r="P588">
            <v>1</v>
          </cell>
          <cell r="Q588">
            <v>0.57999999999999996</v>
          </cell>
          <cell r="R588">
            <v>40877</v>
          </cell>
          <cell r="S588">
            <v>40905</v>
          </cell>
          <cell r="T588">
            <v>28</v>
          </cell>
          <cell r="U588">
            <v>28</v>
          </cell>
          <cell r="V588">
            <v>3</v>
          </cell>
          <cell r="W588">
            <v>363</v>
          </cell>
          <cell r="X588" t="str">
            <v>Wed</v>
          </cell>
          <cell r="Y588">
            <v>53</v>
          </cell>
          <cell r="Z588">
            <v>12</v>
          </cell>
          <cell r="AA588" t="str">
            <v>2011</v>
          </cell>
          <cell r="AB588" t="str">
            <v>Dec</v>
          </cell>
          <cell r="AC588">
            <v>28</v>
          </cell>
          <cell r="AD588">
            <v>2</v>
          </cell>
          <cell r="AE588">
            <v>9</v>
          </cell>
          <cell r="AF588">
            <v>0</v>
          </cell>
          <cell r="AG588">
            <v>80</v>
          </cell>
        </row>
        <row r="589">
          <cell r="A589">
            <v>9</v>
          </cell>
          <cell r="B589" t="str">
            <v>001</v>
          </cell>
          <cell r="C589" t="str">
            <v>Carbonated soft drink and Water</v>
          </cell>
          <cell r="D589" t="str">
            <v>004</v>
          </cell>
          <cell r="E589" t="str">
            <v>001</v>
          </cell>
          <cell r="F589" t="str">
            <v>School</v>
          </cell>
          <cell r="G589" t="str">
            <v>100 Institute Road</v>
          </cell>
          <cell r="H589" t="str">
            <v>Gordon Lib Bldg 3rdd floor</v>
          </cell>
          <cell r="I589" t="str">
            <v>Worcester</v>
          </cell>
          <cell r="J589" t="str">
            <v>MA</v>
          </cell>
          <cell r="K589" t="str">
            <v>01609</v>
          </cell>
          <cell r="L589">
            <v>3</v>
          </cell>
          <cell r="M589" t="str">
            <v>001</v>
          </cell>
          <cell r="N589" t="str">
            <v>Carbonated soft drink and Water</v>
          </cell>
          <cell r="O589" t="str">
            <v>XXX Brand Water</v>
          </cell>
          <cell r="P589">
            <v>1</v>
          </cell>
          <cell r="Q589">
            <v>0.2</v>
          </cell>
          <cell r="R589">
            <v>40877</v>
          </cell>
          <cell r="S589">
            <v>40905</v>
          </cell>
          <cell r="T589">
            <v>28</v>
          </cell>
          <cell r="U589">
            <v>28</v>
          </cell>
          <cell r="V589">
            <v>3</v>
          </cell>
          <cell r="W589">
            <v>363</v>
          </cell>
          <cell r="X589" t="str">
            <v>Wed</v>
          </cell>
          <cell r="Y589">
            <v>53</v>
          </cell>
          <cell r="Z589">
            <v>12</v>
          </cell>
          <cell r="AA589" t="str">
            <v>2011</v>
          </cell>
          <cell r="AB589" t="str">
            <v>Dec</v>
          </cell>
          <cell r="AC589">
            <v>28</v>
          </cell>
          <cell r="AD589">
            <v>3</v>
          </cell>
          <cell r="AE589">
            <v>9</v>
          </cell>
          <cell r="AF589">
            <v>0</v>
          </cell>
          <cell r="AG589">
            <v>80</v>
          </cell>
        </row>
        <row r="590">
          <cell r="A590">
            <v>10</v>
          </cell>
          <cell r="B590" t="str">
            <v>002</v>
          </cell>
          <cell r="C590" t="str">
            <v>Snacks</v>
          </cell>
          <cell r="D590" t="str">
            <v>004</v>
          </cell>
          <cell r="E590" t="str">
            <v>001</v>
          </cell>
          <cell r="F590" t="str">
            <v>School</v>
          </cell>
          <cell r="G590" t="str">
            <v>100 Institute Road</v>
          </cell>
          <cell r="H590" t="str">
            <v>Gordon Lib Bldg 3rdd floor</v>
          </cell>
          <cell r="I590" t="str">
            <v>Worcester</v>
          </cell>
          <cell r="J590" t="str">
            <v>MA</v>
          </cell>
          <cell r="K590" t="str">
            <v>01609</v>
          </cell>
          <cell r="L590">
            <v>4</v>
          </cell>
          <cell r="M590" t="str">
            <v>002</v>
          </cell>
          <cell r="N590" t="str">
            <v>Snacks</v>
          </cell>
          <cell r="O590" t="str">
            <v>Doritos</v>
          </cell>
          <cell r="P590">
            <v>1.49</v>
          </cell>
          <cell r="Q590">
            <v>0.5</v>
          </cell>
          <cell r="R590">
            <v>40877</v>
          </cell>
          <cell r="S590">
            <v>40905</v>
          </cell>
          <cell r="T590">
            <v>28</v>
          </cell>
          <cell r="U590">
            <v>28</v>
          </cell>
          <cell r="V590">
            <v>3</v>
          </cell>
          <cell r="W590">
            <v>363</v>
          </cell>
          <cell r="X590" t="str">
            <v>Wed</v>
          </cell>
          <cell r="Y590">
            <v>53</v>
          </cell>
          <cell r="Z590">
            <v>12</v>
          </cell>
          <cell r="AA590" t="str">
            <v>2011</v>
          </cell>
          <cell r="AB590" t="str">
            <v>Dec</v>
          </cell>
          <cell r="AC590">
            <v>28</v>
          </cell>
          <cell r="AD590">
            <v>4</v>
          </cell>
          <cell r="AE590">
            <v>10</v>
          </cell>
          <cell r="AF590">
            <v>9</v>
          </cell>
          <cell r="AG590">
            <v>95</v>
          </cell>
        </row>
        <row r="591">
          <cell r="A591">
            <v>10</v>
          </cell>
          <cell r="B591" t="str">
            <v>002</v>
          </cell>
          <cell r="C591" t="str">
            <v>Snacks</v>
          </cell>
          <cell r="D591" t="str">
            <v>004</v>
          </cell>
          <cell r="E591" t="str">
            <v>001</v>
          </cell>
          <cell r="F591" t="str">
            <v>School</v>
          </cell>
          <cell r="G591" t="str">
            <v>100 Institute Road</v>
          </cell>
          <cell r="H591" t="str">
            <v>Gordon Lib Bldg 3rdd floor</v>
          </cell>
          <cell r="I591" t="str">
            <v>Worcester</v>
          </cell>
          <cell r="J591" t="str">
            <v>MA</v>
          </cell>
          <cell r="K591" t="str">
            <v>01609</v>
          </cell>
          <cell r="L591">
            <v>5</v>
          </cell>
          <cell r="M591" t="str">
            <v>002</v>
          </cell>
          <cell r="N591" t="str">
            <v>Snacks</v>
          </cell>
          <cell r="O591" t="str">
            <v>Lays</v>
          </cell>
          <cell r="P591">
            <v>1.89</v>
          </cell>
          <cell r="Q591">
            <v>0.7</v>
          </cell>
          <cell r="R591">
            <v>40877</v>
          </cell>
          <cell r="S591">
            <v>40905</v>
          </cell>
          <cell r="T591">
            <v>28</v>
          </cell>
          <cell r="U591">
            <v>28</v>
          </cell>
          <cell r="V591">
            <v>3</v>
          </cell>
          <cell r="W591">
            <v>363</v>
          </cell>
          <cell r="X591" t="str">
            <v>Wed</v>
          </cell>
          <cell r="Y591">
            <v>53</v>
          </cell>
          <cell r="Z591">
            <v>12</v>
          </cell>
          <cell r="AA591" t="str">
            <v>2011</v>
          </cell>
          <cell r="AB591" t="str">
            <v>Dec</v>
          </cell>
          <cell r="AC591">
            <v>28</v>
          </cell>
          <cell r="AD591">
            <v>5</v>
          </cell>
          <cell r="AE591">
            <v>10</v>
          </cell>
          <cell r="AF591">
            <v>9</v>
          </cell>
          <cell r="AG591">
            <v>95</v>
          </cell>
        </row>
        <row r="592">
          <cell r="A592">
            <v>10</v>
          </cell>
          <cell r="B592" t="str">
            <v>002</v>
          </cell>
          <cell r="C592" t="str">
            <v>Snacks</v>
          </cell>
          <cell r="D592" t="str">
            <v>004</v>
          </cell>
          <cell r="E592" t="str">
            <v>001</v>
          </cell>
          <cell r="F592" t="str">
            <v>School</v>
          </cell>
          <cell r="G592" t="str">
            <v>100 Institute Road</v>
          </cell>
          <cell r="H592" t="str">
            <v>Gordon Lib Bldg 3rdd floor</v>
          </cell>
          <cell r="I592" t="str">
            <v>Worcester</v>
          </cell>
          <cell r="J592" t="str">
            <v>MA</v>
          </cell>
          <cell r="K592" t="str">
            <v>01609</v>
          </cell>
          <cell r="L592">
            <v>6</v>
          </cell>
          <cell r="M592" t="str">
            <v>002</v>
          </cell>
          <cell r="N592" t="str">
            <v>Snacks</v>
          </cell>
          <cell r="O592" t="str">
            <v>Candies</v>
          </cell>
          <cell r="P592">
            <v>1</v>
          </cell>
          <cell r="Q592">
            <v>0.45</v>
          </cell>
          <cell r="R592">
            <v>40877</v>
          </cell>
          <cell r="S592">
            <v>40905</v>
          </cell>
          <cell r="T592">
            <v>28</v>
          </cell>
          <cell r="U592">
            <v>28</v>
          </cell>
          <cell r="V592">
            <v>3</v>
          </cell>
          <cell r="W592">
            <v>363</v>
          </cell>
          <cell r="X592" t="str">
            <v>Wed</v>
          </cell>
          <cell r="Y592">
            <v>53</v>
          </cell>
          <cell r="Z592">
            <v>12</v>
          </cell>
          <cell r="AA592" t="str">
            <v>2011</v>
          </cell>
          <cell r="AB592" t="str">
            <v>Dec</v>
          </cell>
          <cell r="AC592">
            <v>28</v>
          </cell>
          <cell r="AD592">
            <v>6</v>
          </cell>
          <cell r="AE592">
            <v>10</v>
          </cell>
          <cell r="AF592">
            <v>9</v>
          </cell>
          <cell r="AG592">
            <v>95</v>
          </cell>
        </row>
        <row r="593">
          <cell r="A593">
            <v>11</v>
          </cell>
          <cell r="B593" t="str">
            <v>001</v>
          </cell>
          <cell r="C593" t="str">
            <v>Carbonated soft drink and Water</v>
          </cell>
          <cell r="D593" t="str">
            <v>001</v>
          </cell>
          <cell r="E593" t="str">
            <v>002</v>
          </cell>
          <cell r="F593" t="str">
            <v>Company</v>
          </cell>
          <cell r="G593" t="str">
            <v>440 Lincoln Street</v>
          </cell>
          <cell r="H593" t="str">
            <v>The Hannover Insrncs1st flr</v>
          </cell>
          <cell r="I593" t="str">
            <v>Worcester</v>
          </cell>
          <cell r="J593" t="str">
            <v>MA</v>
          </cell>
          <cell r="K593" t="str">
            <v>01653</v>
          </cell>
          <cell r="L593">
            <v>1</v>
          </cell>
          <cell r="M593" t="str">
            <v>001</v>
          </cell>
          <cell r="N593" t="str">
            <v>Carbonated soft drink and Water</v>
          </cell>
          <cell r="O593" t="str">
            <v>Coke</v>
          </cell>
          <cell r="P593">
            <v>0.99</v>
          </cell>
          <cell r="Q593">
            <v>0.42</v>
          </cell>
          <cell r="R593">
            <v>40877</v>
          </cell>
          <cell r="S593">
            <v>40905</v>
          </cell>
          <cell r="T593">
            <v>28</v>
          </cell>
          <cell r="U593">
            <v>28</v>
          </cell>
          <cell r="V593">
            <v>3</v>
          </cell>
          <cell r="W593">
            <v>363</v>
          </cell>
          <cell r="X593" t="str">
            <v>Wed</v>
          </cell>
          <cell r="Y593">
            <v>53</v>
          </cell>
          <cell r="Z593">
            <v>12</v>
          </cell>
          <cell r="AA593" t="str">
            <v>2011</v>
          </cell>
          <cell r="AB593" t="str">
            <v>Dec</v>
          </cell>
          <cell r="AC593">
            <v>28</v>
          </cell>
          <cell r="AD593">
            <v>1</v>
          </cell>
          <cell r="AE593">
            <v>11</v>
          </cell>
          <cell r="AF593">
            <v>0</v>
          </cell>
          <cell r="AG593">
            <v>60</v>
          </cell>
        </row>
        <row r="594">
          <cell r="A594">
            <v>11</v>
          </cell>
          <cell r="B594" t="str">
            <v>001</v>
          </cell>
          <cell r="C594" t="str">
            <v>Carbonated soft drink and Water</v>
          </cell>
          <cell r="D594" t="str">
            <v>001</v>
          </cell>
          <cell r="E594" t="str">
            <v>002</v>
          </cell>
          <cell r="F594" t="str">
            <v>Company</v>
          </cell>
          <cell r="G594" t="str">
            <v>440 Lincoln Street</v>
          </cell>
          <cell r="H594" t="str">
            <v>The Hannover Insrncs1st flr</v>
          </cell>
          <cell r="I594" t="str">
            <v>Worcester</v>
          </cell>
          <cell r="J594" t="str">
            <v>MA</v>
          </cell>
          <cell r="K594" t="str">
            <v>01653</v>
          </cell>
          <cell r="L594">
            <v>2</v>
          </cell>
          <cell r="M594" t="str">
            <v>001</v>
          </cell>
          <cell r="N594" t="str">
            <v>Carbonated soft drink and Water</v>
          </cell>
          <cell r="O594" t="str">
            <v>Diet Coke</v>
          </cell>
          <cell r="P594">
            <v>1</v>
          </cell>
          <cell r="Q594">
            <v>0.57999999999999996</v>
          </cell>
          <cell r="R594">
            <v>40877</v>
          </cell>
          <cell r="S594">
            <v>40905</v>
          </cell>
          <cell r="T594">
            <v>28</v>
          </cell>
          <cell r="U594">
            <v>28</v>
          </cell>
          <cell r="V594">
            <v>3</v>
          </cell>
          <cell r="W594">
            <v>363</v>
          </cell>
          <cell r="X594" t="str">
            <v>Wed</v>
          </cell>
          <cell r="Y594">
            <v>53</v>
          </cell>
          <cell r="Z594">
            <v>12</v>
          </cell>
          <cell r="AA594" t="str">
            <v>2011</v>
          </cell>
          <cell r="AB594" t="str">
            <v>Dec</v>
          </cell>
          <cell r="AC594">
            <v>28</v>
          </cell>
          <cell r="AD594">
            <v>2</v>
          </cell>
          <cell r="AE594">
            <v>11</v>
          </cell>
          <cell r="AF594">
            <v>0</v>
          </cell>
          <cell r="AG594">
            <v>60</v>
          </cell>
        </row>
        <row r="595">
          <cell r="A595">
            <v>11</v>
          </cell>
          <cell r="B595" t="str">
            <v>001</v>
          </cell>
          <cell r="C595" t="str">
            <v>Carbonated soft drink and Water</v>
          </cell>
          <cell r="D595" t="str">
            <v>001</v>
          </cell>
          <cell r="E595" t="str">
            <v>002</v>
          </cell>
          <cell r="F595" t="str">
            <v>Company</v>
          </cell>
          <cell r="G595" t="str">
            <v>440 Lincoln Street</v>
          </cell>
          <cell r="H595" t="str">
            <v>The Hannover Insrncs1st flr</v>
          </cell>
          <cell r="I595" t="str">
            <v>Worcester</v>
          </cell>
          <cell r="J595" t="str">
            <v>MA</v>
          </cell>
          <cell r="K595" t="str">
            <v>01653</v>
          </cell>
          <cell r="L595">
            <v>3</v>
          </cell>
          <cell r="M595" t="str">
            <v>001</v>
          </cell>
          <cell r="N595" t="str">
            <v>Carbonated soft drink and Water</v>
          </cell>
          <cell r="O595" t="str">
            <v>XXX Brand Water</v>
          </cell>
          <cell r="P595">
            <v>1</v>
          </cell>
          <cell r="Q595">
            <v>0.2</v>
          </cell>
          <cell r="R595">
            <v>40877</v>
          </cell>
          <cell r="S595">
            <v>40905</v>
          </cell>
          <cell r="T595">
            <v>28</v>
          </cell>
          <cell r="U595">
            <v>28</v>
          </cell>
          <cell r="V595">
            <v>3</v>
          </cell>
          <cell r="W595">
            <v>363</v>
          </cell>
          <cell r="X595" t="str">
            <v>Wed</v>
          </cell>
          <cell r="Y595">
            <v>53</v>
          </cell>
          <cell r="Z595">
            <v>12</v>
          </cell>
          <cell r="AA595" t="str">
            <v>2011</v>
          </cell>
          <cell r="AB595" t="str">
            <v>Dec</v>
          </cell>
          <cell r="AC595">
            <v>28</v>
          </cell>
          <cell r="AD595">
            <v>3</v>
          </cell>
          <cell r="AE595">
            <v>11</v>
          </cell>
          <cell r="AF595">
            <v>0</v>
          </cell>
          <cell r="AG595">
            <v>60</v>
          </cell>
        </row>
        <row r="596">
          <cell r="A596">
            <v>12</v>
          </cell>
          <cell r="B596" t="str">
            <v>002</v>
          </cell>
          <cell r="C596" t="str">
            <v>Snacks</v>
          </cell>
          <cell r="D596" t="str">
            <v>002</v>
          </cell>
          <cell r="E596" t="str">
            <v>002</v>
          </cell>
          <cell r="F596" t="str">
            <v>Company</v>
          </cell>
          <cell r="G596" t="str">
            <v>440 Lincoln Street</v>
          </cell>
          <cell r="H596" t="str">
            <v>The Hannover Insrncs 2nd flr</v>
          </cell>
          <cell r="I596" t="str">
            <v>Worcester</v>
          </cell>
          <cell r="J596" t="str">
            <v>MA</v>
          </cell>
          <cell r="K596" t="str">
            <v>01653</v>
          </cell>
          <cell r="L596">
            <v>4</v>
          </cell>
          <cell r="M596" t="str">
            <v>002</v>
          </cell>
          <cell r="N596" t="str">
            <v>Snacks</v>
          </cell>
          <cell r="O596" t="str">
            <v>Doritos</v>
          </cell>
          <cell r="P596">
            <v>1.49</v>
          </cell>
          <cell r="Q596">
            <v>0.5</v>
          </cell>
          <cell r="R596">
            <v>40877</v>
          </cell>
          <cell r="S596">
            <v>40905</v>
          </cell>
          <cell r="T596">
            <v>28</v>
          </cell>
          <cell r="U596">
            <v>28</v>
          </cell>
          <cell r="V596">
            <v>3</v>
          </cell>
          <cell r="W596">
            <v>363</v>
          </cell>
          <cell r="X596" t="str">
            <v>Wed</v>
          </cell>
          <cell r="Y596">
            <v>53</v>
          </cell>
          <cell r="Z596">
            <v>12</v>
          </cell>
          <cell r="AA596" t="str">
            <v>2011</v>
          </cell>
          <cell r="AB596" t="str">
            <v>Dec</v>
          </cell>
          <cell r="AC596">
            <v>28</v>
          </cell>
          <cell r="AD596">
            <v>4</v>
          </cell>
          <cell r="AE596">
            <v>12</v>
          </cell>
          <cell r="AF596">
            <v>14</v>
          </cell>
          <cell r="AG596">
            <v>73</v>
          </cell>
        </row>
        <row r="597">
          <cell r="A597">
            <v>12</v>
          </cell>
          <cell r="B597" t="str">
            <v>002</v>
          </cell>
          <cell r="C597" t="str">
            <v>Snacks</v>
          </cell>
          <cell r="D597" t="str">
            <v>002</v>
          </cell>
          <cell r="E597" t="str">
            <v>002</v>
          </cell>
          <cell r="F597" t="str">
            <v>Company</v>
          </cell>
          <cell r="G597" t="str">
            <v>440 Lincoln Street</v>
          </cell>
          <cell r="H597" t="str">
            <v>The Hannover Insrncs 2nd flr</v>
          </cell>
          <cell r="I597" t="str">
            <v>Worcester</v>
          </cell>
          <cell r="J597" t="str">
            <v>MA</v>
          </cell>
          <cell r="K597" t="str">
            <v>01653</v>
          </cell>
          <cell r="L597">
            <v>5</v>
          </cell>
          <cell r="M597" t="str">
            <v>002</v>
          </cell>
          <cell r="N597" t="str">
            <v>Snacks</v>
          </cell>
          <cell r="O597" t="str">
            <v>Lays</v>
          </cell>
          <cell r="P597">
            <v>1.89</v>
          </cell>
          <cell r="Q597">
            <v>0.7</v>
          </cell>
          <cell r="R597">
            <v>40877</v>
          </cell>
          <cell r="S597">
            <v>40905</v>
          </cell>
          <cell r="T597">
            <v>28</v>
          </cell>
          <cell r="U597">
            <v>28</v>
          </cell>
          <cell r="V597">
            <v>3</v>
          </cell>
          <cell r="W597">
            <v>363</v>
          </cell>
          <cell r="X597" t="str">
            <v>Wed</v>
          </cell>
          <cell r="Y597">
            <v>53</v>
          </cell>
          <cell r="Z597">
            <v>12</v>
          </cell>
          <cell r="AA597" t="str">
            <v>2011</v>
          </cell>
          <cell r="AB597" t="str">
            <v>Dec</v>
          </cell>
          <cell r="AC597">
            <v>28</v>
          </cell>
          <cell r="AD597">
            <v>5</v>
          </cell>
          <cell r="AE597">
            <v>12</v>
          </cell>
          <cell r="AF597">
            <v>14</v>
          </cell>
          <cell r="AG597">
            <v>73</v>
          </cell>
        </row>
        <row r="598">
          <cell r="A598">
            <v>12</v>
          </cell>
          <cell r="B598" t="str">
            <v>002</v>
          </cell>
          <cell r="C598" t="str">
            <v>Snacks</v>
          </cell>
          <cell r="D598" t="str">
            <v>002</v>
          </cell>
          <cell r="E598" t="str">
            <v>002</v>
          </cell>
          <cell r="F598" t="str">
            <v>Company</v>
          </cell>
          <cell r="G598" t="str">
            <v>440 Lincoln Street</v>
          </cell>
          <cell r="H598" t="str">
            <v>The Hannover Insrncs 2nd flr</v>
          </cell>
          <cell r="I598" t="str">
            <v>Worcester</v>
          </cell>
          <cell r="J598" t="str">
            <v>MA</v>
          </cell>
          <cell r="K598" t="str">
            <v>01653</v>
          </cell>
          <cell r="L598">
            <v>6</v>
          </cell>
          <cell r="M598" t="str">
            <v>002</v>
          </cell>
          <cell r="N598" t="str">
            <v>Snacks</v>
          </cell>
          <cell r="O598" t="str">
            <v>Candies</v>
          </cell>
          <cell r="P598">
            <v>1</v>
          </cell>
          <cell r="Q598">
            <v>0.45</v>
          </cell>
          <cell r="R598">
            <v>40877</v>
          </cell>
          <cell r="S598">
            <v>40905</v>
          </cell>
          <cell r="T598">
            <v>28</v>
          </cell>
          <cell r="U598">
            <v>28</v>
          </cell>
          <cell r="V598">
            <v>3</v>
          </cell>
          <cell r="W598">
            <v>363</v>
          </cell>
          <cell r="X598" t="str">
            <v>Wed</v>
          </cell>
          <cell r="Y598">
            <v>53</v>
          </cell>
          <cell r="Z598">
            <v>12</v>
          </cell>
          <cell r="AA598" t="str">
            <v>2011</v>
          </cell>
          <cell r="AB598" t="str">
            <v>Dec</v>
          </cell>
          <cell r="AC598">
            <v>28</v>
          </cell>
          <cell r="AD598">
            <v>6</v>
          </cell>
          <cell r="AE598">
            <v>12</v>
          </cell>
          <cell r="AF598">
            <v>14</v>
          </cell>
          <cell r="AG598">
            <v>73</v>
          </cell>
        </row>
        <row r="599">
          <cell r="A599">
            <v>13</v>
          </cell>
          <cell r="B599" t="str">
            <v>001</v>
          </cell>
          <cell r="C599" t="str">
            <v>Carbonated soft drink and Water</v>
          </cell>
          <cell r="D599" t="str">
            <v>003</v>
          </cell>
          <cell r="E599" t="str">
            <v>002</v>
          </cell>
          <cell r="F599" t="str">
            <v>Company</v>
          </cell>
          <cell r="G599" t="str">
            <v>440 Lincoln Street</v>
          </cell>
          <cell r="H599" t="str">
            <v>The Hannover Insrncs 3rd flr</v>
          </cell>
          <cell r="I599" t="str">
            <v>Worcester</v>
          </cell>
          <cell r="J599" t="str">
            <v>MA</v>
          </cell>
          <cell r="K599" t="str">
            <v>01653</v>
          </cell>
          <cell r="L599">
            <v>1</v>
          </cell>
          <cell r="M599" t="str">
            <v>001</v>
          </cell>
          <cell r="N599" t="str">
            <v>Carbonated soft drink and Water</v>
          </cell>
          <cell r="O599" t="str">
            <v>Coke</v>
          </cell>
          <cell r="P599">
            <v>0.99</v>
          </cell>
          <cell r="Q599">
            <v>0.42</v>
          </cell>
          <cell r="R599">
            <v>40877</v>
          </cell>
          <cell r="S599">
            <v>40905</v>
          </cell>
          <cell r="T599">
            <v>28</v>
          </cell>
          <cell r="U599">
            <v>28</v>
          </cell>
          <cell r="V599">
            <v>3</v>
          </cell>
          <cell r="W599">
            <v>363</v>
          </cell>
          <cell r="X599" t="str">
            <v>Wed</v>
          </cell>
          <cell r="Y599">
            <v>53</v>
          </cell>
          <cell r="Z599">
            <v>12</v>
          </cell>
          <cell r="AA599" t="str">
            <v>2011</v>
          </cell>
          <cell r="AB599" t="str">
            <v>Dec</v>
          </cell>
          <cell r="AC599">
            <v>28</v>
          </cell>
          <cell r="AD599">
            <v>1</v>
          </cell>
          <cell r="AE599">
            <v>13</v>
          </cell>
          <cell r="AF599">
            <v>0</v>
          </cell>
          <cell r="AG599">
            <v>60</v>
          </cell>
        </row>
        <row r="600">
          <cell r="A600">
            <v>13</v>
          </cell>
          <cell r="B600" t="str">
            <v>001</v>
          </cell>
          <cell r="C600" t="str">
            <v>Carbonated soft drink and Water</v>
          </cell>
          <cell r="D600" t="str">
            <v>003</v>
          </cell>
          <cell r="E600" t="str">
            <v>002</v>
          </cell>
          <cell r="F600" t="str">
            <v>Company</v>
          </cell>
          <cell r="G600" t="str">
            <v>440 Lincoln Street</v>
          </cell>
          <cell r="H600" t="str">
            <v>The Hannover Insrncs 3rd flr</v>
          </cell>
          <cell r="I600" t="str">
            <v>Worcester</v>
          </cell>
          <cell r="J600" t="str">
            <v>MA</v>
          </cell>
          <cell r="K600" t="str">
            <v>01653</v>
          </cell>
          <cell r="L600">
            <v>2</v>
          </cell>
          <cell r="M600" t="str">
            <v>001</v>
          </cell>
          <cell r="N600" t="str">
            <v>Carbonated soft drink and Water</v>
          </cell>
          <cell r="O600" t="str">
            <v>Diet Coke</v>
          </cell>
          <cell r="P600">
            <v>1</v>
          </cell>
          <cell r="Q600">
            <v>0.57999999999999996</v>
          </cell>
          <cell r="R600">
            <v>40877</v>
          </cell>
          <cell r="S600">
            <v>40905</v>
          </cell>
          <cell r="T600">
            <v>28</v>
          </cell>
          <cell r="U600">
            <v>28</v>
          </cell>
          <cell r="V600">
            <v>3</v>
          </cell>
          <cell r="W600">
            <v>363</v>
          </cell>
          <cell r="X600" t="str">
            <v>Wed</v>
          </cell>
          <cell r="Y600">
            <v>53</v>
          </cell>
          <cell r="Z600">
            <v>12</v>
          </cell>
          <cell r="AA600" t="str">
            <v>2011</v>
          </cell>
          <cell r="AB600" t="str">
            <v>Dec</v>
          </cell>
          <cell r="AC600">
            <v>28</v>
          </cell>
          <cell r="AD600">
            <v>2</v>
          </cell>
          <cell r="AE600">
            <v>13</v>
          </cell>
          <cell r="AF600">
            <v>0</v>
          </cell>
          <cell r="AG600">
            <v>60</v>
          </cell>
        </row>
        <row r="601">
          <cell r="A601">
            <v>13</v>
          </cell>
          <cell r="B601" t="str">
            <v>001</v>
          </cell>
          <cell r="C601" t="str">
            <v>Carbonated soft drink and Water</v>
          </cell>
          <cell r="D601" t="str">
            <v>003</v>
          </cell>
          <cell r="E601" t="str">
            <v>002</v>
          </cell>
          <cell r="F601" t="str">
            <v>Company</v>
          </cell>
          <cell r="G601" t="str">
            <v>440 Lincoln Street</v>
          </cell>
          <cell r="H601" t="str">
            <v>The Hannover Insrncs 3rd flr</v>
          </cell>
          <cell r="I601" t="str">
            <v>Worcester</v>
          </cell>
          <cell r="J601" t="str">
            <v>MA</v>
          </cell>
          <cell r="K601" t="str">
            <v>01653</v>
          </cell>
          <cell r="L601">
            <v>3</v>
          </cell>
          <cell r="M601" t="str">
            <v>001</v>
          </cell>
          <cell r="N601" t="str">
            <v>Carbonated soft drink and Water</v>
          </cell>
          <cell r="O601" t="str">
            <v>XXX Brand Water</v>
          </cell>
          <cell r="P601">
            <v>1</v>
          </cell>
          <cell r="Q601">
            <v>0.2</v>
          </cell>
          <cell r="R601">
            <v>40877</v>
          </cell>
          <cell r="S601">
            <v>40905</v>
          </cell>
          <cell r="T601">
            <v>28</v>
          </cell>
          <cell r="U601">
            <v>28</v>
          </cell>
          <cell r="V601">
            <v>3</v>
          </cell>
          <cell r="W601">
            <v>363</v>
          </cell>
          <cell r="X601" t="str">
            <v>Wed</v>
          </cell>
          <cell r="Y601">
            <v>53</v>
          </cell>
          <cell r="Z601">
            <v>12</v>
          </cell>
          <cell r="AA601" t="str">
            <v>2011</v>
          </cell>
          <cell r="AB601" t="str">
            <v>Dec</v>
          </cell>
          <cell r="AC601">
            <v>28</v>
          </cell>
          <cell r="AD601">
            <v>3</v>
          </cell>
          <cell r="AE601">
            <v>13</v>
          </cell>
          <cell r="AF601">
            <v>0</v>
          </cell>
          <cell r="AG601">
            <v>60</v>
          </cell>
        </row>
        <row r="602">
          <cell r="A602">
            <v>14</v>
          </cell>
          <cell r="B602" t="str">
            <v>002</v>
          </cell>
          <cell r="C602" t="str">
            <v>Snacks</v>
          </cell>
          <cell r="D602" t="str">
            <v>004</v>
          </cell>
          <cell r="E602" t="str">
            <v>002</v>
          </cell>
          <cell r="F602" t="str">
            <v>Company</v>
          </cell>
          <cell r="G602" t="str">
            <v>440 Lincoln Street</v>
          </cell>
          <cell r="H602" t="str">
            <v>The Hannover Insrncs food crt</v>
          </cell>
          <cell r="I602" t="str">
            <v>Worcester</v>
          </cell>
          <cell r="J602" t="str">
            <v>MA</v>
          </cell>
          <cell r="K602" t="str">
            <v>01653</v>
          </cell>
          <cell r="L602">
            <v>4</v>
          </cell>
          <cell r="M602" t="str">
            <v>002</v>
          </cell>
          <cell r="N602" t="str">
            <v>Snacks</v>
          </cell>
          <cell r="O602" t="str">
            <v>Doritos</v>
          </cell>
          <cell r="P602">
            <v>1.49</v>
          </cell>
          <cell r="Q602">
            <v>0.5</v>
          </cell>
          <cell r="R602">
            <v>40877</v>
          </cell>
          <cell r="S602">
            <v>40905</v>
          </cell>
          <cell r="T602">
            <v>28</v>
          </cell>
          <cell r="U602">
            <v>28</v>
          </cell>
          <cell r="V602">
            <v>3</v>
          </cell>
          <cell r="W602">
            <v>363</v>
          </cell>
          <cell r="X602" t="str">
            <v>Wed</v>
          </cell>
          <cell r="Y602">
            <v>53</v>
          </cell>
          <cell r="Z602">
            <v>12</v>
          </cell>
          <cell r="AA602" t="str">
            <v>2011</v>
          </cell>
          <cell r="AB602" t="str">
            <v>Dec</v>
          </cell>
          <cell r="AC602">
            <v>28</v>
          </cell>
          <cell r="AD602">
            <v>4</v>
          </cell>
          <cell r="AE602">
            <v>14</v>
          </cell>
          <cell r="AF602">
            <v>14</v>
          </cell>
          <cell r="AG602">
            <v>73</v>
          </cell>
        </row>
        <row r="603">
          <cell r="A603">
            <v>14</v>
          </cell>
          <cell r="B603" t="str">
            <v>002</v>
          </cell>
          <cell r="C603" t="str">
            <v>Snacks</v>
          </cell>
          <cell r="D603" t="str">
            <v>004</v>
          </cell>
          <cell r="E603" t="str">
            <v>002</v>
          </cell>
          <cell r="F603" t="str">
            <v>Company</v>
          </cell>
          <cell r="G603" t="str">
            <v>440 Lincoln Street</v>
          </cell>
          <cell r="H603" t="str">
            <v>The Hannover Insrncs food crt</v>
          </cell>
          <cell r="I603" t="str">
            <v>Worcester</v>
          </cell>
          <cell r="J603" t="str">
            <v>MA</v>
          </cell>
          <cell r="K603" t="str">
            <v>01653</v>
          </cell>
          <cell r="L603">
            <v>5</v>
          </cell>
          <cell r="M603" t="str">
            <v>002</v>
          </cell>
          <cell r="N603" t="str">
            <v>Snacks</v>
          </cell>
          <cell r="O603" t="str">
            <v>Lays</v>
          </cell>
          <cell r="P603">
            <v>1.89</v>
          </cell>
          <cell r="Q603">
            <v>0.7</v>
          </cell>
          <cell r="R603">
            <v>40877</v>
          </cell>
          <cell r="S603">
            <v>40905</v>
          </cell>
          <cell r="T603">
            <v>28</v>
          </cell>
          <cell r="U603">
            <v>28</v>
          </cell>
          <cell r="V603">
            <v>3</v>
          </cell>
          <cell r="W603">
            <v>363</v>
          </cell>
          <cell r="X603" t="str">
            <v>Wed</v>
          </cell>
          <cell r="Y603">
            <v>53</v>
          </cell>
          <cell r="Z603">
            <v>12</v>
          </cell>
          <cell r="AA603" t="str">
            <v>2011</v>
          </cell>
          <cell r="AB603" t="str">
            <v>Dec</v>
          </cell>
          <cell r="AC603">
            <v>28</v>
          </cell>
          <cell r="AD603">
            <v>5</v>
          </cell>
          <cell r="AE603">
            <v>14</v>
          </cell>
          <cell r="AF603">
            <v>14</v>
          </cell>
          <cell r="AG603">
            <v>73</v>
          </cell>
        </row>
        <row r="604">
          <cell r="A604">
            <v>14</v>
          </cell>
          <cell r="B604" t="str">
            <v>002</v>
          </cell>
          <cell r="C604" t="str">
            <v>Snacks</v>
          </cell>
          <cell r="D604" t="str">
            <v>004</v>
          </cell>
          <cell r="E604" t="str">
            <v>002</v>
          </cell>
          <cell r="F604" t="str">
            <v>Company</v>
          </cell>
          <cell r="G604" t="str">
            <v>440 Lincoln Street</v>
          </cell>
          <cell r="H604" t="str">
            <v>The Hannover Insrncs food crt</v>
          </cell>
          <cell r="I604" t="str">
            <v>Worcester</v>
          </cell>
          <cell r="J604" t="str">
            <v>MA</v>
          </cell>
          <cell r="K604" t="str">
            <v>01653</v>
          </cell>
          <cell r="L604">
            <v>6</v>
          </cell>
          <cell r="M604" t="str">
            <v>002</v>
          </cell>
          <cell r="N604" t="str">
            <v>Snacks</v>
          </cell>
          <cell r="O604" t="str">
            <v>Candies</v>
          </cell>
          <cell r="P604">
            <v>1</v>
          </cell>
          <cell r="Q604">
            <v>0.45</v>
          </cell>
          <cell r="R604">
            <v>40877</v>
          </cell>
          <cell r="S604">
            <v>40905</v>
          </cell>
          <cell r="T604">
            <v>28</v>
          </cell>
          <cell r="U604">
            <v>28</v>
          </cell>
          <cell r="V604">
            <v>3</v>
          </cell>
          <cell r="W604">
            <v>363</v>
          </cell>
          <cell r="X604" t="str">
            <v>Wed</v>
          </cell>
          <cell r="Y604">
            <v>53</v>
          </cell>
          <cell r="Z604">
            <v>12</v>
          </cell>
          <cell r="AA604" t="str">
            <v>2011</v>
          </cell>
          <cell r="AB604" t="str">
            <v>Dec</v>
          </cell>
          <cell r="AC604">
            <v>28</v>
          </cell>
          <cell r="AD604">
            <v>6</v>
          </cell>
          <cell r="AE604">
            <v>14</v>
          </cell>
          <cell r="AF604">
            <v>14</v>
          </cell>
          <cell r="AG604">
            <v>73</v>
          </cell>
        </row>
        <row r="605">
          <cell r="A605">
            <v>15</v>
          </cell>
          <cell r="B605" t="str">
            <v>001</v>
          </cell>
          <cell r="C605" t="str">
            <v>Carbonated soft drink and Water</v>
          </cell>
          <cell r="D605" t="str">
            <v>001</v>
          </cell>
          <cell r="E605" t="str">
            <v>003</v>
          </cell>
          <cell r="F605" t="str">
            <v>Mall</v>
          </cell>
          <cell r="G605" t="str">
            <v>7 Neponset Street</v>
          </cell>
          <cell r="H605" t="str">
            <v>Greendale Mall west end</v>
          </cell>
          <cell r="I605" t="str">
            <v>Worcester</v>
          </cell>
          <cell r="J605" t="str">
            <v>MA</v>
          </cell>
          <cell r="K605" t="str">
            <v>01609</v>
          </cell>
          <cell r="L605">
            <v>1</v>
          </cell>
          <cell r="M605" t="str">
            <v>001</v>
          </cell>
          <cell r="N605" t="str">
            <v>Carbonated soft drink and Water</v>
          </cell>
          <cell r="O605" t="str">
            <v>Coke</v>
          </cell>
          <cell r="P605">
            <v>0.99</v>
          </cell>
          <cell r="Q605">
            <v>0.42</v>
          </cell>
          <cell r="R605">
            <v>40877</v>
          </cell>
          <cell r="S605">
            <v>40905</v>
          </cell>
          <cell r="T605">
            <v>28</v>
          </cell>
          <cell r="U605">
            <v>28</v>
          </cell>
          <cell r="V605">
            <v>3</v>
          </cell>
          <cell r="W605">
            <v>363</v>
          </cell>
          <cell r="X605" t="str">
            <v>Wed</v>
          </cell>
          <cell r="Y605">
            <v>53</v>
          </cell>
          <cell r="Z605">
            <v>12</v>
          </cell>
          <cell r="AA605" t="str">
            <v>2011</v>
          </cell>
          <cell r="AB605" t="str">
            <v>Dec</v>
          </cell>
          <cell r="AC605">
            <v>28</v>
          </cell>
          <cell r="AD605">
            <v>1</v>
          </cell>
          <cell r="AE605">
            <v>15</v>
          </cell>
          <cell r="AF605">
            <v>0</v>
          </cell>
          <cell r="AG605">
            <v>79</v>
          </cell>
        </row>
        <row r="606">
          <cell r="A606">
            <v>15</v>
          </cell>
          <cell r="B606" t="str">
            <v>001</v>
          </cell>
          <cell r="C606" t="str">
            <v>Carbonated soft drink and Water</v>
          </cell>
          <cell r="D606" t="str">
            <v>001</v>
          </cell>
          <cell r="E606" t="str">
            <v>003</v>
          </cell>
          <cell r="F606" t="str">
            <v>Mall</v>
          </cell>
          <cell r="G606" t="str">
            <v>7 Neponset Street</v>
          </cell>
          <cell r="H606" t="str">
            <v>Greendale Mall west end</v>
          </cell>
          <cell r="I606" t="str">
            <v>Worcester</v>
          </cell>
          <cell r="J606" t="str">
            <v>MA</v>
          </cell>
          <cell r="K606" t="str">
            <v>01609</v>
          </cell>
          <cell r="L606">
            <v>2</v>
          </cell>
          <cell r="M606" t="str">
            <v>001</v>
          </cell>
          <cell r="N606" t="str">
            <v>Carbonated soft drink and Water</v>
          </cell>
          <cell r="O606" t="str">
            <v>Diet Coke</v>
          </cell>
          <cell r="P606">
            <v>1</v>
          </cell>
          <cell r="Q606">
            <v>0.57999999999999996</v>
          </cell>
          <cell r="R606">
            <v>40877</v>
          </cell>
          <cell r="S606">
            <v>40905</v>
          </cell>
          <cell r="T606">
            <v>28</v>
          </cell>
          <cell r="U606">
            <v>28</v>
          </cell>
          <cell r="V606">
            <v>3</v>
          </cell>
          <cell r="W606">
            <v>363</v>
          </cell>
          <cell r="X606" t="str">
            <v>Wed</v>
          </cell>
          <cell r="Y606">
            <v>53</v>
          </cell>
          <cell r="Z606">
            <v>12</v>
          </cell>
          <cell r="AA606" t="str">
            <v>2011</v>
          </cell>
          <cell r="AB606" t="str">
            <v>Dec</v>
          </cell>
          <cell r="AC606">
            <v>28</v>
          </cell>
          <cell r="AD606">
            <v>2</v>
          </cell>
          <cell r="AE606">
            <v>15</v>
          </cell>
          <cell r="AF606">
            <v>0</v>
          </cell>
          <cell r="AG606">
            <v>79</v>
          </cell>
        </row>
        <row r="607">
          <cell r="A607">
            <v>15</v>
          </cell>
          <cell r="B607" t="str">
            <v>001</v>
          </cell>
          <cell r="C607" t="str">
            <v>Carbonated soft drink and Water</v>
          </cell>
          <cell r="D607" t="str">
            <v>001</v>
          </cell>
          <cell r="E607" t="str">
            <v>003</v>
          </cell>
          <cell r="F607" t="str">
            <v>Mall</v>
          </cell>
          <cell r="G607" t="str">
            <v>7 Neponset Street</v>
          </cell>
          <cell r="H607" t="str">
            <v>Greendale Mall west end</v>
          </cell>
          <cell r="I607" t="str">
            <v>Worcester</v>
          </cell>
          <cell r="J607" t="str">
            <v>MA</v>
          </cell>
          <cell r="K607" t="str">
            <v>01609</v>
          </cell>
          <cell r="L607">
            <v>3</v>
          </cell>
          <cell r="M607" t="str">
            <v>001</v>
          </cell>
          <cell r="N607" t="str">
            <v>Carbonated soft drink and Water</v>
          </cell>
          <cell r="O607" t="str">
            <v>XXX Brand Water</v>
          </cell>
          <cell r="P607">
            <v>1</v>
          </cell>
          <cell r="Q607">
            <v>0.2</v>
          </cell>
          <cell r="R607">
            <v>40877</v>
          </cell>
          <cell r="S607">
            <v>40905</v>
          </cell>
          <cell r="T607">
            <v>28</v>
          </cell>
          <cell r="U607">
            <v>28</v>
          </cell>
          <cell r="V607">
            <v>3</v>
          </cell>
          <cell r="W607">
            <v>363</v>
          </cell>
          <cell r="X607" t="str">
            <v>Wed</v>
          </cell>
          <cell r="Y607">
            <v>53</v>
          </cell>
          <cell r="Z607">
            <v>12</v>
          </cell>
          <cell r="AA607" t="str">
            <v>2011</v>
          </cell>
          <cell r="AB607" t="str">
            <v>Dec</v>
          </cell>
          <cell r="AC607">
            <v>28</v>
          </cell>
          <cell r="AD607">
            <v>3</v>
          </cell>
          <cell r="AE607">
            <v>15</v>
          </cell>
          <cell r="AF607">
            <v>0</v>
          </cell>
          <cell r="AG607">
            <v>79</v>
          </cell>
        </row>
        <row r="608">
          <cell r="A608">
            <v>16</v>
          </cell>
          <cell r="B608" t="str">
            <v>001</v>
          </cell>
          <cell r="C608" t="str">
            <v>Carbonated soft drink and Water</v>
          </cell>
          <cell r="D608" t="str">
            <v>002</v>
          </cell>
          <cell r="E608" t="str">
            <v>003</v>
          </cell>
          <cell r="F608" t="str">
            <v>Mall</v>
          </cell>
          <cell r="G608" t="str">
            <v>7 Neponset Street</v>
          </cell>
          <cell r="H608" t="str">
            <v>Greendale Mall East end</v>
          </cell>
          <cell r="I608" t="str">
            <v>Worcester</v>
          </cell>
          <cell r="J608" t="str">
            <v>MA</v>
          </cell>
          <cell r="K608" t="str">
            <v>01609</v>
          </cell>
          <cell r="L608">
            <v>1</v>
          </cell>
          <cell r="M608" t="str">
            <v>001</v>
          </cell>
          <cell r="N608" t="str">
            <v>Carbonated soft drink and Water</v>
          </cell>
          <cell r="O608" t="str">
            <v>Coke</v>
          </cell>
          <cell r="P608">
            <v>0.99</v>
          </cell>
          <cell r="Q608">
            <v>0.42</v>
          </cell>
          <cell r="R608">
            <v>40877</v>
          </cell>
          <cell r="S608">
            <v>40905</v>
          </cell>
          <cell r="T608">
            <v>28</v>
          </cell>
          <cell r="U608">
            <v>28</v>
          </cell>
          <cell r="V608">
            <v>3</v>
          </cell>
          <cell r="W608">
            <v>363</v>
          </cell>
          <cell r="X608" t="str">
            <v>Wed</v>
          </cell>
          <cell r="Y608">
            <v>53</v>
          </cell>
          <cell r="Z608">
            <v>12</v>
          </cell>
          <cell r="AA608" t="str">
            <v>2011</v>
          </cell>
          <cell r="AB608" t="str">
            <v>Dec</v>
          </cell>
          <cell r="AC608">
            <v>28</v>
          </cell>
          <cell r="AD608">
            <v>1</v>
          </cell>
          <cell r="AE608">
            <v>16</v>
          </cell>
          <cell r="AF608">
            <v>0</v>
          </cell>
          <cell r="AG608">
            <v>79</v>
          </cell>
        </row>
        <row r="609">
          <cell r="A609">
            <v>16</v>
          </cell>
          <cell r="B609" t="str">
            <v>001</v>
          </cell>
          <cell r="C609" t="str">
            <v>Carbonated soft drink and Water</v>
          </cell>
          <cell r="D609" t="str">
            <v>002</v>
          </cell>
          <cell r="E609" t="str">
            <v>003</v>
          </cell>
          <cell r="F609" t="str">
            <v>Mall</v>
          </cell>
          <cell r="G609" t="str">
            <v>7 Neponset Street</v>
          </cell>
          <cell r="H609" t="str">
            <v>Greendale Mall East end</v>
          </cell>
          <cell r="I609" t="str">
            <v>Worcester</v>
          </cell>
          <cell r="J609" t="str">
            <v>MA</v>
          </cell>
          <cell r="K609" t="str">
            <v>01609</v>
          </cell>
          <cell r="L609">
            <v>2</v>
          </cell>
          <cell r="M609" t="str">
            <v>001</v>
          </cell>
          <cell r="N609" t="str">
            <v>Carbonated soft drink and Water</v>
          </cell>
          <cell r="O609" t="str">
            <v>Diet Coke</v>
          </cell>
          <cell r="P609">
            <v>1</v>
          </cell>
          <cell r="Q609">
            <v>0.57999999999999996</v>
          </cell>
          <cell r="R609">
            <v>40877</v>
          </cell>
          <cell r="S609">
            <v>40905</v>
          </cell>
          <cell r="T609">
            <v>28</v>
          </cell>
          <cell r="U609">
            <v>28</v>
          </cell>
          <cell r="V609">
            <v>3</v>
          </cell>
          <cell r="W609">
            <v>363</v>
          </cell>
          <cell r="X609" t="str">
            <v>Wed</v>
          </cell>
          <cell r="Y609">
            <v>53</v>
          </cell>
          <cell r="Z609">
            <v>12</v>
          </cell>
          <cell r="AA609" t="str">
            <v>2011</v>
          </cell>
          <cell r="AB609" t="str">
            <v>Dec</v>
          </cell>
          <cell r="AC609">
            <v>28</v>
          </cell>
          <cell r="AD609">
            <v>2</v>
          </cell>
          <cell r="AE609">
            <v>16</v>
          </cell>
          <cell r="AF609">
            <v>0</v>
          </cell>
          <cell r="AG609">
            <v>79</v>
          </cell>
        </row>
        <row r="610">
          <cell r="A610">
            <v>16</v>
          </cell>
          <cell r="B610" t="str">
            <v>001</v>
          </cell>
          <cell r="C610" t="str">
            <v>Carbonated soft drink and Water</v>
          </cell>
          <cell r="D610" t="str">
            <v>002</v>
          </cell>
          <cell r="E610" t="str">
            <v>003</v>
          </cell>
          <cell r="F610" t="str">
            <v>Mall</v>
          </cell>
          <cell r="G610" t="str">
            <v>7 Neponset Street</v>
          </cell>
          <cell r="H610" t="str">
            <v>Greendale Mall East end</v>
          </cell>
          <cell r="I610" t="str">
            <v>Worcester</v>
          </cell>
          <cell r="J610" t="str">
            <v>MA</v>
          </cell>
          <cell r="K610" t="str">
            <v>01609</v>
          </cell>
          <cell r="L610">
            <v>3</v>
          </cell>
          <cell r="M610" t="str">
            <v>001</v>
          </cell>
          <cell r="N610" t="str">
            <v>Carbonated soft drink and Water</v>
          </cell>
          <cell r="O610" t="str">
            <v>XXX Brand Water</v>
          </cell>
          <cell r="P610">
            <v>1</v>
          </cell>
          <cell r="Q610">
            <v>0.2</v>
          </cell>
          <cell r="R610">
            <v>40877</v>
          </cell>
          <cell r="S610">
            <v>40905</v>
          </cell>
          <cell r="T610">
            <v>28</v>
          </cell>
          <cell r="U610">
            <v>28</v>
          </cell>
          <cell r="V610">
            <v>3</v>
          </cell>
          <cell r="W610">
            <v>363</v>
          </cell>
          <cell r="X610" t="str">
            <v>Wed</v>
          </cell>
          <cell r="Y610">
            <v>53</v>
          </cell>
          <cell r="Z610">
            <v>12</v>
          </cell>
          <cell r="AA610" t="str">
            <v>2011</v>
          </cell>
          <cell r="AB610" t="str">
            <v>Dec</v>
          </cell>
          <cell r="AC610">
            <v>28</v>
          </cell>
          <cell r="AD610">
            <v>3</v>
          </cell>
          <cell r="AE610">
            <v>16</v>
          </cell>
          <cell r="AF610">
            <v>0</v>
          </cell>
          <cell r="AG610">
            <v>79</v>
          </cell>
        </row>
        <row r="611">
          <cell r="A611">
            <v>17</v>
          </cell>
          <cell r="B611" t="str">
            <v>002</v>
          </cell>
          <cell r="C611" t="str">
            <v>Snacks</v>
          </cell>
          <cell r="D611" t="str">
            <v>003</v>
          </cell>
          <cell r="E611" t="str">
            <v>003</v>
          </cell>
          <cell r="F611" t="str">
            <v>Mall</v>
          </cell>
          <cell r="G611" t="str">
            <v>7 Neponset Street</v>
          </cell>
          <cell r="H611" t="str">
            <v>Greendale Mall Food crt</v>
          </cell>
          <cell r="I611" t="str">
            <v>Worcester</v>
          </cell>
          <cell r="J611" t="str">
            <v>MA</v>
          </cell>
          <cell r="K611" t="str">
            <v>01609</v>
          </cell>
          <cell r="L611">
            <v>4</v>
          </cell>
          <cell r="M611" t="str">
            <v>002</v>
          </cell>
          <cell r="N611" t="str">
            <v>Snacks</v>
          </cell>
          <cell r="O611" t="str">
            <v>Doritos</v>
          </cell>
          <cell r="P611">
            <v>1.49</v>
          </cell>
          <cell r="Q611">
            <v>0.5</v>
          </cell>
          <cell r="R611">
            <v>40877</v>
          </cell>
          <cell r="S611">
            <v>40905</v>
          </cell>
          <cell r="T611">
            <v>28</v>
          </cell>
          <cell r="U611">
            <v>28</v>
          </cell>
          <cell r="V611">
            <v>3</v>
          </cell>
          <cell r="W611">
            <v>363</v>
          </cell>
          <cell r="X611" t="str">
            <v>Wed</v>
          </cell>
          <cell r="Y611">
            <v>53</v>
          </cell>
          <cell r="Z611">
            <v>12</v>
          </cell>
          <cell r="AA611" t="str">
            <v>2011</v>
          </cell>
          <cell r="AB611" t="str">
            <v>Dec</v>
          </cell>
          <cell r="AC611">
            <v>28</v>
          </cell>
          <cell r="AD611">
            <v>4</v>
          </cell>
          <cell r="AE611">
            <v>17</v>
          </cell>
          <cell r="AF611">
            <v>14</v>
          </cell>
          <cell r="AG611">
            <v>95</v>
          </cell>
        </row>
        <row r="612">
          <cell r="A612">
            <v>17</v>
          </cell>
          <cell r="B612" t="str">
            <v>002</v>
          </cell>
          <cell r="C612" t="str">
            <v>Snacks</v>
          </cell>
          <cell r="D612" t="str">
            <v>003</v>
          </cell>
          <cell r="E612" t="str">
            <v>003</v>
          </cell>
          <cell r="F612" t="str">
            <v>Mall</v>
          </cell>
          <cell r="G612" t="str">
            <v>7 Neponset Street</v>
          </cell>
          <cell r="H612" t="str">
            <v>Greendale Mall Food crt</v>
          </cell>
          <cell r="I612" t="str">
            <v>Worcester</v>
          </cell>
          <cell r="J612" t="str">
            <v>MA</v>
          </cell>
          <cell r="K612" t="str">
            <v>01609</v>
          </cell>
          <cell r="L612">
            <v>5</v>
          </cell>
          <cell r="M612" t="str">
            <v>002</v>
          </cell>
          <cell r="N612" t="str">
            <v>Snacks</v>
          </cell>
          <cell r="O612" t="str">
            <v>Lays</v>
          </cell>
          <cell r="P612">
            <v>1.89</v>
          </cell>
          <cell r="Q612">
            <v>0.7</v>
          </cell>
          <cell r="R612">
            <v>40877</v>
          </cell>
          <cell r="S612">
            <v>40905</v>
          </cell>
          <cell r="T612">
            <v>28</v>
          </cell>
          <cell r="U612">
            <v>28</v>
          </cell>
          <cell r="V612">
            <v>3</v>
          </cell>
          <cell r="W612">
            <v>363</v>
          </cell>
          <cell r="X612" t="str">
            <v>Wed</v>
          </cell>
          <cell r="Y612">
            <v>53</v>
          </cell>
          <cell r="Z612">
            <v>12</v>
          </cell>
          <cell r="AA612" t="str">
            <v>2011</v>
          </cell>
          <cell r="AB612" t="str">
            <v>Dec</v>
          </cell>
          <cell r="AC612">
            <v>28</v>
          </cell>
          <cell r="AD612">
            <v>5</v>
          </cell>
          <cell r="AE612">
            <v>17</v>
          </cell>
          <cell r="AF612">
            <v>14</v>
          </cell>
          <cell r="AG612">
            <v>95</v>
          </cell>
        </row>
        <row r="613">
          <cell r="A613">
            <v>17</v>
          </cell>
          <cell r="B613" t="str">
            <v>002</v>
          </cell>
          <cell r="C613" t="str">
            <v>Snacks</v>
          </cell>
          <cell r="D613" t="str">
            <v>003</v>
          </cell>
          <cell r="E613" t="str">
            <v>003</v>
          </cell>
          <cell r="F613" t="str">
            <v>Mall</v>
          </cell>
          <cell r="G613" t="str">
            <v>7 Neponset Street</v>
          </cell>
          <cell r="H613" t="str">
            <v>Greendale Mall Food crt</v>
          </cell>
          <cell r="I613" t="str">
            <v>Worcester</v>
          </cell>
          <cell r="J613" t="str">
            <v>MA</v>
          </cell>
          <cell r="K613" t="str">
            <v>01609</v>
          </cell>
          <cell r="L613">
            <v>6</v>
          </cell>
          <cell r="M613" t="str">
            <v>002</v>
          </cell>
          <cell r="N613" t="str">
            <v>Snacks</v>
          </cell>
          <cell r="O613" t="str">
            <v>Candies</v>
          </cell>
          <cell r="P613">
            <v>1</v>
          </cell>
          <cell r="Q613">
            <v>0.45</v>
          </cell>
          <cell r="R613">
            <v>40877</v>
          </cell>
          <cell r="S613">
            <v>40905</v>
          </cell>
          <cell r="T613">
            <v>28</v>
          </cell>
          <cell r="U613">
            <v>28</v>
          </cell>
          <cell r="V613">
            <v>3</v>
          </cell>
          <cell r="W613">
            <v>363</v>
          </cell>
          <cell r="X613" t="str">
            <v>Wed</v>
          </cell>
          <cell r="Y613">
            <v>53</v>
          </cell>
          <cell r="Z613">
            <v>12</v>
          </cell>
          <cell r="AA613" t="str">
            <v>2011</v>
          </cell>
          <cell r="AB613" t="str">
            <v>Dec</v>
          </cell>
          <cell r="AC613">
            <v>28</v>
          </cell>
          <cell r="AD613">
            <v>6</v>
          </cell>
          <cell r="AE613">
            <v>17</v>
          </cell>
          <cell r="AF613">
            <v>14</v>
          </cell>
          <cell r="AG613">
            <v>95</v>
          </cell>
        </row>
        <row r="614">
          <cell r="A614">
            <v>1</v>
          </cell>
          <cell r="B614" t="str">
            <v>001</v>
          </cell>
          <cell r="C614" t="str">
            <v>Carbonated soft drink and Water</v>
          </cell>
          <cell r="D614" t="str">
            <v>001</v>
          </cell>
          <cell r="E614" t="str">
            <v>001</v>
          </cell>
          <cell r="F614" t="str">
            <v>School</v>
          </cell>
          <cell r="G614" t="str">
            <v>100 Institute Road</v>
          </cell>
          <cell r="H614" t="str">
            <v>Washburn Bldg 2nd floor</v>
          </cell>
          <cell r="I614" t="str">
            <v>Worcester</v>
          </cell>
          <cell r="J614" t="str">
            <v>MA</v>
          </cell>
          <cell r="K614" t="str">
            <v>01609</v>
          </cell>
          <cell r="L614">
            <v>1</v>
          </cell>
          <cell r="M614" t="str">
            <v>001</v>
          </cell>
          <cell r="N614" t="str">
            <v>Carbonated soft drink and Water</v>
          </cell>
          <cell r="O614" t="str">
            <v>Coke</v>
          </cell>
          <cell r="P614">
            <v>0.99</v>
          </cell>
          <cell r="Q614">
            <v>0.42</v>
          </cell>
          <cell r="R614">
            <v>40877</v>
          </cell>
          <cell r="S614">
            <v>40907</v>
          </cell>
          <cell r="T614">
            <v>30</v>
          </cell>
          <cell r="U614">
            <v>30</v>
          </cell>
          <cell r="V614">
            <v>5</v>
          </cell>
          <cell r="W614">
            <v>365</v>
          </cell>
          <cell r="X614" t="str">
            <v>Fri</v>
          </cell>
          <cell r="Y614">
            <v>53</v>
          </cell>
          <cell r="Z614">
            <v>12</v>
          </cell>
          <cell r="AA614" t="str">
            <v>2011</v>
          </cell>
          <cell r="AB614" t="str">
            <v>Dec</v>
          </cell>
          <cell r="AC614">
            <v>30</v>
          </cell>
          <cell r="AD614">
            <v>1</v>
          </cell>
          <cell r="AE614">
            <v>1</v>
          </cell>
          <cell r="AF614">
            <v>0</v>
          </cell>
          <cell r="AG614">
            <v>90</v>
          </cell>
        </row>
        <row r="615">
          <cell r="A615">
            <v>1</v>
          </cell>
          <cell r="B615" t="str">
            <v>001</v>
          </cell>
          <cell r="C615" t="str">
            <v>Carbonated soft drink and Water</v>
          </cell>
          <cell r="D615" t="str">
            <v>001</v>
          </cell>
          <cell r="E615" t="str">
            <v>001</v>
          </cell>
          <cell r="F615" t="str">
            <v>School</v>
          </cell>
          <cell r="G615" t="str">
            <v>100 Institute Road</v>
          </cell>
          <cell r="H615" t="str">
            <v>Washburn Bldg 2nd floor</v>
          </cell>
          <cell r="I615" t="str">
            <v>Worcester</v>
          </cell>
          <cell r="J615" t="str">
            <v>MA</v>
          </cell>
          <cell r="K615" t="str">
            <v>01609</v>
          </cell>
          <cell r="L615">
            <v>2</v>
          </cell>
          <cell r="M615" t="str">
            <v>001</v>
          </cell>
          <cell r="N615" t="str">
            <v>Carbonated soft drink and Water</v>
          </cell>
          <cell r="O615" t="str">
            <v>Diet Coke</v>
          </cell>
          <cell r="P615">
            <v>1</v>
          </cell>
          <cell r="Q615">
            <v>0.57999999999999996</v>
          </cell>
          <cell r="R615">
            <v>40877</v>
          </cell>
          <cell r="S615">
            <v>40907</v>
          </cell>
          <cell r="T615">
            <v>30</v>
          </cell>
          <cell r="U615">
            <v>30</v>
          </cell>
          <cell r="V615">
            <v>5</v>
          </cell>
          <cell r="W615">
            <v>365</v>
          </cell>
          <cell r="X615" t="str">
            <v>Fri</v>
          </cell>
          <cell r="Y615">
            <v>53</v>
          </cell>
          <cell r="Z615">
            <v>12</v>
          </cell>
          <cell r="AA615" t="str">
            <v>2011</v>
          </cell>
          <cell r="AB615" t="str">
            <v>Dec</v>
          </cell>
          <cell r="AC615">
            <v>30</v>
          </cell>
          <cell r="AD615">
            <v>2</v>
          </cell>
          <cell r="AE615">
            <v>1</v>
          </cell>
          <cell r="AF615">
            <v>0</v>
          </cell>
          <cell r="AG615">
            <v>90</v>
          </cell>
        </row>
        <row r="616">
          <cell r="A616">
            <v>1</v>
          </cell>
          <cell r="B616" t="str">
            <v>001</v>
          </cell>
          <cell r="C616" t="str">
            <v>Carbonated soft drink and Water</v>
          </cell>
          <cell r="D616" t="str">
            <v>001</v>
          </cell>
          <cell r="E616" t="str">
            <v>001</v>
          </cell>
          <cell r="F616" t="str">
            <v>School</v>
          </cell>
          <cell r="G616" t="str">
            <v>100 Institute Road</v>
          </cell>
          <cell r="H616" t="str">
            <v>Washburn Bldg 2nd floor</v>
          </cell>
          <cell r="I616" t="str">
            <v>Worcester</v>
          </cell>
          <cell r="J616" t="str">
            <v>MA</v>
          </cell>
          <cell r="K616" t="str">
            <v>01609</v>
          </cell>
          <cell r="L616">
            <v>3</v>
          </cell>
          <cell r="M616" t="str">
            <v>001</v>
          </cell>
          <cell r="N616" t="str">
            <v>Carbonated soft drink and Water</v>
          </cell>
          <cell r="O616" t="str">
            <v>XXX Brand Water</v>
          </cell>
          <cell r="P616">
            <v>1</v>
          </cell>
          <cell r="Q616">
            <v>0.2</v>
          </cell>
          <cell r="R616">
            <v>40877</v>
          </cell>
          <cell r="S616">
            <v>40907</v>
          </cell>
          <cell r="T616">
            <v>30</v>
          </cell>
          <cell r="U616">
            <v>30</v>
          </cell>
          <cell r="V616">
            <v>5</v>
          </cell>
          <cell r="W616">
            <v>365</v>
          </cell>
          <cell r="X616" t="str">
            <v>Fri</v>
          </cell>
          <cell r="Y616">
            <v>53</v>
          </cell>
          <cell r="Z616">
            <v>12</v>
          </cell>
          <cell r="AA616" t="str">
            <v>2011</v>
          </cell>
          <cell r="AB616" t="str">
            <v>Dec</v>
          </cell>
          <cell r="AC616">
            <v>30</v>
          </cell>
          <cell r="AD616">
            <v>3</v>
          </cell>
          <cell r="AE616">
            <v>1</v>
          </cell>
          <cell r="AF616">
            <v>0</v>
          </cell>
          <cell r="AG616">
            <v>90</v>
          </cell>
        </row>
        <row r="617">
          <cell r="A617">
            <v>2</v>
          </cell>
          <cell r="B617" t="str">
            <v>001</v>
          </cell>
          <cell r="C617" t="str">
            <v>Carbonated soft drink and Water</v>
          </cell>
          <cell r="D617" t="str">
            <v>001</v>
          </cell>
          <cell r="E617" t="str">
            <v>001</v>
          </cell>
          <cell r="F617" t="str">
            <v>School</v>
          </cell>
          <cell r="G617" t="str">
            <v>100 Institute Road</v>
          </cell>
          <cell r="H617" t="str">
            <v>Washburn Bldg 2nd floor</v>
          </cell>
          <cell r="I617" t="str">
            <v>Worcester</v>
          </cell>
          <cell r="J617" t="str">
            <v>MA</v>
          </cell>
          <cell r="K617" t="str">
            <v>01609</v>
          </cell>
          <cell r="L617">
            <v>1</v>
          </cell>
          <cell r="M617" t="str">
            <v>001</v>
          </cell>
          <cell r="N617" t="str">
            <v>Carbonated soft drink and Water</v>
          </cell>
          <cell r="O617" t="str">
            <v>Coke</v>
          </cell>
          <cell r="P617">
            <v>0.99</v>
          </cell>
          <cell r="Q617">
            <v>0.42</v>
          </cell>
          <cell r="R617">
            <v>40877</v>
          </cell>
          <cell r="S617">
            <v>40907</v>
          </cell>
          <cell r="T617">
            <v>30</v>
          </cell>
          <cell r="U617">
            <v>30</v>
          </cell>
          <cell r="V617">
            <v>5</v>
          </cell>
          <cell r="W617">
            <v>365</v>
          </cell>
          <cell r="X617" t="str">
            <v>Fri</v>
          </cell>
          <cell r="Y617">
            <v>53</v>
          </cell>
          <cell r="Z617">
            <v>12</v>
          </cell>
          <cell r="AA617" t="str">
            <v>2011</v>
          </cell>
          <cell r="AB617" t="str">
            <v>Dec</v>
          </cell>
          <cell r="AC617">
            <v>30</v>
          </cell>
          <cell r="AD617">
            <v>1</v>
          </cell>
          <cell r="AE617">
            <v>2</v>
          </cell>
          <cell r="AF617">
            <v>0</v>
          </cell>
          <cell r="AG617">
            <v>90</v>
          </cell>
        </row>
        <row r="618">
          <cell r="A618">
            <v>2</v>
          </cell>
          <cell r="B618" t="str">
            <v>001</v>
          </cell>
          <cell r="C618" t="str">
            <v>Carbonated soft drink and Water</v>
          </cell>
          <cell r="D618" t="str">
            <v>001</v>
          </cell>
          <cell r="E618" t="str">
            <v>001</v>
          </cell>
          <cell r="F618" t="str">
            <v>School</v>
          </cell>
          <cell r="G618" t="str">
            <v>100 Institute Road</v>
          </cell>
          <cell r="H618" t="str">
            <v>Washburn Bldg 2nd floor</v>
          </cell>
          <cell r="I618" t="str">
            <v>Worcester</v>
          </cell>
          <cell r="J618" t="str">
            <v>MA</v>
          </cell>
          <cell r="K618" t="str">
            <v>01609</v>
          </cell>
          <cell r="L618">
            <v>2</v>
          </cell>
          <cell r="M618" t="str">
            <v>001</v>
          </cell>
          <cell r="N618" t="str">
            <v>Carbonated soft drink and Water</v>
          </cell>
          <cell r="O618" t="str">
            <v>Diet Coke</v>
          </cell>
          <cell r="P618">
            <v>1</v>
          </cell>
          <cell r="Q618">
            <v>0.57999999999999996</v>
          </cell>
          <cell r="R618">
            <v>40877</v>
          </cell>
          <cell r="S618">
            <v>40907</v>
          </cell>
          <cell r="T618">
            <v>30</v>
          </cell>
          <cell r="U618">
            <v>30</v>
          </cell>
          <cell r="V618">
            <v>5</v>
          </cell>
          <cell r="W618">
            <v>365</v>
          </cell>
          <cell r="X618" t="str">
            <v>Fri</v>
          </cell>
          <cell r="Y618">
            <v>53</v>
          </cell>
          <cell r="Z618">
            <v>12</v>
          </cell>
          <cell r="AA618" t="str">
            <v>2011</v>
          </cell>
          <cell r="AB618" t="str">
            <v>Dec</v>
          </cell>
          <cell r="AC618">
            <v>30</v>
          </cell>
          <cell r="AD618">
            <v>2</v>
          </cell>
          <cell r="AE618">
            <v>2</v>
          </cell>
          <cell r="AF618">
            <v>0</v>
          </cell>
          <cell r="AG618">
            <v>90</v>
          </cell>
        </row>
        <row r="619">
          <cell r="A619">
            <v>2</v>
          </cell>
          <cell r="B619" t="str">
            <v>001</v>
          </cell>
          <cell r="C619" t="str">
            <v>Carbonated soft drink and Water</v>
          </cell>
          <cell r="D619" t="str">
            <v>001</v>
          </cell>
          <cell r="E619" t="str">
            <v>001</v>
          </cell>
          <cell r="F619" t="str">
            <v>School</v>
          </cell>
          <cell r="G619" t="str">
            <v>100 Institute Road</v>
          </cell>
          <cell r="H619" t="str">
            <v>Washburn Bldg 2nd floor</v>
          </cell>
          <cell r="I619" t="str">
            <v>Worcester</v>
          </cell>
          <cell r="J619" t="str">
            <v>MA</v>
          </cell>
          <cell r="K619" t="str">
            <v>01609</v>
          </cell>
          <cell r="L619">
            <v>3</v>
          </cell>
          <cell r="M619" t="str">
            <v>001</v>
          </cell>
          <cell r="N619" t="str">
            <v>Carbonated soft drink and Water</v>
          </cell>
          <cell r="O619" t="str">
            <v>XXX Brand Water</v>
          </cell>
          <cell r="P619">
            <v>1</v>
          </cell>
          <cell r="Q619">
            <v>0.2</v>
          </cell>
          <cell r="R619">
            <v>40877</v>
          </cell>
          <cell r="S619">
            <v>40907</v>
          </cell>
          <cell r="T619">
            <v>30</v>
          </cell>
          <cell r="U619">
            <v>30</v>
          </cell>
          <cell r="V619">
            <v>5</v>
          </cell>
          <cell r="W619">
            <v>365</v>
          </cell>
          <cell r="X619" t="str">
            <v>Fri</v>
          </cell>
          <cell r="Y619">
            <v>53</v>
          </cell>
          <cell r="Z619">
            <v>12</v>
          </cell>
          <cell r="AA619" t="str">
            <v>2011</v>
          </cell>
          <cell r="AB619" t="str">
            <v>Dec</v>
          </cell>
          <cell r="AC619">
            <v>30</v>
          </cell>
          <cell r="AD619">
            <v>3</v>
          </cell>
          <cell r="AE619">
            <v>2</v>
          </cell>
          <cell r="AF619">
            <v>0</v>
          </cell>
          <cell r="AG619">
            <v>90</v>
          </cell>
        </row>
        <row r="620">
          <cell r="A620">
            <v>3</v>
          </cell>
          <cell r="B620" t="str">
            <v>002</v>
          </cell>
          <cell r="C620" t="str">
            <v>Snacks</v>
          </cell>
          <cell r="D620" t="str">
            <v>001</v>
          </cell>
          <cell r="E620" t="str">
            <v>001</v>
          </cell>
          <cell r="F620" t="str">
            <v>School</v>
          </cell>
          <cell r="G620" t="str">
            <v>100 Institute Road</v>
          </cell>
          <cell r="H620" t="str">
            <v>Washburn Bldg 2nd floor</v>
          </cell>
          <cell r="I620" t="str">
            <v>Worcester</v>
          </cell>
          <cell r="J620" t="str">
            <v>MA</v>
          </cell>
          <cell r="K620" t="str">
            <v>01609</v>
          </cell>
          <cell r="L620">
            <v>4</v>
          </cell>
          <cell r="M620" t="str">
            <v>002</v>
          </cell>
          <cell r="N620" t="str">
            <v>Snacks</v>
          </cell>
          <cell r="O620" t="str">
            <v>Doritos</v>
          </cell>
          <cell r="P620">
            <v>1.49</v>
          </cell>
          <cell r="Q620">
            <v>0.5</v>
          </cell>
          <cell r="R620">
            <v>40877</v>
          </cell>
          <cell r="S620">
            <v>40907</v>
          </cell>
          <cell r="T620">
            <v>30</v>
          </cell>
          <cell r="U620">
            <v>30</v>
          </cell>
          <cell r="V620">
            <v>5</v>
          </cell>
          <cell r="W620">
            <v>365</v>
          </cell>
          <cell r="X620" t="str">
            <v>Fri</v>
          </cell>
          <cell r="Y620">
            <v>53</v>
          </cell>
          <cell r="Z620">
            <v>12</v>
          </cell>
          <cell r="AA620" t="str">
            <v>2011</v>
          </cell>
          <cell r="AB620" t="str">
            <v>Dec</v>
          </cell>
          <cell r="AC620">
            <v>30</v>
          </cell>
          <cell r="AD620">
            <v>4</v>
          </cell>
          <cell r="AE620">
            <v>3</v>
          </cell>
          <cell r="AF620">
            <v>13</v>
          </cell>
          <cell r="AG620">
            <v>105</v>
          </cell>
        </row>
        <row r="621">
          <cell r="A621">
            <v>3</v>
          </cell>
          <cell r="B621" t="str">
            <v>002</v>
          </cell>
          <cell r="C621" t="str">
            <v>Snacks</v>
          </cell>
          <cell r="D621" t="str">
            <v>001</v>
          </cell>
          <cell r="E621" t="str">
            <v>001</v>
          </cell>
          <cell r="F621" t="str">
            <v>School</v>
          </cell>
          <cell r="G621" t="str">
            <v>100 Institute Road</v>
          </cell>
          <cell r="H621" t="str">
            <v>Washburn Bldg 2nd floor</v>
          </cell>
          <cell r="I621" t="str">
            <v>Worcester</v>
          </cell>
          <cell r="J621" t="str">
            <v>MA</v>
          </cell>
          <cell r="K621" t="str">
            <v>01609</v>
          </cell>
          <cell r="L621">
            <v>5</v>
          </cell>
          <cell r="M621" t="str">
            <v>002</v>
          </cell>
          <cell r="N621" t="str">
            <v>Snacks</v>
          </cell>
          <cell r="O621" t="str">
            <v>Lays</v>
          </cell>
          <cell r="P621">
            <v>1.89</v>
          </cell>
          <cell r="Q621">
            <v>0.7</v>
          </cell>
          <cell r="R621">
            <v>40877</v>
          </cell>
          <cell r="S621">
            <v>40907</v>
          </cell>
          <cell r="T621">
            <v>30</v>
          </cell>
          <cell r="U621">
            <v>30</v>
          </cell>
          <cell r="V621">
            <v>5</v>
          </cell>
          <cell r="W621">
            <v>365</v>
          </cell>
          <cell r="X621" t="str">
            <v>Fri</v>
          </cell>
          <cell r="Y621">
            <v>53</v>
          </cell>
          <cell r="Z621">
            <v>12</v>
          </cell>
          <cell r="AA621" t="str">
            <v>2011</v>
          </cell>
          <cell r="AB621" t="str">
            <v>Dec</v>
          </cell>
          <cell r="AC621">
            <v>30</v>
          </cell>
          <cell r="AD621">
            <v>5</v>
          </cell>
          <cell r="AE621">
            <v>3</v>
          </cell>
          <cell r="AF621">
            <v>0</v>
          </cell>
          <cell r="AG621">
            <v>105</v>
          </cell>
        </row>
        <row r="622">
          <cell r="A622">
            <v>3</v>
          </cell>
          <cell r="B622" t="str">
            <v>002</v>
          </cell>
          <cell r="C622" t="str">
            <v>Snacks</v>
          </cell>
          <cell r="D622" t="str">
            <v>001</v>
          </cell>
          <cell r="E622" t="str">
            <v>001</v>
          </cell>
          <cell r="F622" t="str">
            <v>School</v>
          </cell>
          <cell r="G622" t="str">
            <v>100 Institute Road</v>
          </cell>
          <cell r="H622" t="str">
            <v>Washburn Bldg 2nd floor</v>
          </cell>
          <cell r="I622" t="str">
            <v>Worcester</v>
          </cell>
          <cell r="J622" t="str">
            <v>MA</v>
          </cell>
          <cell r="K622" t="str">
            <v>01609</v>
          </cell>
          <cell r="L622">
            <v>6</v>
          </cell>
          <cell r="M622" t="str">
            <v>002</v>
          </cell>
          <cell r="N622" t="str">
            <v>Snacks</v>
          </cell>
          <cell r="O622" t="str">
            <v>Candies</v>
          </cell>
          <cell r="P622">
            <v>1</v>
          </cell>
          <cell r="Q622">
            <v>0.45</v>
          </cell>
          <cell r="R622">
            <v>40877</v>
          </cell>
          <cell r="S622">
            <v>40907</v>
          </cell>
          <cell r="T622">
            <v>30</v>
          </cell>
          <cell r="U622">
            <v>30</v>
          </cell>
          <cell r="V622">
            <v>5</v>
          </cell>
          <cell r="W622">
            <v>365</v>
          </cell>
          <cell r="X622" t="str">
            <v>Fri</v>
          </cell>
          <cell r="Y622">
            <v>53</v>
          </cell>
          <cell r="Z622">
            <v>12</v>
          </cell>
          <cell r="AA622" t="str">
            <v>2011</v>
          </cell>
          <cell r="AB622" t="str">
            <v>Dec</v>
          </cell>
          <cell r="AC622">
            <v>30</v>
          </cell>
          <cell r="AD622">
            <v>6</v>
          </cell>
          <cell r="AE622">
            <v>3</v>
          </cell>
          <cell r="AF622">
            <v>0</v>
          </cell>
          <cell r="AG622">
            <v>105</v>
          </cell>
        </row>
        <row r="623">
          <cell r="A623">
            <v>4</v>
          </cell>
          <cell r="B623" t="str">
            <v>002</v>
          </cell>
          <cell r="C623" t="str">
            <v>Snacks</v>
          </cell>
          <cell r="D623" t="str">
            <v>001</v>
          </cell>
          <cell r="E623" t="str">
            <v>001</v>
          </cell>
          <cell r="F623" t="str">
            <v>School</v>
          </cell>
          <cell r="G623" t="str">
            <v>100 Institute Road</v>
          </cell>
          <cell r="H623" t="str">
            <v>Washburn Bldg 2nd floor</v>
          </cell>
          <cell r="I623" t="str">
            <v>Worcester</v>
          </cell>
          <cell r="J623" t="str">
            <v>MA</v>
          </cell>
          <cell r="K623" t="str">
            <v>01609</v>
          </cell>
          <cell r="L623">
            <v>4</v>
          </cell>
          <cell r="M623" t="str">
            <v>002</v>
          </cell>
          <cell r="N623" t="str">
            <v>Snacks</v>
          </cell>
          <cell r="O623" t="str">
            <v>Doritos</v>
          </cell>
          <cell r="P623">
            <v>1.49</v>
          </cell>
          <cell r="Q623">
            <v>0.5</v>
          </cell>
          <cell r="R623">
            <v>40877</v>
          </cell>
          <cell r="S623">
            <v>40907</v>
          </cell>
          <cell r="T623">
            <v>30</v>
          </cell>
          <cell r="U623">
            <v>30</v>
          </cell>
          <cell r="V623">
            <v>5</v>
          </cell>
          <cell r="W623">
            <v>365</v>
          </cell>
          <cell r="X623" t="str">
            <v>Fri</v>
          </cell>
          <cell r="Y623">
            <v>53</v>
          </cell>
          <cell r="Z623">
            <v>12</v>
          </cell>
          <cell r="AA623" t="str">
            <v>2011</v>
          </cell>
          <cell r="AB623" t="str">
            <v>Dec</v>
          </cell>
          <cell r="AC623">
            <v>30</v>
          </cell>
          <cell r="AD623">
            <v>4</v>
          </cell>
          <cell r="AE623">
            <v>4</v>
          </cell>
          <cell r="AF623">
            <v>0</v>
          </cell>
          <cell r="AG623">
            <v>105</v>
          </cell>
        </row>
        <row r="624">
          <cell r="A624">
            <v>4</v>
          </cell>
          <cell r="B624" t="str">
            <v>002</v>
          </cell>
          <cell r="C624" t="str">
            <v>Snacks</v>
          </cell>
          <cell r="D624" t="str">
            <v>001</v>
          </cell>
          <cell r="E624" t="str">
            <v>001</v>
          </cell>
          <cell r="F624" t="str">
            <v>School</v>
          </cell>
          <cell r="G624" t="str">
            <v>100 Institute Road</v>
          </cell>
          <cell r="H624" t="str">
            <v>Washburn Bldg 2nd floor</v>
          </cell>
          <cell r="I624" t="str">
            <v>Worcester</v>
          </cell>
          <cell r="J624" t="str">
            <v>MA</v>
          </cell>
          <cell r="K624" t="str">
            <v>01609</v>
          </cell>
          <cell r="L624">
            <v>5</v>
          </cell>
          <cell r="M624" t="str">
            <v>002</v>
          </cell>
          <cell r="N624" t="str">
            <v>Snacks</v>
          </cell>
          <cell r="O624" t="str">
            <v>Lays</v>
          </cell>
          <cell r="P624">
            <v>1.89</v>
          </cell>
          <cell r="Q624">
            <v>0.7</v>
          </cell>
          <cell r="R624">
            <v>40877</v>
          </cell>
          <cell r="S624">
            <v>40907</v>
          </cell>
          <cell r="T624">
            <v>30</v>
          </cell>
          <cell r="U624">
            <v>30</v>
          </cell>
          <cell r="V624">
            <v>5</v>
          </cell>
          <cell r="W624">
            <v>365</v>
          </cell>
          <cell r="X624" t="str">
            <v>Fri</v>
          </cell>
          <cell r="Y624">
            <v>53</v>
          </cell>
          <cell r="Z624">
            <v>12</v>
          </cell>
          <cell r="AA624" t="str">
            <v>2011</v>
          </cell>
          <cell r="AB624" t="str">
            <v>Dec</v>
          </cell>
          <cell r="AC624">
            <v>30</v>
          </cell>
          <cell r="AD624">
            <v>5</v>
          </cell>
          <cell r="AE624">
            <v>4</v>
          </cell>
          <cell r="AF624">
            <v>0</v>
          </cell>
          <cell r="AG624">
            <v>105</v>
          </cell>
        </row>
        <row r="625">
          <cell r="A625">
            <v>4</v>
          </cell>
          <cell r="B625" t="str">
            <v>002</v>
          </cell>
          <cell r="C625" t="str">
            <v>Snacks</v>
          </cell>
          <cell r="D625" t="str">
            <v>001</v>
          </cell>
          <cell r="E625" t="str">
            <v>001</v>
          </cell>
          <cell r="F625" t="str">
            <v>School</v>
          </cell>
          <cell r="G625" t="str">
            <v>100 Institute Road</v>
          </cell>
          <cell r="H625" t="str">
            <v>Washburn Bldg 2nd floor</v>
          </cell>
          <cell r="I625" t="str">
            <v>Worcester</v>
          </cell>
          <cell r="J625" t="str">
            <v>MA</v>
          </cell>
          <cell r="K625" t="str">
            <v>01609</v>
          </cell>
          <cell r="L625">
            <v>6</v>
          </cell>
          <cell r="M625" t="str">
            <v>002</v>
          </cell>
          <cell r="N625" t="str">
            <v>Snacks</v>
          </cell>
          <cell r="O625" t="str">
            <v>Candies</v>
          </cell>
          <cell r="P625">
            <v>1</v>
          </cell>
          <cell r="Q625">
            <v>0.45</v>
          </cell>
          <cell r="R625">
            <v>40877</v>
          </cell>
          <cell r="S625">
            <v>40907</v>
          </cell>
          <cell r="T625">
            <v>30</v>
          </cell>
          <cell r="U625">
            <v>30</v>
          </cell>
          <cell r="V625">
            <v>5</v>
          </cell>
          <cell r="W625">
            <v>365</v>
          </cell>
          <cell r="X625" t="str">
            <v>Fri</v>
          </cell>
          <cell r="Y625">
            <v>53</v>
          </cell>
          <cell r="Z625">
            <v>12</v>
          </cell>
          <cell r="AA625" t="str">
            <v>2011</v>
          </cell>
          <cell r="AB625" t="str">
            <v>Dec</v>
          </cell>
          <cell r="AC625">
            <v>30</v>
          </cell>
          <cell r="AD625">
            <v>6</v>
          </cell>
          <cell r="AE625">
            <v>4</v>
          </cell>
          <cell r="AF625">
            <v>0</v>
          </cell>
          <cell r="AG625">
            <v>105</v>
          </cell>
        </row>
        <row r="626">
          <cell r="A626">
            <v>5</v>
          </cell>
          <cell r="B626" t="str">
            <v>001</v>
          </cell>
          <cell r="C626" t="str">
            <v>Carbonated soft drink and Water</v>
          </cell>
          <cell r="D626" t="str">
            <v>002</v>
          </cell>
          <cell r="E626" t="str">
            <v>001</v>
          </cell>
          <cell r="F626" t="str">
            <v>School</v>
          </cell>
          <cell r="G626" t="str">
            <v>100 Institute Road</v>
          </cell>
          <cell r="H626" t="str">
            <v>Salisbury Lab Bldg 2nd floor</v>
          </cell>
          <cell r="I626" t="str">
            <v>Worcester</v>
          </cell>
          <cell r="J626" t="str">
            <v>MA</v>
          </cell>
          <cell r="K626" t="str">
            <v>01609</v>
          </cell>
          <cell r="L626">
            <v>1</v>
          </cell>
          <cell r="M626" t="str">
            <v>001</v>
          </cell>
          <cell r="N626" t="str">
            <v>Carbonated soft drink and Water</v>
          </cell>
          <cell r="O626" t="str">
            <v>Coke</v>
          </cell>
          <cell r="P626">
            <v>0.99</v>
          </cell>
          <cell r="Q626">
            <v>0.42</v>
          </cell>
          <cell r="R626">
            <v>40877</v>
          </cell>
          <cell r="S626">
            <v>40907</v>
          </cell>
          <cell r="T626">
            <v>30</v>
          </cell>
          <cell r="U626">
            <v>30</v>
          </cell>
          <cell r="V626">
            <v>5</v>
          </cell>
          <cell r="W626">
            <v>365</v>
          </cell>
          <cell r="X626" t="str">
            <v>Fri</v>
          </cell>
          <cell r="Y626">
            <v>53</v>
          </cell>
          <cell r="Z626">
            <v>12</v>
          </cell>
          <cell r="AA626" t="str">
            <v>2011</v>
          </cell>
          <cell r="AB626" t="str">
            <v>Dec</v>
          </cell>
          <cell r="AC626">
            <v>30</v>
          </cell>
          <cell r="AD626">
            <v>1</v>
          </cell>
          <cell r="AE626">
            <v>5</v>
          </cell>
          <cell r="AF626">
            <v>0</v>
          </cell>
          <cell r="AG626">
            <v>90</v>
          </cell>
        </row>
        <row r="627">
          <cell r="A627">
            <v>5</v>
          </cell>
          <cell r="B627" t="str">
            <v>001</v>
          </cell>
          <cell r="C627" t="str">
            <v>Carbonated soft drink and Water</v>
          </cell>
          <cell r="D627" t="str">
            <v>002</v>
          </cell>
          <cell r="E627" t="str">
            <v>001</v>
          </cell>
          <cell r="F627" t="str">
            <v>School</v>
          </cell>
          <cell r="G627" t="str">
            <v>100 Institute Road</v>
          </cell>
          <cell r="H627" t="str">
            <v>Salisbury Lab Bldg 2nd floor</v>
          </cell>
          <cell r="I627" t="str">
            <v>Worcester</v>
          </cell>
          <cell r="J627" t="str">
            <v>MA</v>
          </cell>
          <cell r="K627" t="str">
            <v>01609</v>
          </cell>
          <cell r="L627">
            <v>2</v>
          </cell>
          <cell r="M627" t="str">
            <v>001</v>
          </cell>
          <cell r="N627" t="str">
            <v>Carbonated soft drink and Water</v>
          </cell>
          <cell r="O627" t="str">
            <v>Diet Coke</v>
          </cell>
          <cell r="P627">
            <v>1</v>
          </cell>
          <cell r="Q627">
            <v>0.57999999999999996</v>
          </cell>
          <cell r="R627">
            <v>40877</v>
          </cell>
          <cell r="S627">
            <v>40907</v>
          </cell>
          <cell r="T627">
            <v>30</v>
          </cell>
          <cell r="U627">
            <v>30</v>
          </cell>
          <cell r="V627">
            <v>5</v>
          </cell>
          <cell r="W627">
            <v>365</v>
          </cell>
          <cell r="X627" t="str">
            <v>Fri</v>
          </cell>
          <cell r="Y627">
            <v>53</v>
          </cell>
          <cell r="Z627">
            <v>12</v>
          </cell>
          <cell r="AA627" t="str">
            <v>2011</v>
          </cell>
          <cell r="AB627" t="str">
            <v>Dec</v>
          </cell>
          <cell r="AC627">
            <v>30</v>
          </cell>
          <cell r="AD627">
            <v>2</v>
          </cell>
          <cell r="AE627">
            <v>5</v>
          </cell>
          <cell r="AF627">
            <v>0</v>
          </cell>
          <cell r="AG627">
            <v>90</v>
          </cell>
        </row>
        <row r="628">
          <cell r="A628">
            <v>5</v>
          </cell>
          <cell r="B628" t="str">
            <v>001</v>
          </cell>
          <cell r="C628" t="str">
            <v>Carbonated soft drink and Water</v>
          </cell>
          <cell r="D628" t="str">
            <v>002</v>
          </cell>
          <cell r="E628" t="str">
            <v>001</v>
          </cell>
          <cell r="F628" t="str">
            <v>School</v>
          </cell>
          <cell r="G628" t="str">
            <v>100 Institute Road</v>
          </cell>
          <cell r="H628" t="str">
            <v>Salisbury Lab Bldg 2nd floor</v>
          </cell>
          <cell r="I628" t="str">
            <v>Worcester</v>
          </cell>
          <cell r="J628" t="str">
            <v>MA</v>
          </cell>
          <cell r="K628" t="str">
            <v>01609</v>
          </cell>
          <cell r="L628">
            <v>3</v>
          </cell>
          <cell r="M628" t="str">
            <v>001</v>
          </cell>
          <cell r="N628" t="str">
            <v>Carbonated soft drink and Water</v>
          </cell>
          <cell r="O628" t="str">
            <v>XXX Brand Water</v>
          </cell>
          <cell r="P628">
            <v>1</v>
          </cell>
          <cell r="Q628">
            <v>0.2</v>
          </cell>
          <cell r="R628">
            <v>40877</v>
          </cell>
          <cell r="S628">
            <v>40907</v>
          </cell>
          <cell r="T628">
            <v>30</v>
          </cell>
          <cell r="U628">
            <v>30</v>
          </cell>
          <cell r="V628">
            <v>5</v>
          </cell>
          <cell r="W628">
            <v>365</v>
          </cell>
          <cell r="X628" t="str">
            <v>Fri</v>
          </cell>
          <cell r="Y628">
            <v>53</v>
          </cell>
          <cell r="Z628">
            <v>12</v>
          </cell>
          <cell r="AA628" t="str">
            <v>2011</v>
          </cell>
          <cell r="AB628" t="str">
            <v>Dec</v>
          </cell>
          <cell r="AC628">
            <v>30</v>
          </cell>
          <cell r="AD628">
            <v>3</v>
          </cell>
          <cell r="AE628">
            <v>5</v>
          </cell>
          <cell r="AF628">
            <v>0</v>
          </cell>
          <cell r="AG628">
            <v>90</v>
          </cell>
        </row>
        <row r="629">
          <cell r="A629">
            <v>6</v>
          </cell>
          <cell r="B629" t="str">
            <v>002</v>
          </cell>
          <cell r="C629" t="str">
            <v>Snacks</v>
          </cell>
          <cell r="D629" t="str">
            <v>002</v>
          </cell>
          <cell r="E629" t="str">
            <v>001</v>
          </cell>
          <cell r="F629" t="str">
            <v>School</v>
          </cell>
          <cell r="G629" t="str">
            <v>100 Institute Road</v>
          </cell>
          <cell r="H629" t="str">
            <v>Salisbury Lab Bldg 2nd floor</v>
          </cell>
          <cell r="I629" t="str">
            <v>Worcester</v>
          </cell>
          <cell r="J629" t="str">
            <v>MA</v>
          </cell>
          <cell r="K629" t="str">
            <v>01609</v>
          </cell>
          <cell r="L629">
            <v>4</v>
          </cell>
          <cell r="M629" t="str">
            <v>002</v>
          </cell>
          <cell r="N629" t="str">
            <v>Snacks</v>
          </cell>
          <cell r="O629" t="str">
            <v>Doritos</v>
          </cell>
          <cell r="P629">
            <v>1.49</v>
          </cell>
          <cell r="Q629">
            <v>0.5</v>
          </cell>
          <cell r="R629">
            <v>40877</v>
          </cell>
          <cell r="S629">
            <v>40907</v>
          </cell>
          <cell r="T629">
            <v>30</v>
          </cell>
          <cell r="U629">
            <v>30</v>
          </cell>
          <cell r="V629">
            <v>5</v>
          </cell>
          <cell r="W629">
            <v>365</v>
          </cell>
          <cell r="X629" t="str">
            <v>Fri</v>
          </cell>
          <cell r="Y629">
            <v>53</v>
          </cell>
          <cell r="Z629">
            <v>12</v>
          </cell>
          <cell r="AA629" t="str">
            <v>2011</v>
          </cell>
          <cell r="AB629" t="str">
            <v>Dec</v>
          </cell>
          <cell r="AC629">
            <v>30</v>
          </cell>
          <cell r="AD629">
            <v>4</v>
          </cell>
          <cell r="AE629">
            <v>6</v>
          </cell>
          <cell r="AF629">
            <v>13</v>
          </cell>
          <cell r="AG629">
            <v>105</v>
          </cell>
        </row>
        <row r="630">
          <cell r="A630">
            <v>6</v>
          </cell>
          <cell r="B630" t="str">
            <v>002</v>
          </cell>
          <cell r="C630" t="str">
            <v>Snacks</v>
          </cell>
          <cell r="D630" t="str">
            <v>002</v>
          </cell>
          <cell r="E630" t="str">
            <v>001</v>
          </cell>
          <cell r="F630" t="str">
            <v>School</v>
          </cell>
          <cell r="G630" t="str">
            <v>100 Institute Road</v>
          </cell>
          <cell r="H630" t="str">
            <v>Salisbury Lab Bldg 2nd floor</v>
          </cell>
          <cell r="I630" t="str">
            <v>Worcester</v>
          </cell>
          <cell r="J630" t="str">
            <v>MA</v>
          </cell>
          <cell r="K630" t="str">
            <v>01609</v>
          </cell>
          <cell r="L630">
            <v>5</v>
          </cell>
          <cell r="M630" t="str">
            <v>002</v>
          </cell>
          <cell r="N630" t="str">
            <v>Snacks</v>
          </cell>
          <cell r="O630" t="str">
            <v>Lays</v>
          </cell>
          <cell r="P630">
            <v>1.89</v>
          </cell>
          <cell r="Q630">
            <v>0.7</v>
          </cell>
          <cell r="R630">
            <v>40877</v>
          </cell>
          <cell r="S630">
            <v>40907</v>
          </cell>
          <cell r="T630">
            <v>30</v>
          </cell>
          <cell r="U630">
            <v>30</v>
          </cell>
          <cell r="V630">
            <v>5</v>
          </cell>
          <cell r="W630">
            <v>365</v>
          </cell>
          <cell r="X630" t="str">
            <v>Fri</v>
          </cell>
          <cell r="Y630">
            <v>53</v>
          </cell>
          <cell r="Z630">
            <v>12</v>
          </cell>
          <cell r="AA630" t="str">
            <v>2011</v>
          </cell>
          <cell r="AB630" t="str">
            <v>Dec</v>
          </cell>
          <cell r="AC630">
            <v>30</v>
          </cell>
          <cell r="AD630">
            <v>5</v>
          </cell>
          <cell r="AE630">
            <v>6</v>
          </cell>
          <cell r="AF630">
            <v>13</v>
          </cell>
          <cell r="AG630">
            <v>105</v>
          </cell>
        </row>
        <row r="631">
          <cell r="A631">
            <v>6</v>
          </cell>
          <cell r="B631" t="str">
            <v>002</v>
          </cell>
          <cell r="C631" t="str">
            <v>Snacks</v>
          </cell>
          <cell r="D631" t="str">
            <v>002</v>
          </cell>
          <cell r="E631" t="str">
            <v>001</v>
          </cell>
          <cell r="F631" t="str">
            <v>School</v>
          </cell>
          <cell r="G631" t="str">
            <v>100 Institute Road</v>
          </cell>
          <cell r="H631" t="str">
            <v>Salisbury Lab Bldg 2nd floor</v>
          </cell>
          <cell r="I631" t="str">
            <v>Worcester</v>
          </cell>
          <cell r="J631" t="str">
            <v>MA</v>
          </cell>
          <cell r="K631" t="str">
            <v>01609</v>
          </cell>
          <cell r="L631">
            <v>6</v>
          </cell>
          <cell r="M631" t="str">
            <v>002</v>
          </cell>
          <cell r="N631" t="str">
            <v>Snacks</v>
          </cell>
          <cell r="O631" t="str">
            <v>Candies</v>
          </cell>
          <cell r="P631">
            <v>1</v>
          </cell>
          <cell r="Q631">
            <v>0.45</v>
          </cell>
          <cell r="R631">
            <v>40877</v>
          </cell>
          <cell r="S631">
            <v>40907</v>
          </cell>
          <cell r="T631">
            <v>30</v>
          </cell>
          <cell r="U631">
            <v>30</v>
          </cell>
          <cell r="V631">
            <v>5</v>
          </cell>
          <cell r="W631">
            <v>365</v>
          </cell>
          <cell r="X631" t="str">
            <v>Fri</v>
          </cell>
          <cell r="Y631">
            <v>53</v>
          </cell>
          <cell r="Z631">
            <v>12</v>
          </cell>
          <cell r="AA631" t="str">
            <v>2011</v>
          </cell>
          <cell r="AB631" t="str">
            <v>Dec</v>
          </cell>
          <cell r="AC631">
            <v>30</v>
          </cell>
          <cell r="AD631">
            <v>6</v>
          </cell>
          <cell r="AE631">
            <v>6</v>
          </cell>
          <cell r="AF631">
            <v>13</v>
          </cell>
          <cell r="AG631">
            <v>105</v>
          </cell>
        </row>
        <row r="632">
          <cell r="A632">
            <v>7</v>
          </cell>
          <cell r="B632" t="str">
            <v>002</v>
          </cell>
          <cell r="C632" t="str">
            <v>Snacks</v>
          </cell>
          <cell r="D632" t="str">
            <v>003</v>
          </cell>
          <cell r="E632" t="str">
            <v>001</v>
          </cell>
          <cell r="F632" t="str">
            <v>School</v>
          </cell>
          <cell r="G632" t="str">
            <v>100 Institute Road</v>
          </cell>
          <cell r="H632" t="str">
            <v>Alumini Gym Bldg 1st floor</v>
          </cell>
          <cell r="I632" t="str">
            <v>Worcester</v>
          </cell>
          <cell r="J632" t="str">
            <v>MA</v>
          </cell>
          <cell r="K632" t="str">
            <v>01609</v>
          </cell>
          <cell r="L632">
            <v>4</v>
          </cell>
          <cell r="M632" t="str">
            <v>002</v>
          </cell>
          <cell r="N632" t="str">
            <v>Snacks</v>
          </cell>
          <cell r="O632" t="str">
            <v>Doritos</v>
          </cell>
          <cell r="P632">
            <v>1.49</v>
          </cell>
          <cell r="Q632">
            <v>0.5</v>
          </cell>
          <cell r="R632">
            <v>40877</v>
          </cell>
          <cell r="S632">
            <v>40907</v>
          </cell>
          <cell r="T632">
            <v>30</v>
          </cell>
          <cell r="U632">
            <v>30</v>
          </cell>
          <cell r="V632">
            <v>5</v>
          </cell>
          <cell r="W632">
            <v>365</v>
          </cell>
          <cell r="X632" t="str">
            <v>Fri</v>
          </cell>
          <cell r="Y632">
            <v>53</v>
          </cell>
          <cell r="Z632">
            <v>12</v>
          </cell>
          <cell r="AA632" t="str">
            <v>2011</v>
          </cell>
          <cell r="AB632" t="str">
            <v>Dec</v>
          </cell>
          <cell r="AC632">
            <v>30</v>
          </cell>
          <cell r="AD632">
            <v>4</v>
          </cell>
          <cell r="AE632">
            <v>7</v>
          </cell>
          <cell r="AF632">
            <v>8</v>
          </cell>
          <cell r="AG632">
            <v>105</v>
          </cell>
        </row>
        <row r="633">
          <cell r="A633">
            <v>7</v>
          </cell>
          <cell r="B633" t="str">
            <v>002</v>
          </cell>
          <cell r="C633" t="str">
            <v>Snacks</v>
          </cell>
          <cell r="D633" t="str">
            <v>003</v>
          </cell>
          <cell r="E633" t="str">
            <v>001</v>
          </cell>
          <cell r="F633" t="str">
            <v>School</v>
          </cell>
          <cell r="G633" t="str">
            <v>100 Institute Road</v>
          </cell>
          <cell r="H633" t="str">
            <v>Alumini Gym Bldg 1st floor</v>
          </cell>
          <cell r="I633" t="str">
            <v>Worcester</v>
          </cell>
          <cell r="J633" t="str">
            <v>MA</v>
          </cell>
          <cell r="K633" t="str">
            <v>01609</v>
          </cell>
          <cell r="L633">
            <v>5</v>
          </cell>
          <cell r="M633" t="str">
            <v>002</v>
          </cell>
          <cell r="N633" t="str">
            <v>Snacks</v>
          </cell>
          <cell r="O633" t="str">
            <v>Lays</v>
          </cell>
          <cell r="P633">
            <v>1.89</v>
          </cell>
          <cell r="Q633">
            <v>0.7</v>
          </cell>
          <cell r="R633">
            <v>40877</v>
          </cell>
          <cell r="S633">
            <v>40907</v>
          </cell>
          <cell r="T633">
            <v>30</v>
          </cell>
          <cell r="U633">
            <v>30</v>
          </cell>
          <cell r="V633">
            <v>5</v>
          </cell>
          <cell r="W633">
            <v>365</v>
          </cell>
          <cell r="X633" t="str">
            <v>Fri</v>
          </cell>
          <cell r="Y633">
            <v>53</v>
          </cell>
          <cell r="Z633">
            <v>12</v>
          </cell>
          <cell r="AA633" t="str">
            <v>2011</v>
          </cell>
          <cell r="AB633" t="str">
            <v>Dec</v>
          </cell>
          <cell r="AC633">
            <v>30</v>
          </cell>
          <cell r="AD633">
            <v>5</v>
          </cell>
          <cell r="AE633">
            <v>7</v>
          </cell>
          <cell r="AF633">
            <v>0</v>
          </cell>
          <cell r="AG633">
            <v>105</v>
          </cell>
        </row>
        <row r="634">
          <cell r="A634">
            <v>7</v>
          </cell>
          <cell r="B634" t="str">
            <v>002</v>
          </cell>
          <cell r="C634" t="str">
            <v>Snacks</v>
          </cell>
          <cell r="D634" t="str">
            <v>003</v>
          </cell>
          <cell r="E634" t="str">
            <v>001</v>
          </cell>
          <cell r="F634" t="str">
            <v>School</v>
          </cell>
          <cell r="G634" t="str">
            <v>100 Institute Road</v>
          </cell>
          <cell r="H634" t="str">
            <v>Alumini Gym Bldg 1st floor</v>
          </cell>
          <cell r="I634" t="str">
            <v>Worcester</v>
          </cell>
          <cell r="J634" t="str">
            <v>MA</v>
          </cell>
          <cell r="K634" t="str">
            <v>01609</v>
          </cell>
          <cell r="L634">
            <v>6</v>
          </cell>
          <cell r="M634" t="str">
            <v>002</v>
          </cell>
          <cell r="N634" t="str">
            <v>Snacks</v>
          </cell>
          <cell r="O634" t="str">
            <v>Candies</v>
          </cell>
          <cell r="P634">
            <v>1</v>
          </cell>
          <cell r="Q634">
            <v>0.45</v>
          </cell>
          <cell r="R634">
            <v>40877</v>
          </cell>
          <cell r="S634">
            <v>40907</v>
          </cell>
          <cell r="T634">
            <v>30</v>
          </cell>
          <cell r="U634">
            <v>30</v>
          </cell>
          <cell r="V634">
            <v>5</v>
          </cell>
          <cell r="W634">
            <v>365</v>
          </cell>
          <cell r="X634" t="str">
            <v>Fri</v>
          </cell>
          <cell r="Y634">
            <v>53</v>
          </cell>
          <cell r="Z634">
            <v>12</v>
          </cell>
          <cell r="AA634" t="str">
            <v>2011</v>
          </cell>
          <cell r="AB634" t="str">
            <v>Dec</v>
          </cell>
          <cell r="AC634">
            <v>30</v>
          </cell>
          <cell r="AD634">
            <v>6</v>
          </cell>
          <cell r="AE634">
            <v>7</v>
          </cell>
          <cell r="AF634">
            <v>0</v>
          </cell>
          <cell r="AG634">
            <v>105</v>
          </cell>
        </row>
        <row r="635">
          <cell r="A635">
            <v>8</v>
          </cell>
          <cell r="B635" t="str">
            <v>001</v>
          </cell>
          <cell r="C635" t="str">
            <v>Carbonated soft drink and Water</v>
          </cell>
          <cell r="D635" t="str">
            <v>004</v>
          </cell>
          <cell r="E635" t="str">
            <v>001</v>
          </cell>
          <cell r="F635" t="str">
            <v>School</v>
          </cell>
          <cell r="G635" t="str">
            <v>100 Institute Road</v>
          </cell>
          <cell r="H635" t="str">
            <v>Gordon Lib Bldg 3rdd floor</v>
          </cell>
          <cell r="I635" t="str">
            <v>Worcester</v>
          </cell>
          <cell r="J635" t="str">
            <v>MA</v>
          </cell>
          <cell r="K635" t="str">
            <v>01609</v>
          </cell>
          <cell r="L635">
            <v>1</v>
          </cell>
          <cell r="M635" t="str">
            <v>001</v>
          </cell>
          <cell r="N635" t="str">
            <v>Carbonated soft drink and Water</v>
          </cell>
          <cell r="O635" t="str">
            <v>Coke</v>
          </cell>
          <cell r="P635">
            <v>0.99</v>
          </cell>
          <cell r="Q635">
            <v>0.42</v>
          </cell>
          <cell r="R635">
            <v>40877</v>
          </cell>
          <cell r="S635">
            <v>40907</v>
          </cell>
          <cell r="T635">
            <v>30</v>
          </cell>
          <cell r="U635">
            <v>30</v>
          </cell>
          <cell r="V635">
            <v>5</v>
          </cell>
          <cell r="W635">
            <v>365</v>
          </cell>
          <cell r="X635" t="str">
            <v>Fri</v>
          </cell>
          <cell r="Y635">
            <v>53</v>
          </cell>
          <cell r="Z635">
            <v>12</v>
          </cell>
          <cell r="AA635" t="str">
            <v>2011</v>
          </cell>
          <cell r="AB635" t="str">
            <v>Dec</v>
          </cell>
          <cell r="AC635">
            <v>30</v>
          </cell>
          <cell r="AD635">
            <v>1</v>
          </cell>
          <cell r="AE635">
            <v>8</v>
          </cell>
          <cell r="AF635">
            <v>0</v>
          </cell>
          <cell r="AG635">
            <v>90</v>
          </cell>
        </row>
        <row r="636">
          <cell r="A636">
            <v>8</v>
          </cell>
          <cell r="B636" t="str">
            <v>001</v>
          </cell>
          <cell r="C636" t="str">
            <v>Carbonated soft drink and Water</v>
          </cell>
          <cell r="D636" t="str">
            <v>004</v>
          </cell>
          <cell r="E636" t="str">
            <v>001</v>
          </cell>
          <cell r="F636" t="str">
            <v>School</v>
          </cell>
          <cell r="G636" t="str">
            <v>100 Institute Road</v>
          </cell>
          <cell r="H636" t="str">
            <v>Gordon Lib Bldg 3rdd floor</v>
          </cell>
          <cell r="I636" t="str">
            <v>Worcester</v>
          </cell>
          <cell r="J636" t="str">
            <v>MA</v>
          </cell>
          <cell r="K636" t="str">
            <v>01609</v>
          </cell>
          <cell r="L636">
            <v>2</v>
          </cell>
          <cell r="M636" t="str">
            <v>001</v>
          </cell>
          <cell r="N636" t="str">
            <v>Carbonated soft drink and Water</v>
          </cell>
          <cell r="O636" t="str">
            <v>Diet Coke</v>
          </cell>
          <cell r="P636">
            <v>1</v>
          </cell>
          <cell r="Q636">
            <v>0.57999999999999996</v>
          </cell>
          <cell r="R636">
            <v>40877</v>
          </cell>
          <cell r="S636">
            <v>40907</v>
          </cell>
          <cell r="T636">
            <v>30</v>
          </cell>
          <cell r="U636">
            <v>30</v>
          </cell>
          <cell r="V636">
            <v>5</v>
          </cell>
          <cell r="W636">
            <v>365</v>
          </cell>
          <cell r="X636" t="str">
            <v>Fri</v>
          </cell>
          <cell r="Y636">
            <v>53</v>
          </cell>
          <cell r="Z636">
            <v>12</v>
          </cell>
          <cell r="AA636" t="str">
            <v>2011</v>
          </cell>
          <cell r="AB636" t="str">
            <v>Dec</v>
          </cell>
          <cell r="AC636">
            <v>30</v>
          </cell>
          <cell r="AD636">
            <v>2</v>
          </cell>
          <cell r="AE636">
            <v>8</v>
          </cell>
          <cell r="AF636">
            <v>0</v>
          </cell>
          <cell r="AG636">
            <v>90</v>
          </cell>
        </row>
        <row r="637">
          <cell r="A637">
            <v>8</v>
          </cell>
          <cell r="B637" t="str">
            <v>001</v>
          </cell>
          <cell r="C637" t="str">
            <v>Carbonated soft drink and Water</v>
          </cell>
          <cell r="D637" t="str">
            <v>004</v>
          </cell>
          <cell r="E637" t="str">
            <v>001</v>
          </cell>
          <cell r="F637" t="str">
            <v>School</v>
          </cell>
          <cell r="G637" t="str">
            <v>100 Institute Road</v>
          </cell>
          <cell r="H637" t="str">
            <v>Gordon Lib Bldg 3rdd floor</v>
          </cell>
          <cell r="I637" t="str">
            <v>Worcester</v>
          </cell>
          <cell r="J637" t="str">
            <v>MA</v>
          </cell>
          <cell r="K637" t="str">
            <v>01609</v>
          </cell>
          <cell r="L637">
            <v>3</v>
          </cell>
          <cell r="M637" t="str">
            <v>001</v>
          </cell>
          <cell r="N637" t="str">
            <v>Carbonated soft drink and Water</v>
          </cell>
          <cell r="O637" t="str">
            <v>XXX Brand Water</v>
          </cell>
          <cell r="P637">
            <v>1</v>
          </cell>
          <cell r="Q637">
            <v>0.2</v>
          </cell>
          <cell r="R637">
            <v>40877</v>
          </cell>
          <cell r="S637">
            <v>40907</v>
          </cell>
          <cell r="T637">
            <v>30</v>
          </cell>
          <cell r="U637">
            <v>30</v>
          </cell>
          <cell r="V637">
            <v>5</v>
          </cell>
          <cell r="W637">
            <v>365</v>
          </cell>
          <cell r="X637" t="str">
            <v>Fri</v>
          </cell>
          <cell r="Y637">
            <v>53</v>
          </cell>
          <cell r="Z637">
            <v>12</v>
          </cell>
          <cell r="AA637" t="str">
            <v>2011</v>
          </cell>
          <cell r="AB637" t="str">
            <v>Dec</v>
          </cell>
          <cell r="AC637">
            <v>30</v>
          </cell>
          <cell r="AD637">
            <v>3</v>
          </cell>
          <cell r="AE637">
            <v>8</v>
          </cell>
          <cell r="AF637">
            <v>0</v>
          </cell>
          <cell r="AG637">
            <v>90</v>
          </cell>
        </row>
        <row r="638">
          <cell r="A638">
            <v>9</v>
          </cell>
          <cell r="B638" t="str">
            <v>001</v>
          </cell>
          <cell r="C638" t="str">
            <v>Carbonated soft drink and Water</v>
          </cell>
          <cell r="D638" t="str">
            <v>004</v>
          </cell>
          <cell r="E638" t="str">
            <v>001</v>
          </cell>
          <cell r="F638" t="str">
            <v>School</v>
          </cell>
          <cell r="G638" t="str">
            <v>100 Institute Road</v>
          </cell>
          <cell r="H638" t="str">
            <v>Gordon Lib Bldg 3rdd floor</v>
          </cell>
          <cell r="I638" t="str">
            <v>Worcester</v>
          </cell>
          <cell r="J638" t="str">
            <v>MA</v>
          </cell>
          <cell r="K638" t="str">
            <v>01609</v>
          </cell>
          <cell r="L638">
            <v>1</v>
          </cell>
          <cell r="M638" t="str">
            <v>001</v>
          </cell>
          <cell r="N638" t="str">
            <v>Carbonated soft drink and Water</v>
          </cell>
          <cell r="O638" t="str">
            <v>Coke</v>
          </cell>
          <cell r="P638">
            <v>0.99</v>
          </cell>
          <cell r="Q638">
            <v>0.42</v>
          </cell>
          <cell r="R638">
            <v>40877</v>
          </cell>
          <cell r="S638">
            <v>40907</v>
          </cell>
          <cell r="T638">
            <v>30</v>
          </cell>
          <cell r="U638">
            <v>30</v>
          </cell>
          <cell r="V638">
            <v>5</v>
          </cell>
          <cell r="W638">
            <v>365</v>
          </cell>
          <cell r="X638" t="str">
            <v>Fri</v>
          </cell>
          <cell r="Y638">
            <v>53</v>
          </cell>
          <cell r="Z638">
            <v>12</v>
          </cell>
          <cell r="AA638" t="str">
            <v>2011</v>
          </cell>
          <cell r="AB638" t="str">
            <v>Dec</v>
          </cell>
          <cell r="AC638">
            <v>30</v>
          </cell>
          <cell r="AD638">
            <v>1</v>
          </cell>
          <cell r="AE638">
            <v>9</v>
          </cell>
          <cell r="AF638">
            <v>0</v>
          </cell>
          <cell r="AG638">
            <v>90</v>
          </cell>
        </row>
        <row r="639">
          <cell r="A639">
            <v>9</v>
          </cell>
          <cell r="B639" t="str">
            <v>001</v>
          </cell>
          <cell r="C639" t="str">
            <v>Carbonated soft drink and Water</v>
          </cell>
          <cell r="D639" t="str">
            <v>004</v>
          </cell>
          <cell r="E639" t="str">
            <v>001</v>
          </cell>
          <cell r="F639" t="str">
            <v>School</v>
          </cell>
          <cell r="G639" t="str">
            <v>100 Institute Road</v>
          </cell>
          <cell r="H639" t="str">
            <v>Gordon Lib Bldg 3rdd floor</v>
          </cell>
          <cell r="I639" t="str">
            <v>Worcester</v>
          </cell>
          <cell r="J639" t="str">
            <v>MA</v>
          </cell>
          <cell r="K639" t="str">
            <v>01609</v>
          </cell>
          <cell r="L639">
            <v>2</v>
          </cell>
          <cell r="M639" t="str">
            <v>001</v>
          </cell>
          <cell r="N639" t="str">
            <v>Carbonated soft drink and Water</v>
          </cell>
          <cell r="O639" t="str">
            <v>Diet Coke</v>
          </cell>
          <cell r="P639">
            <v>1</v>
          </cell>
          <cell r="Q639">
            <v>0.57999999999999996</v>
          </cell>
          <cell r="R639">
            <v>40877</v>
          </cell>
          <cell r="S639">
            <v>40907</v>
          </cell>
          <cell r="T639">
            <v>30</v>
          </cell>
          <cell r="U639">
            <v>30</v>
          </cell>
          <cell r="V639">
            <v>5</v>
          </cell>
          <cell r="W639">
            <v>365</v>
          </cell>
          <cell r="X639" t="str">
            <v>Fri</v>
          </cell>
          <cell r="Y639">
            <v>53</v>
          </cell>
          <cell r="Z639">
            <v>12</v>
          </cell>
          <cell r="AA639" t="str">
            <v>2011</v>
          </cell>
          <cell r="AB639" t="str">
            <v>Dec</v>
          </cell>
          <cell r="AC639">
            <v>30</v>
          </cell>
          <cell r="AD639">
            <v>2</v>
          </cell>
          <cell r="AE639">
            <v>9</v>
          </cell>
          <cell r="AF639">
            <v>0</v>
          </cell>
          <cell r="AG639">
            <v>90</v>
          </cell>
        </row>
        <row r="640">
          <cell r="A640">
            <v>9</v>
          </cell>
          <cell r="B640" t="str">
            <v>001</v>
          </cell>
          <cell r="C640" t="str">
            <v>Carbonated soft drink and Water</v>
          </cell>
          <cell r="D640" t="str">
            <v>004</v>
          </cell>
          <cell r="E640" t="str">
            <v>001</v>
          </cell>
          <cell r="F640" t="str">
            <v>School</v>
          </cell>
          <cell r="G640" t="str">
            <v>100 Institute Road</v>
          </cell>
          <cell r="H640" t="str">
            <v>Gordon Lib Bldg 3rdd floor</v>
          </cell>
          <cell r="I640" t="str">
            <v>Worcester</v>
          </cell>
          <cell r="J640" t="str">
            <v>MA</v>
          </cell>
          <cell r="K640" t="str">
            <v>01609</v>
          </cell>
          <cell r="L640">
            <v>3</v>
          </cell>
          <cell r="M640" t="str">
            <v>001</v>
          </cell>
          <cell r="N640" t="str">
            <v>Carbonated soft drink and Water</v>
          </cell>
          <cell r="O640" t="str">
            <v>XXX Brand Water</v>
          </cell>
          <cell r="P640">
            <v>1</v>
          </cell>
          <cell r="Q640">
            <v>0.2</v>
          </cell>
          <cell r="R640">
            <v>40877</v>
          </cell>
          <cell r="S640">
            <v>40907</v>
          </cell>
          <cell r="T640">
            <v>30</v>
          </cell>
          <cell r="U640">
            <v>30</v>
          </cell>
          <cell r="V640">
            <v>5</v>
          </cell>
          <cell r="W640">
            <v>365</v>
          </cell>
          <cell r="X640" t="str">
            <v>Fri</v>
          </cell>
          <cell r="Y640">
            <v>53</v>
          </cell>
          <cell r="Z640">
            <v>12</v>
          </cell>
          <cell r="AA640" t="str">
            <v>2011</v>
          </cell>
          <cell r="AB640" t="str">
            <v>Dec</v>
          </cell>
          <cell r="AC640">
            <v>30</v>
          </cell>
          <cell r="AD640">
            <v>3</v>
          </cell>
          <cell r="AE640">
            <v>9</v>
          </cell>
          <cell r="AF640">
            <v>0</v>
          </cell>
          <cell r="AG640">
            <v>90</v>
          </cell>
        </row>
        <row r="641">
          <cell r="A641">
            <v>10</v>
          </cell>
          <cell r="B641" t="str">
            <v>002</v>
          </cell>
          <cell r="C641" t="str">
            <v>Snacks</v>
          </cell>
          <cell r="D641" t="str">
            <v>004</v>
          </cell>
          <cell r="E641" t="str">
            <v>001</v>
          </cell>
          <cell r="F641" t="str">
            <v>School</v>
          </cell>
          <cell r="G641" t="str">
            <v>100 Institute Road</v>
          </cell>
          <cell r="H641" t="str">
            <v>Gordon Lib Bldg 3rdd floor</v>
          </cell>
          <cell r="I641" t="str">
            <v>Worcester</v>
          </cell>
          <cell r="J641" t="str">
            <v>MA</v>
          </cell>
          <cell r="K641" t="str">
            <v>01609</v>
          </cell>
          <cell r="L641">
            <v>4</v>
          </cell>
          <cell r="M641" t="str">
            <v>002</v>
          </cell>
          <cell r="N641" t="str">
            <v>Snacks</v>
          </cell>
          <cell r="O641" t="str">
            <v>Doritos</v>
          </cell>
          <cell r="P641">
            <v>1.49</v>
          </cell>
          <cell r="Q641">
            <v>0.5</v>
          </cell>
          <cell r="R641">
            <v>40877</v>
          </cell>
          <cell r="S641">
            <v>40907</v>
          </cell>
          <cell r="T641">
            <v>30</v>
          </cell>
          <cell r="U641">
            <v>30</v>
          </cell>
          <cell r="V641">
            <v>5</v>
          </cell>
          <cell r="W641">
            <v>365</v>
          </cell>
          <cell r="X641" t="str">
            <v>Fri</v>
          </cell>
          <cell r="Y641">
            <v>53</v>
          </cell>
          <cell r="Z641">
            <v>12</v>
          </cell>
          <cell r="AA641" t="str">
            <v>2011</v>
          </cell>
          <cell r="AB641" t="str">
            <v>Dec</v>
          </cell>
          <cell r="AC641">
            <v>30</v>
          </cell>
          <cell r="AD641">
            <v>4</v>
          </cell>
          <cell r="AE641">
            <v>10</v>
          </cell>
          <cell r="AF641">
            <v>13</v>
          </cell>
          <cell r="AG641">
            <v>105</v>
          </cell>
        </row>
        <row r="642">
          <cell r="A642">
            <v>10</v>
          </cell>
          <cell r="B642" t="str">
            <v>002</v>
          </cell>
          <cell r="C642" t="str">
            <v>Snacks</v>
          </cell>
          <cell r="D642" t="str">
            <v>004</v>
          </cell>
          <cell r="E642" t="str">
            <v>001</v>
          </cell>
          <cell r="F642" t="str">
            <v>School</v>
          </cell>
          <cell r="G642" t="str">
            <v>100 Institute Road</v>
          </cell>
          <cell r="H642" t="str">
            <v>Gordon Lib Bldg 3rdd floor</v>
          </cell>
          <cell r="I642" t="str">
            <v>Worcester</v>
          </cell>
          <cell r="J642" t="str">
            <v>MA</v>
          </cell>
          <cell r="K642" t="str">
            <v>01609</v>
          </cell>
          <cell r="L642">
            <v>5</v>
          </cell>
          <cell r="M642" t="str">
            <v>002</v>
          </cell>
          <cell r="N642" t="str">
            <v>Snacks</v>
          </cell>
          <cell r="O642" t="str">
            <v>Lays</v>
          </cell>
          <cell r="P642">
            <v>1.89</v>
          </cell>
          <cell r="Q642">
            <v>0.7</v>
          </cell>
          <cell r="R642">
            <v>40877</v>
          </cell>
          <cell r="S642">
            <v>40907</v>
          </cell>
          <cell r="T642">
            <v>30</v>
          </cell>
          <cell r="U642">
            <v>30</v>
          </cell>
          <cell r="V642">
            <v>5</v>
          </cell>
          <cell r="W642">
            <v>365</v>
          </cell>
          <cell r="X642" t="str">
            <v>Fri</v>
          </cell>
          <cell r="Y642">
            <v>53</v>
          </cell>
          <cell r="Z642">
            <v>12</v>
          </cell>
          <cell r="AA642" t="str">
            <v>2011</v>
          </cell>
          <cell r="AB642" t="str">
            <v>Dec</v>
          </cell>
          <cell r="AC642">
            <v>30</v>
          </cell>
          <cell r="AD642">
            <v>5</v>
          </cell>
          <cell r="AE642">
            <v>10</v>
          </cell>
          <cell r="AF642">
            <v>13</v>
          </cell>
          <cell r="AG642">
            <v>105</v>
          </cell>
        </row>
        <row r="643">
          <cell r="A643">
            <v>10</v>
          </cell>
          <cell r="B643" t="str">
            <v>002</v>
          </cell>
          <cell r="C643" t="str">
            <v>Snacks</v>
          </cell>
          <cell r="D643" t="str">
            <v>004</v>
          </cell>
          <cell r="E643" t="str">
            <v>001</v>
          </cell>
          <cell r="F643" t="str">
            <v>School</v>
          </cell>
          <cell r="G643" t="str">
            <v>100 Institute Road</v>
          </cell>
          <cell r="H643" t="str">
            <v>Gordon Lib Bldg 3rdd floor</v>
          </cell>
          <cell r="I643" t="str">
            <v>Worcester</v>
          </cell>
          <cell r="J643" t="str">
            <v>MA</v>
          </cell>
          <cell r="K643" t="str">
            <v>01609</v>
          </cell>
          <cell r="L643">
            <v>6</v>
          </cell>
          <cell r="M643" t="str">
            <v>002</v>
          </cell>
          <cell r="N643" t="str">
            <v>Snacks</v>
          </cell>
          <cell r="O643" t="str">
            <v>Candies</v>
          </cell>
          <cell r="P643">
            <v>1</v>
          </cell>
          <cell r="Q643">
            <v>0.45</v>
          </cell>
          <cell r="R643">
            <v>40877</v>
          </cell>
          <cell r="S643">
            <v>40907</v>
          </cell>
          <cell r="T643">
            <v>30</v>
          </cell>
          <cell r="U643">
            <v>30</v>
          </cell>
          <cell r="V643">
            <v>5</v>
          </cell>
          <cell r="W643">
            <v>365</v>
          </cell>
          <cell r="X643" t="str">
            <v>Fri</v>
          </cell>
          <cell r="Y643">
            <v>53</v>
          </cell>
          <cell r="Z643">
            <v>12</v>
          </cell>
          <cell r="AA643" t="str">
            <v>2011</v>
          </cell>
          <cell r="AB643" t="str">
            <v>Dec</v>
          </cell>
          <cell r="AC643">
            <v>30</v>
          </cell>
          <cell r="AD643">
            <v>6</v>
          </cell>
          <cell r="AE643">
            <v>10</v>
          </cell>
          <cell r="AF643">
            <v>13</v>
          </cell>
          <cell r="AG643">
            <v>105</v>
          </cell>
        </row>
        <row r="644">
          <cell r="A644">
            <v>11</v>
          </cell>
          <cell r="B644" t="str">
            <v>001</v>
          </cell>
          <cell r="C644" t="str">
            <v>Carbonated soft drink and Water</v>
          </cell>
          <cell r="D644" t="str">
            <v>001</v>
          </cell>
          <cell r="E644" t="str">
            <v>002</v>
          </cell>
          <cell r="F644" t="str">
            <v>Company</v>
          </cell>
          <cell r="G644" t="str">
            <v>440 Lincoln Street</v>
          </cell>
          <cell r="H644" t="str">
            <v>The Hannover Insrncs1st flr</v>
          </cell>
          <cell r="I644" t="str">
            <v>Worcester</v>
          </cell>
          <cell r="J644" t="str">
            <v>MA</v>
          </cell>
          <cell r="K644" t="str">
            <v>01653</v>
          </cell>
          <cell r="L644">
            <v>1</v>
          </cell>
          <cell r="M644" t="str">
            <v>001</v>
          </cell>
          <cell r="N644" t="str">
            <v>Carbonated soft drink and Water</v>
          </cell>
          <cell r="O644" t="str">
            <v>Coke</v>
          </cell>
          <cell r="P644">
            <v>0.99</v>
          </cell>
          <cell r="Q644">
            <v>0.42</v>
          </cell>
          <cell r="R644">
            <v>40877</v>
          </cell>
          <cell r="S644">
            <v>40907</v>
          </cell>
          <cell r="T644">
            <v>30</v>
          </cell>
          <cell r="U644">
            <v>30</v>
          </cell>
          <cell r="V644">
            <v>5</v>
          </cell>
          <cell r="W644">
            <v>365</v>
          </cell>
          <cell r="X644" t="str">
            <v>Fri</v>
          </cell>
          <cell r="Y644">
            <v>53</v>
          </cell>
          <cell r="Z644">
            <v>12</v>
          </cell>
          <cell r="AA644" t="str">
            <v>2011</v>
          </cell>
          <cell r="AB644" t="str">
            <v>Dec</v>
          </cell>
          <cell r="AC644">
            <v>30</v>
          </cell>
          <cell r="AD644">
            <v>1</v>
          </cell>
          <cell r="AE644">
            <v>11</v>
          </cell>
          <cell r="AF644">
            <v>0</v>
          </cell>
          <cell r="AG644">
            <v>66</v>
          </cell>
        </row>
        <row r="645">
          <cell r="A645">
            <v>11</v>
          </cell>
          <cell r="B645" t="str">
            <v>001</v>
          </cell>
          <cell r="C645" t="str">
            <v>Carbonated soft drink and Water</v>
          </cell>
          <cell r="D645" t="str">
            <v>001</v>
          </cell>
          <cell r="E645" t="str">
            <v>002</v>
          </cell>
          <cell r="F645" t="str">
            <v>Company</v>
          </cell>
          <cell r="G645" t="str">
            <v>440 Lincoln Street</v>
          </cell>
          <cell r="H645" t="str">
            <v>The Hannover Insrncs1st flr</v>
          </cell>
          <cell r="I645" t="str">
            <v>Worcester</v>
          </cell>
          <cell r="J645" t="str">
            <v>MA</v>
          </cell>
          <cell r="K645" t="str">
            <v>01653</v>
          </cell>
          <cell r="L645">
            <v>2</v>
          </cell>
          <cell r="M645" t="str">
            <v>001</v>
          </cell>
          <cell r="N645" t="str">
            <v>Carbonated soft drink and Water</v>
          </cell>
          <cell r="O645" t="str">
            <v>Diet Coke</v>
          </cell>
          <cell r="P645">
            <v>1</v>
          </cell>
          <cell r="Q645">
            <v>0.57999999999999996</v>
          </cell>
          <cell r="R645">
            <v>40877</v>
          </cell>
          <cell r="S645">
            <v>40907</v>
          </cell>
          <cell r="T645">
            <v>30</v>
          </cell>
          <cell r="U645">
            <v>30</v>
          </cell>
          <cell r="V645">
            <v>5</v>
          </cell>
          <cell r="W645">
            <v>365</v>
          </cell>
          <cell r="X645" t="str">
            <v>Fri</v>
          </cell>
          <cell r="Y645">
            <v>53</v>
          </cell>
          <cell r="Z645">
            <v>12</v>
          </cell>
          <cell r="AA645" t="str">
            <v>2011</v>
          </cell>
          <cell r="AB645" t="str">
            <v>Dec</v>
          </cell>
          <cell r="AC645">
            <v>30</v>
          </cell>
          <cell r="AD645">
            <v>2</v>
          </cell>
          <cell r="AE645">
            <v>11</v>
          </cell>
          <cell r="AF645">
            <v>0</v>
          </cell>
          <cell r="AG645">
            <v>66</v>
          </cell>
        </row>
        <row r="646">
          <cell r="A646">
            <v>11</v>
          </cell>
          <cell r="B646" t="str">
            <v>001</v>
          </cell>
          <cell r="C646" t="str">
            <v>Carbonated soft drink and Water</v>
          </cell>
          <cell r="D646" t="str">
            <v>001</v>
          </cell>
          <cell r="E646" t="str">
            <v>002</v>
          </cell>
          <cell r="F646" t="str">
            <v>Company</v>
          </cell>
          <cell r="G646" t="str">
            <v>440 Lincoln Street</v>
          </cell>
          <cell r="H646" t="str">
            <v>The Hannover Insrncs1st flr</v>
          </cell>
          <cell r="I646" t="str">
            <v>Worcester</v>
          </cell>
          <cell r="J646" t="str">
            <v>MA</v>
          </cell>
          <cell r="K646" t="str">
            <v>01653</v>
          </cell>
          <cell r="L646">
            <v>3</v>
          </cell>
          <cell r="M646" t="str">
            <v>001</v>
          </cell>
          <cell r="N646" t="str">
            <v>Carbonated soft drink and Water</v>
          </cell>
          <cell r="O646" t="str">
            <v>XXX Brand Water</v>
          </cell>
          <cell r="P646">
            <v>1</v>
          </cell>
          <cell r="Q646">
            <v>0.2</v>
          </cell>
          <cell r="R646">
            <v>40877</v>
          </cell>
          <cell r="S646">
            <v>40907</v>
          </cell>
          <cell r="T646">
            <v>30</v>
          </cell>
          <cell r="U646">
            <v>30</v>
          </cell>
          <cell r="V646">
            <v>5</v>
          </cell>
          <cell r="W646">
            <v>365</v>
          </cell>
          <cell r="X646" t="str">
            <v>Fri</v>
          </cell>
          <cell r="Y646">
            <v>53</v>
          </cell>
          <cell r="Z646">
            <v>12</v>
          </cell>
          <cell r="AA646" t="str">
            <v>2011</v>
          </cell>
          <cell r="AB646" t="str">
            <v>Dec</v>
          </cell>
          <cell r="AC646">
            <v>30</v>
          </cell>
          <cell r="AD646">
            <v>3</v>
          </cell>
          <cell r="AE646">
            <v>11</v>
          </cell>
          <cell r="AF646">
            <v>0</v>
          </cell>
          <cell r="AG646">
            <v>66</v>
          </cell>
        </row>
        <row r="647">
          <cell r="A647">
            <v>12</v>
          </cell>
          <cell r="B647" t="str">
            <v>002</v>
          </cell>
          <cell r="C647" t="str">
            <v>Snacks</v>
          </cell>
          <cell r="D647" t="str">
            <v>002</v>
          </cell>
          <cell r="E647" t="str">
            <v>002</v>
          </cell>
          <cell r="F647" t="str">
            <v>Company</v>
          </cell>
          <cell r="G647" t="str">
            <v>440 Lincoln Street</v>
          </cell>
          <cell r="H647" t="str">
            <v>The Hannover Insrncs 2nd flr</v>
          </cell>
          <cell r="I647" t="str">
            <v>Worcester</v>
          </cell>
          <cell r="J647" t="str">
            <v>MA</v>
          </cell>
          <cell r="K647" t="str">
            <v>01653</v>
          </cell>
          <cell r="L647">
            <v>4</v>
          </cell>
          <cell r="M647" t="str">
            <v>002</v>
          </cell>
          <cell r="N647" t="str">
            <v>Snacks</v>
          </cell>
          <cell r="O647" t="str">
            <v>Doritos</v>
          </cell>
          <cell r="P647">
            <v>1.49</v>
          </cell>
          <cell r="Q647">
            <v>0.5</v>
          </cell>
          <cell r="R647">
            <v>40877</v>
          </cell>
          <cell r="S647">
            <v>40907</v>
          </cell>
          <cell r="T647">
            <v>30</v>
          </cell>
          <cell r="U647">
            <v>30</v>
          </cell>
          <cell r="V647">
            <v>5</v>
          </cell>
          <cell r="W647">
            <v>365</v>
          </cell>
          <cell r="X647" t="str">
            <v>Fri</v>
          </cell>
          <cell r="Y647">
            <v>53</v>
          </cell>
          <cell r="Z647">
            <v>12</v>
          </cell>
          <cell r="AA647" t="str">
            <v>2011</v>
          </cell>
          <cell r="AB647" t="str">
            <v>Dec</v>
          </cell>
          <cell r="AC647">
            <v>30</v>
          </cell>
          <cell r="AD647">
            <v>4</v>
          </cell>
          <cell r="AE647">
            <v>12</v>
          </cell>
          <cell r="AF647">
            <v>13</v>
          </cell>
          <cell r="AG647">
            <v>78</v>
          </cell>
        </row>
        <row r="648">
          <cell r="A648">
            <v>12</v>
          </cell>
          <cell r="B648" t="str">
            <v>002</v>
          </cell>
          <cell r="C648" t="str">
            <v>Snacks</v>
          </cell>
          <cell r="D648" t="str">
            <v>002</v>
          </cell>
          <cell r="E648" t="str">
            <v>002</v>
          </cell>
          <cell r="F648" t="str">
            <v>Company</v>
          </cell>
          <cell r="G648" t="str">
            <v>440 Lincoln Street</v>
          </cell>
          <cell r="H648" t="str">
            <v>The Hannover Insrncs 2nd flr</v>
          </cell>
          <cell r="I648" t="str">
            <v>Worcester</v>
          </cell>
          <cell r="J648" t="str">
            <v>MA</v>
          </cell>
          <cell r="K648" t="str">
            <v>01653</v>
          </cell>
          <cell r="L648">
            <v>5</v>
          </cell>
          <cell r="M648" t="str">
            <v>002</v>
          </cell>
          <cell r="N648" t="str">
            <v>Snacks</v>
          </cell>
          <cell r="O648" t="str">
            <v>Lays</v>
          </cell>
          <cell r="P648">
            <v>1.89</v>
          </cell>
          <cell r="Q648">
            <v>0.7</v>
          </cell>
          <cell r="R648">
            <v>40877</v>
          </cell>
          <cell r="S648">
            <v>40907</v>
          </cell>
          <cell r="T648">
            <v>30</v>
          </cell>
          <cell r="U648">
            <v>30</v>
          </cell>
          <cell r="V648">
            <v>5</v>
          </cell>
          <cell r="W648">
            <v>365</v>
          </cell>
          <cell r="X648" t="str">
            <v>Fri</v>
          </cell>
          <cell r="Y648">
            <v>53</v>
          </cell>
          <cell r="Z648">
            <v>12</v>
          </cell>
          <cell r="AA648" t="str">
            <v>2011</v>
          </cell>
          <cell r="AB648" t="str">
            <v>Dec</v>
          </cell>
          <cell r="AC648">
            <v>30</v>
          </cell>
          <cell r="AD648">
            <v>5</v>
          </cell>
          <cell r="AE648">
            <v>12</v>
          </cell>
          <cell r="AF648">
            <v>13</v>
          </cell>
          <cell r="AG648">
            <v>78</v>
          </cell>
        </row>
        <row r="649">
          <cell r="A649">
            <v>12</v>
          </cell>
          <cell r="B649" t="str">
            <v>002</v>
          </cell>
          <cell r="C649" t="str">
            <v>Snacks</v>
          </cell>
          <cell r="D649" t="str">
            <v>002</v>
          </cell>
          <cell r="E649" t="str">
            <v>002</v>
          </cell>
          <cell r="F649" t="str">
            <v>Company</v>
          </cell>
          <cell r="G649" t="str">
            <v>440 Lincoln Street</v>
          </cell>
          <cell r="H649" t="str">
            <v>The Hannover Insrncs 2nd flr</v>
          </cell>
          <cell r="I649" t="str">
            <v>Worcester</v>
          </cell>
          <cell r="J649" t="str">
            <v>MA</v>
          </cell>
          <cell r="K649" t="str">
            <v>01653</v>
          </cell>
          <cell r="L649">
            <v>6</v>
          </cell>
          <cell r="M649" t="str">
            <v>002</v>
          </cell>
          <cell r="N649" t="str">
            <v>Snacks</v>
          </cell>
          <cell r="O649" t="str">
            <v>Candies</v>
          </cell>
          <cell r="P649">
            <v>1</v>
          </cell>
          <cell r="Q649">
            <v>0.45</v>
          </cell>
          <cell r="R649">
            <v>40877</v>
          </cell>
          <cell r="S649">
            <v>40907</v>
          </cell>
          <cell r="T649">
            <v>30</v>
          </cell>
          <cell r="U649">
            <v>30</v>
          </cell>
          <cell r="V649">
            <v>5</v>
          </cell>
          <cell r="W649">
            <v>365</v>
          </cell>
          <cell r="X649" t="str">
            <v>Fri</v>
          </cell>
          <cell r="Y649">
            <v>53</v>
          </cell>
          <cell r="Z649">
            <v>12</v>
          </cell>
          <cell r="AA649" t="str">
            <v>2011</v>
          </cell>
          <cell r="AB649" t="str">
            <v>Dec</v>
          </cell>
          <cell r="AC649">
            <v>30</v>
          </cell>
          <cell r="AD649">
            <v>6</v>
          </cell>
          <cell r="AE649">
            <v>12</v>
          </cell>
          <cell r="AF649">
            <v>13</v>
          </cell>
          <cell r="AG649">
            <v>78</v>
          </cell>
        </row>
        <row r="650">
          <cell r="A650">
            <v>13</v>
          </cell>
          <cell r="B650" t="str">
            <v>001</v>
          </cell>
          <cell r="C650" t="str">
            <v>Carbonated soft drink and Water</v>
          </cell>
          <cell r="D650" t="str">
            <v>003</v>
          </cell>
          <cell r="E650" t="str">
            <v>002</v>
          </cell>
          <cell r="F650" t="str">
            <v>Company</v>
          </cell>
          <cell r="G650" t="str">
            <v>440 Lincoln Street</v>
          </cell>
          <cell r="H650" t="str">
            <v>The Hannover Insrncs 3rd flr</v>
          </cell>
          <cell r="I650" t="str">
            <v>Worcester</v>
          </cell>
          <cell r="J650" t="str">
            <v>MA</v>
          </cell>
          <cell r="K650" t="str">
            <v>01653</v>
          </cell>
          <cell r="L650">
            <v>1</v>
          </cell>
          <cell r="M650" t="str">
            <v>001</v>
          </cell>
          <cell r="N650" t="str">
            <v>Carbonated soft drink and Water</v>
          </cell>
          <cell r="O650" t="str">
            <v>Coke</v>
          </cell>
          <cell r="P650">
            <v>0.99</v>
          </cell>
          <cell r="Q650">
            <v>0.42</v>
          </cell>
          <cell r="R650">
            <v>40877</v>
          </cell>
          <cell r="S650">
            <v>40907</v>
          </cell>
          <cell r="T650">
            <v>30</v>
          </cell>
          <cell r="U650">
            <v>30</v>
          </cell>
          <cell r="V650">
            <v>5</v>
          </cell>
          <cell r="W650">
            <v>365</v>
          </cell>
          <cell r="X650" t="str">
            <v>Fri</v>
          </cell>
          <cell r="Y650">
            <v>53</v>
          </cell>
          <cell r="Z650">
            <v>12</v>
          </cell>
          <cell r="AA650" t="str">
            <v>2011</v>
          </cell>
          <cell r="AB650" t="str">
            <v>Dec</v>
          </cell>
          <cell r="AC650">
            <v>30</v>
          </cell>
          <cell r="AD650">
            <v>1</v>
          </cell>
          <cell r="AE650">
            <v>13</v>
          </cell>
          <cell r="AF650">
            <v>0</v>
          </cell>
          <cell r="AG650">
            <v>66</v>
          </cell>
        </row>
        <row r="651">
          <cell r="A651">
            <v>13</v>
          </cell>
          <cell r="B651" t="str">
            <v>001</v>
          </cell>
          <cell r="C651" t="str">
            <v>Carbonated soft drink and Water</v>
          </cell>
          <cell r="D651" t="str">
            <v>003</v>
          </cell>
          <cell r="E651" t="str">
            <v>002</v>
          </cell>
          <cell r="F651" t="str">
            <v>Company</v>
          </cell>
          <cell r="G651" t="str">
            <v>440 Lincoln Street</v>
          </cell>
          <cell r="H651" t="str">
            <v>The Hannover Insrncs 3rd flr</v>
          </cell>
          <cell r="I651" t="str">
            <v>Worcester</v>
          </cell>
          <cell r="J651" t="str">
            <v>MA</v>
          </cell>
          <cell r="K651" t="str">
            <v>01653</v>
          </cell>
          <cell r="L651">
            <v>2</v>
          </cell>
          <cell r="M651" t="str">
            <v>001</v>
          </cell>
          <cell r="N651" t="str">
            <v>Carbonated soft drink and Water</v>
          </cell>
          <cell r="O651" t="str">
            <v>Diet Coke</v>
          </cell>
          <cell r="P651">
            <v>1</v>
          </cell>
          <cell r="Q651">
            <v>0.57999999999999996</v>
          </cell>
          <cell r="R651">
            <v>40877</v>
          </cell>
          <cell r="S651">
            <v>40907</v>
          </cell>
          <cell r="T651">
            <v>30</v>
          </cell>
          <cell r="U651">
            <v>30</v>
          </cell>
          <cell r="V651">
            <v>5</v>
          </cell>
          <cell r="W651">
            <v>365</v>
          </cell>
          <cell r="X651" t="str">
            <v>Fri</v>
          </cell>
          <cell r="Y651">
            <v>53</v>
          </cell>
          <cell r="Z651">
            <v>12</v>
          </cell>
          <cell r="AA651" t="str">
            <v>2011</v>
          </cell>
          <cell r="AB651" t="str">
            <v>Dec</v>
          </cell>
          <cell r="AC651">
            <v>30</v>
          </cell>
          <cell r="AD651">
            <v>2</v>
          </cell>
          <cell r="AE651">
            <v>13</v>
          </cell>
          <cell r="AF651">
            <v>0</v>
          </cell>
          <cell r="AG651">
            <v>66</v>
          </cell>
        </row>
        <row r="652">
          <cell r="A652">
            <v>13</v>
          </cell>
          <cell r="B652" t="str">
            <v>001</v>
          </cell>
          <cell r="C652" t="str">
            <v>Carbonated soft drink and Water</v>
          </cell>
          <cell r="D652" t="str">
            <v>003</v>
          </cell>
          <cell r="E652" t="str">
            <v>002</v>
          </cell>
          <cell r="F652" t="str">
            <v>Company</v>
          </cell>
          <cell r="G652" t="str">
            <v>440 Lincoln Street</v>
          </cell>
          <cell r="H652" t="str">
            <v>The Hannover Insrncs 3rd flr</v>
          </cell>
          <cell r="I652" t="str">
            <v>Worcester</v>
          </cell>
          <cell r="J652" t="str">
            <v>MA</v>
          </cell>
          <cell r="K652" t="str">
            <v>01653</v>
          </cell>
          <cell r="L652">
            <v>3</v>
          </cell>
          <cell r="M652" t="str">
            <v>001</v>
          </cell>
          <cell r="N652" t="str">
            <v>Carbonated soft drink and Water</v>
          </cell>
          <cell r="O652" t="str">
            <v>XXX Brand Water</v>
          </cell>
          <cell r="P652">
            <v>1</v>
          </cell>
          <cell r="Q652">
            <v>0.2</v>
          </cell>
          <cell r="R652">
            <v>40877</v>
          </cell>
          <cell r="S652">
            <v>40907</v>
          </cell>
          <cell r="T652">
            <v>30</v>
          </cell>
          <cell r="U652">
            <v>30</v>
          </cell>
          <cell r="V652">
            <v>5</v>
          </cell>
          <cell r="W652">
            <v>365</v>
          </cell>
          <cell r="X652" t="str">
            <v>Fri</v>
          </cell>
          <cell r="Y652">
            <v>53</v>
          </cell>
          <cell r="Z652">
            <v>12</v>
          </cell>
          <cell r="AA652" t="str">
            <v>2011</v>
          </cell>
          <cell r="AB652" t="str">
            <v>Dec</v>
          </cell>
          <cell r="AC652">
            <v>30</v>
          </cell>
          <cell r="AD652">
            <v>3</v>
          </cell>
          <cell r="AE652">
            <v>13</v>
          </cell>
          <cell r="AF652">
            <v>0</v>
          </cell>
          <cell r="AG652">
            <v>66</v>
          </cell>
        </row>
        <row r="653">
          <cell r="A653">
            <v>14</v>
          </cell>
          <cell r="B653" t="str">
            <v>002</v>
          </cell>
          <cell r="C653" t="str">
            <v>Snacks</v>
          </cell>
          <cell r="D653" t="str">
            <v>004</v>
          </cell>
          <cell r="E653" t="str">
            <v>002</v>
          </cell>
          <cell r="F653" t="str">
            <v>Company</v>
          </cell>
          <cell r="G653" t="str">
            <v>440 Lincoln Street</v>
          </cell>
          <cell r="H653" t="str">
            <v>The Hannover Insrncs food crt</v>
          </cell>
          <cell r="I653" t="str">
            <v>Worcester</v>
          </cell>
          <cell r="J653" t="str">
            <v>MA</v>
          </cell>
          <cell r="K653" t="str">
            <v>01653</v>
          </cell>
          <cell r="L653">
            <v>4</v>
          </cell>
          <cell r="M653" t="str">
            <v>002</v>
          </cell>
          <cell r="N653" t="str">
            <v>Snacks</v>
          </cell>
          <cell r="O653" t="str">
            <v>Doritos</v>
          </cell>
          <cell r="P653">
            <v>1.49</v>
          </cell>
          <cell r="Q653">
            <v>0.5</v>
          </cell>
          <cell r="R653">
            <v>40877</v>
          </cell>
          <cell r="S653">
            <v>40907</v>
          </cell>
          <cell r="T653">
            <v>30</v>
          </cell>
          <cell r="U653">
            <v>30</v>
          </cell>
          <cell r="V653">
            <v>5</v>
          </cell>
          <cell r="W653">
            <v>365</v>
          </cell>
          <cell r="X653" t="str">
            <v>Fri</v>
          </cell>
          <cell r="Y653">
            <v>53</v>
          </cell>
          <cell r="Z653">
            <v>12</v>
          </cell>
          <cell r="AA653" t="str">
            <v>2011</v>
          </cell>
          <cell r="AB653" t="str">
            <v>Dec</v>
          </cell>
          <cell r="AC653">
            <v>30</v>
          </cell>
          <cell r="AD653">
            <v>4</v>
          </cell>
          <cell r="AE653">
            <v>14</v>
          </cell>
          <cell r="AF653">
            <v>13</v>
          </cell>
          <cell r="AG653">
            <v>78</v>
          </cell>
        </row>
        <row r="654">
          <cell r="A654">
            <v>14</v>
          </cell>
          <cell r="B654" t="str">
            <v>002</v>
          </cell>
          <cell r="C654" t="str">
            <v>Snacks</v>
          </cell>
          <cell r="D654" t="str">
            <v>004</v>
          </cell>
          <cell r="E654" t="str">
            <v>002</v>
          </cell>
          <cell r="F654" t="str">
            <v>Company</v>
          </cell>
          <cell r="G654" t="str">
            <v>440 Lincoln Street</v>
          </cell>
          <cell r="H654" t="str">
            <v>The Hannover Insrncs food crt</v>
          </cell>
          <cell r="I654" t="str">
            <v>Worcester</v>
          </cell>
          <cell r="J654" t="str">
            <v>MA</v>
          </cell>
          <cell r="K654" t="str">
            <v>01653</v>
          </cell>
          <cell r="L654">
            <v>5</v>
          </cell>
          <cell r="M654" t="str">
            <v>002</v>
          </cell>
          <cell r="N654" t="str">
            <v>Snacks</v>
          </cell>
          <cell r="O654" t="str">
            <v>Lays</v>
          </cell>
          <cell r="P654">
            <v>1.89</v>
          </cell>
          <cell r="Q654">
            <v>0.7</v>
          </cell>
          <cell r="R654">
            <v>40877</v>
          </cell>
          <cell r="S654">
            <v>40907</v>
          </cell>
          <cell r="T654">
            <v>30</v>
          </cell>
          <cell r="U654">
            <v>30</v>
          </cell>
          <cell r="V654">
            <v>5</v>
          </cell>
          <cell r="W654">
            <v>365</v>
          </cell>
          <cell r="X654" t="str">
            <v>Fri</v>
          </cell>
          <cell r="Y654">
            <v>53</v>
          </cell>
          <cell r="Z654">
            <v>12</v>
          </cell>
          <cell r="AA654" t="str">
            <v>2011</v>
          </cell>
          <cell r="AB654" t="str">
            <v>Dec</v>
          </cell>
          <cell r="AC654">
            <v>30</v>
          </cell>
          <cell r="AD654">
            <v>5</v>
          </cell>
          <cell r="AE654">
            <v>14</v>
          </cell>
          <cell r="AF654">
            <v>13</v>
          </cell>
          <cell r="AG654">
            <v>78</v>
          </cell>
        </row>
        <row r="655">
          <cell r="A655">
            <v>14</v>
          </cell>
          <cell r="B655" t="str">
            <v>002</v>
          </cell>
          <cell r="C655" t="str">
            <v>Snacks</v>
          </cell>
          <cell r="D655" t="str">
            <v>004</v>
          </cell>
          <cell r="E655" t="str">
            <v>002</v>
          </cell>
          <cell r="F655" t="str">
            <v>Company</v>
          </cell>
          <cell r="G655" t="str">
            <v>440 Lincoln Street</v>
          </cell>
          <cell r="H655" t="str">
            <v>The Hannover Insrncs food crt</v>
          </cell>
          <cell r="I655" t="str">
            <v>Worcester</v>
          </cell>
          <cell r="J655" t="str">
            <v>MA</v>
          </cell>
          <cell r="K655" t="str">
            <v>01653</v>
          </cell>
          <cell r="L655">
            <v>6</v>
          </cell>
          <cell r="M655" t="str">
            <v>002</v>
          </cell>
          <cell r="N655" t="str">
            <v>Snacks</v>
          </cell>
          <cell r="O655" t="str">
            <v>Candies</v>
          </cell>
          <cell r="P655">
            <v>1</v>
          </cell>
          <cell r="Q655">
            <v>0.45</v>
          </cell>
          <cell r="R655">
            <v>40877</v>
          </cell>
          <cell r="S655">
            <v>40907</v>
          </cell>
          <cell r="T655">
            <v>30</v>
          </cell>
          <cell r="U655">
            <v>30</v>
          </cell>
          <cell r="V655">
            <v>5</v>
          </cell>
          <cell r="W655">
            <v>365</v>
          </cell>
          <cell r="X655" t="str">
            <v>Fri</v>
          </cell>
          <cell r="Y655">
            <v>53</v>
          </cell>
          <cell r="Z655">
            <v>12</v>
          </cell>
          <cell r="AA655" t="str">
            <v>2011</v>
          </cell>
          <cell r="AB655" t="str">
            <v>Dec</v>
          </cell>
          <cell r="AC655">
            <v>30</v>
          </cell>
          <cell r="AD655">
            <v>6</v>
          </cell>
          <cell r="AE655">
            <v>14</v>
          </cell>
          <cell r="AF655">
            <v>13</v>
          </cell>
          <cell r="AG655">
            <v>78</v>
          </cell>
        </row>
        <row r="656">
          <cell r="A656">
            <v>15</v>
          </cell>
          <cell r="B656" t="str">
            <v>001</v>
          </cell>
          <cell r="C656" t="str">
            <v>Carbonated soft drink and Water</v>
          </cell>
          <cell r="D656" t="str">
            <v>001</v>
          </cell>
          <cell r="E656" t="str">
            <v>003</v>
          </cell>
          <cell r="F656" t="str">
            <v>Mall</v>
          </cell>
          <cell r="G656" t="str">
            <v>7 Neponset Street</v>
          </cell>
          <cell r="H656" t="str">
            <v>Greendale Mall west end</v>
          </cell>
          <cell r="I656" t="str">
            <v>Worcester</v>
          </cell>
          <cell r="J656" t="str">
            <v>MA</v>
          </cell>
          <cell r="K656" t="str">
            <v>01609</v>
          </cell>
          <cell r="L656">
            <v>1</v>
          </cell>
          <cell r="M656" t="str">
            <v>001</v>
          </cell>
          <cell r="N656" t="str">
            <v>Carbonated soft drink and Water</v>
          </cell>
          <cell r="O656" t="str">
            <v>Coke</v>
          </cell>
          <cell r="P656">
            <v>0.99</v>
          </cell>
          <cell r="Q656">
            <v>0.42</v>
          </cell>
          <cell r="R656">
            <v>40877</v>
          </cell>
          <cell r="S656">
            <v>40907</v>
          </cell>
          <cell r="T656">
            <v>30</v>
          </cell>
          <cell r="U656">
            <v>30</v>
          </cell>
          <cell r="V656">
            <v>5</v>
          </cell>
          <cell r="W656">
            <v>365</v>
          </cell>
          <cell r="X656" t="str">
            <v>Fri</v>
          </cell>
          <cell r="Y656">
            <v>53</v>
          </cell>
          <cell r="Z656">
            <v>12</v>
          </cell>
          <cell r="AA656" t="str">
            <v>2011</v>
          </cell>
          <cell r="AB656" t="str">
            <v>Dec</v>
          </cell>
          <cell r="AC656">
            <v>30</v>
          </cell>
          <cell r="AD656">
            <v>1</v>
          </cell>
          <cell r="AE656">
            <v>15</v>
          </cell>
          <cell r="AF656">
            <v>0</v>
          </cell>
          <cell r="AG656">
            <v>85</v>
          </cell>
        </row>
        <row r="657">
          <cell r="A657">
            <v>15</v>
          </cell>
          <cell r="B657" t="str">
            <v>001</v>
          </cell>
          <cell r="C657" t="str">
            <v>Carbonated soft drink and Water</v>
          </cell>
          <cell r="D657" t="str">
            <v>001</v>
          </cell>
          <cell r="E657" t="str">
            <v>003</v>
          </cell>
          <cell r="F657" t="str">
            <v>Mall</v>
          </cell>
          <cell r="G657" t="str">
            <v>7 Neponset Street</v>
          </cell>
          <cell r="H657" t="str">
            <v>Greendale Mall west end</v>
          </cell>
          <cell r="I657" t="str">
            <v>Worcester</v>
          </cell>
          <cell r="J657" t="str">
            <v>MA</v>
          </cell>
          <cell r="K657" t="str">
            <v>01609</v>
          </cell>
          <cell r="L657">
            <v>2</v>
          </cell>
          <cell r="M657" t="str">
            <v>001</v>
          </cell>
          <cell r="N657" t="str">
            <v>Carbonated soft drink and Water</v>
          </cell>
          <cell r="O657" t="str">
            <v>Diet Coke</v>
          </cell>
          <cell r="P657">
            <v>1</v>
          </cell>
          <cell r="Q657">
            <v>0.57999999999999996</v>
          </cell>
          <cell r="R657">
            <v>40877</v>
          </cell>
          <cell r="S657">
            <v>40907</v>
          </cell>
          <cell r="T657">
            <v>30</v>
          </cell>
          <cell r="U657">
            <v>30</v>
          </cell>
          <cell r="V657">
            <v>5</v>
          </cell>
          <cell r="W657">
            <v>365</v>
          </cell>
          <cell r="X657" t="str">
            <v>Fri</v>
          </cell>
          <cell r="Y657">
            <v>53</v>
          </cell>
          <cell r="Z657">
            <v>12</v>
          </cell>
          <cell r="AA657" t="str">
            <v>2011</v>
          </cell>
          <cell r="AB657" t="str">
            <v>Dec</v>
          </cell>
          <cell r="AC657">
            <v>30</v>
          </cell>
          <cell r="AD657">
            <v>2</v>
          </cell>
          <cell r="AE657">
            <v>15</v>
          </cell>
          <cell r="AF657">
            <v>0</v>
          </cell>
          <cell r="AG657">
            <v>85</v>
          </cell>
        </row>
        <row r="658">
          <cell r="A658">
            <v>15</v>
          </cell>
          <cell r="B658" t="str">
            <v>001</v>
          </cell>
          <cell r="C658" t="str">
            <v>Carbonated soft drink and Water</v>
          </cell>
          <cell r="D658" t="str">
            <v>001</v>
          </cell>
          <cell r="E658" t="str">
            <v>003</v>
          </cell>
          <cell r="F658" t="str">
            <v>Mall</v>
          </cell>
          <cell r="G658" t="str">
            <v>7 Neponset Street</v>
          </cell>
          <cell r="H658" t="str">
            <v>Greendale Mall west end</v>
          </cell>
          <cell r="I658" t="str">
            <v>Worcester</v>
          </cell>
          <cell r="J658" t="str">
            <v>MA</v>
          </cell>
          <cell r="K658" t="str">
            <v>01609</v>
          </cell>
          <cell r="L658">
            <v>3</v>
          </cell>
          <cell r="M658" t="str">
            <v>001</v>
          </cell>
          <cell r="N658" t="str">
            <v>Carbonated soft drink and Water</v>
          </cell>
          <cell r="O658" t="str">
            <v>XXX Brand Water</v>
          </cell>
          <cell r="P658">
            <v>1</v>
          </cell>
          <cell r="Q658">
            <v>0.2</v>
          </cell>
          <cell r="R658">
            <v>40877</v>
          </cell>
          <cell r="S658">
            <v>40907</v>
          </cell>
          <cell r="T658">
            <v>30</v>
          </cell>
          <cell r="U658">
            <v>30</v>
          </cell>
          <cell r="V658">
            <v>5</v>
          </cell>
          <cell r="W658">
            <v>365</v>
          </cell>
          <cell r="X658" t="str">
            <v>Fri</v>
          </cell>
          <cell r="Y658">
            <v>53</v>
          </cell>
          <cell r="Z658">
            <v>12</v>
          </cell>
          <cell r="AA658" t="str">
            <v>2011</v>
          </cell>
          <cell r="AB658" t="str">
            <v>Dec</v>
          </cell>
          <cell r="AC658">
            <v>30</v>
          </cell>
          <cell r="AD658">
            <v>3</v>
          </cell>
          <cell r="AE658">
            <v>15</v>
          </cell>
          <cell r="AF658">
            <v>0</v>
          </cell>
          <cell r="AG658">
            <v>85</v>
          </cell>
        </row>
        <row r="659">
          <cell r="A659">
            <v>16</v>
          </cell>
          <cell r="B659" t="str">
            <v>001</v>
          </cell>
          <cell r="C659" t="str">
            <v>Carbonated soft drink and Water</v>
          </cell>
          <cell r="D659" t="str">
            <v>002</v>
          </cell>
          <cell r="E659" t="str">
            <v>003</v>
          </cell>
          <cell r="F659" t="str">
            <v>Mall</v>
          </cell>
          <cell r="G659" t="str">
            <v>7 Neponset Street</v>
          </cell>
          <cell r="H659" t="str">
            <v>Greendale Mall East end</v>
          </cell>
          <cell r="I659" t="str">
            <v>Worcester</v>
          </cell>
          <cell r="J659" t="str">
            <v>MA</v>
          </cell>
          <cell r="K659" t="str">
            <v>01609</v>
          </cell>
          <cell r="L659">
            <v>1</v>
          </cell>
          <cell r="M659" t="str">
            <v>001</v>
          </cell>
          <cell r="N659" t="str">
            <v>Carbonated soft drink and Water</v>
          </cell>
          <cell r="O659" t="str">
            <v>Coke</v>
          </cell>
          <cell r="P659">
            <v>0.99</v>
          </cell>
          <cell r="Q659">
            <v>0.42</v>
          </cell>
          <cell r="R659">
            <v>40877</v>
          </cell>
          <cell r="S659">
            <v>40907</v>
          </cell>
          <cell r="T659">
            <v>30</v>
          </cell>
          <cell r="U659">
            <v>30</v>
          </cell>
          <cell r="V659">
            <v>5</v>
          </cell>
          <cell r="W659">
            <v>365</v>
          </cell>
          <cell r="X659" t="str">
            <v>Fri</v>
          </cell>
          <cell r="Y659">
            <v>53</v>
          </cell>
          <cell r="Z659">
            <v>12</v>
          </cell>
          <cell r="AA659" t="str">
            <v>2011</v>
          </cell>
          <cell r="AB659" t="str">
            <v>Dec</v>
          </cell>
          <cell r="AC659">
            <v>30</v>
          </cell>
          <cell r="AD659">
            <v>1</v>
          </cell>
          <cell r="AE659">
            <v>16</v>
          </cell>
          <cell r="AF659">
            <v>0</v>
          </cell>
          <cell r="AG659">
            <v>85</v>
          </cell>
        </row>
        <row r="660">
          <cell r="A660">
            <v>16</v>
          </cell>
          <cell r="B660" t="str">
            <v>001</v>
          </cell>
          <cell r="C660" t="str">
            <v>Carbonated soft drink and Water</v>
          </cell>
          <cell r="D660" t="str">
            <v>002</v>
          </cell>
          <cell r="E660" t="str">
            <v>003</v>
          </cell>
          <cell r="F660" t="str">
            <v>Mall</v>
          </cell>
          <cell r="G660" t="str">
            <v>7 Neponset Street</v>
          </cell>
          <cell r="H660" t="str">
            <v>Greendale Mall East end</v>
          </cell>
          <cell r="I660" t="str">
            <v>Worcester</v>
          </cell>
          <cell r="J660" t="str">
            <v>MA</v>
          </cell>
          <cell r="K660" t="str">
            <v>01609</v>
          </cell>
          <cell r="L660">
            <v>2</v>
          </cell>
          <cell r="M660" t="str">
            <v>001</v>
          </cell>
          <cell r="N660" t="str">
            <v>Carbonated soft drink and Water</v>
          </cell>
          <cell r="O660" t="str">
            <v>Diet Coke</v>
          </cell>
          <cell r="P660">
            <v>1</v>
          </cell>
          <cell r="Q660">
            <v>0.57999999999999996</v>
          </cell>
          <cell r="R660">
            <v>40877</v>
          </cell>
          <cell r="S660">
            <v>40907</v>
          </cell>
          <cell r="T660">
            <v>30</v>
          </cell>
          <cell r="U660">
            <v>30</v>
          </cell>
          <cell r="V660">
            <v>5</v>
          </cell>
          <cell r="W660">
            <v>365</v>
          </cell>
          <cell r="X660" t="str">
            <v>Fri</v>
          </cell>
          <cell r="Y660">
            <v>53</v>
          </cell>
          <cell r="Z660">
            <v>12</v>
          </cell>
          <cell r="AA660" t="str">
            <v>2011</v>
          </cell>
          <cell r="AB660" t="str">
            <v>Dec</v>
          </cell>
          <cell r="AC660">
            <v>30</v>
          </cell>
          <cell r="AD660">
            <v>2</v>
          </cell>
          <cell r="AE660">
            <v>16</v>
          </cell>
          <cell r="AF660">
            <v>0</v>
          </cell>
          <cell r="AG660">
            <v>85</v>
          </cell>
        </row>
        <row r="661">
          <cell r="A661">
            <v>16</v>
          </cell>
          <cell r="B661" t="str">
            <v>001</v>
          </cell>
          <cell r="C661" t="str">
            <v>Carbonated soft drink and Water</v>
          </cell>
          <cell r="D661" t="str">
            <v>002</v>
          </cell>
          <cell r="E661" t="str">
            <v>003</v>
          </cell>
          <cell r="F661" t="str">
            <v>Mall</v>
          </cell>
          <cell r="G661" t="str">
            <v>7 Neponset Street</v>
          </cell>
          <cell r="H661" t="str">
            <v>Greendale Mall East end</v>
          </cell>
          <cell r="I661" t="str">
            <v>Worcester</v>
          </cell>
          <cell r="J661" t="str">
            <v>MA</v>
          </cell>
          <cell r="K661" t="str">
            <v>01609</v>
          </cell>
          <cell r="L661">
            <v>3</v>
          </cell>
          <cell r="M661" t="str">
            <v>001</v>
          </cell>
          <cell r="N661" t="str">
            <v>Carbonated soft drink and Water</v>
          </cell>
          <cell r="O661" t="str">
            <v>XXX Brand Water</v>
          </cell>
          <cell r="P661">
            <v>1</v>
          </cell>
          <cell r="Q661">
            <v>0.2</v>
          </cell>
          <cell r="R661">
            <v>40877</v>
          </cell>
          <cell r="S661">
            <v>40907</v>
          </cell>
          <cell r="T661">
            <v>30</v>
          </cell>
          <cell r="U661">
            <v>30</v>
          </cell>
          <cell r="V661">
            <v>5</v>
          </cell>
          <cell r="W661">
            <v>365</v>
          </cell>
          <cell r="X661" t="str">
            <v>Fri</v>
          </cell>
          <cell r="Y661">
            <v>53</v>
          </cell>
          <cell r="Z661">
            <v>12</v>
          </cell>
          <cell r="AA661" t="str">
            <v>2011</v>
          </cell>
          <cell r="AB661" t="str">
            <v>Dec</v>
          </cell>
          <cell r="AC661">
            <v>30</v>
          </cell>
          <cell r="AD661">
            <v>3</v>
          </cell>
          <cell r="AE661">
            <v>16</v>
          </cell>
          <cell r="AF661">
            <v>0</v>
          </cell>
          <cell r="AG661">
            <v>85</v>
          </cell>
        </row>
        <row r="662">
          <cell r="A662">
            <v>17</v>
          </cell>
          <cell r="B662" t="str">
            <v>002</v>
          </cell>
          <cell r="C662" t="str">
            <v>Snacks</v>
          </cell>
          <cell r="D662" t="str">
            <v>003</v>
          </cell>
          <cell r="E662" t="str">
            <v>003</v>
          </cell>
          <cell r="F662" t="str">
            <v>Mall</v>
          </cell>
          <cell r="G662" t="str">
            <v>7 Neponset Street</v>
          </cell>
          <cell r="H662" t="str">
            <v>Greendale Mall Food crt</v>
          </cell>
          <cell r="I662" t="str">
            <v>Worcester</v>
          </cell>
          <cell r="J662" t="str">
            <v>MA</v>
          </cell>
          <cell r="K662" t="str">
            <v>01609</v>
          </cell>
          <cell r="L662">
            <v>4</v>
          </cell>
          <cell r="M662" t="str">
            <v>002</v>
          </cell>
          <cell r="N662" t="str">
            <v>Snacks</v>
          </cell>
          <cell r="O662" t="str">
            <v>Doritos</v>
          </cell>
          <cell r="P662">
            <v>1.49</v>
          </cell>
          <cell r="Q662">
            <v>0.5</v>
          </cell>
          <cell r="R662">
            <v>40877</v>
          </cell>
          <cell r="S662">
            <v>40907</v>
          </cell>
          <cell r="T662">
            <v>30</v>
          </cell>
          <cell r="U662">
            <v>30</v>
          </cell>
          <cell r="V662">
            <v>5</v>
          </cell>
          <cell r="W662">
            <v>365</v>
          </cell>
          <cell r="X662" t="str">
            <v>Fri</v>
          </cell>
          <cell r="Y662">
            <v>53</v>
          </cell>
          <cell r="Z662">
            <v>12</v>
          </cell>
          <cell r="AA662" t="str">
            <v>2011</v>
          </cell>
          <cell r="AB662" t="str">
            <v>Dec</v>
          </cell>
          <cell r="AC662">
            <v>30</v>
          </cell>
          <cell r="AD662">
            <v>4</v>
          </cell>
          <cell r="AE662">
            <v>17</v>
          </cell>
          <cell r="AF662">
            <v>13</v>
          </cell>
          <cell r="AG662">
            <v>105</v>
          </cell>
        </row>
        <row r="663">
          <cell r="A663">
            <v>17</v>
          </cell>
          <cell r="B663" t="str">
            <v>002</v>
          </cell>
          <cell r="C663" t="str">
            <v>Snacks</v>
          </cell>
          <cell r="D663" t="str">
            <v>003</v>
          </cell>
          <cell r="E663" t="str">
            <v>003</v>
          </cell>
          <cell r="F663" t="str">
            <v>Mall</v>
          </cell>
          <cell r="G663" t="str">
            <v>7 Neponset Street</v>
          </cell>
          <cell r="H663" t="str">
            <v>Greendale Mall Food crt</v>
          </cell>
          <cell r="I663" t="str">
            <v>Worcester</v>
          </cell>
          <cell r="J663" t="str">
            <v>MA</v>
          </cell>
          <cell r="K663" t="str">
            <v>01609</v>
          </cell>
          <cell r="L663">
            <v>5</v>
          </cell>
          <cell r="M663" t="str">
            <v>002</v>
          </cell>
          <cell r="N663" t="str">
            <v>Snacks</v>
          </cell>
          <cell r="O663" t="str">
            <v>Lays</v>
          </cell>
          <cell r="P663">
            <v>1.89</v>
          </cell>
          <cell r="Q663">
            <v>0.7</v>
          </cell>
          <cell r="R663">
            <v>40877</v>
          </cell>
          <cell r="S663">
            <v>40907</v>
          </cell>
          <cell r="T663">
            <v>30</v>
          </cell>
          <cell r="U663">
            <v>30</v>
          </cell>
          <cell r="V663">
            <v>5</v>
          </cell>
          <cell r="W663">
            <v>365</v>
          </cell>
          <cell r="X663" t="str">
            <v>Fri</v>
          </cell>
          <cell r="Y663">
            <v>53</v>
          </cell>
          <cell r="Z663">
            <v>12</v>
          </cell>
          <cell r="AA663" t="str">
            <v>2011</v>
          </cell>
          <cell r="AB663" t="str">
            <v>Dec</v>
          </cell>
          <cell r="AC663">
            <v>30</v>
          </cell>
          <cell r="AD663">
            <v>5</v>
          </cell>
          <cell r="AE663">
            <v>17</v>
          </cell>
          <cell r="AF663">
            <v>13</v>
          </cell>
          <cell r="AG663">
            <v>105</v>
          </cell>
        </row>
        <row r="664">
          <cell r="A664">
            <v>17</v>
          </cell>
          <cell r="B664" t="str">
            <v>002</v>
          </cell>
          <cell r="C664" t="str">
            <v>Snacks</v>
          </cell>
          <cell r="D664" t="str">
            <v>003</v>
          </cell>
          <cell r="E664" t="str">
            <v>003</v>
          </cell>
          <cell r="F664" t="str">
            <v>Mall</v>
          </cell>
          <cell r="G664" t="str">
            <v>7 Neponset Street</v>
          </cell>
          <cell r="H664" t="str">
            <v>Greendale Mall Food crt</v>
          </cell>
          <cell r="I664" t="str">
            <v>Worcester</v>
          </cell>
          <cell r="J664" t="str">
            <v>MA</v>
          </cell>
          <cell r="K664" t="str">
            <v>01609</v>
          </cell>
          <cell r="L664">
            <v>6</v>
          </cell>
          <cell r="M664" t="str">
            <v>002</v>
          </cell>
          <cell r="N664" t="str">
            <v>Snacks</v>
          </cell>
          <cell r="O664" t="str">
            <v>Candies</v>
          </cell>
          <cell r="P664">
            <v>1</v>
          </cell>
          <cell r="Q664">
            <v>0.45</v>
          </cell>
          <cell r="R664">
            <v>40877</v>
          </cell>
          <cell r="S664">
            <v>40907</v>
          </cell>
          <cell r="T664">
            <v>30</v>
          </cell>
          <cell r="U664">
            <v>30</v>
          </cell>
          <cell r="V664">
            <v>5</v>
          </cell>
          <cell r="W664">
            <v>365</v>
          </cell>
          <cell r="X664" t="str">
            <v>Fri</v>
          </cell>
          <cell r="Y664">
            <v>53</v>
          </cell>
          <cell r="Z664">
            <v>12</v>
          </cell>
          <cell r="AA664" t="str">
            <v>2011</v>
          </cell>
          <cell r="AB664" t="str">
            <v>Dec</v>
          </cell>
          <cell r="AC664">
            <v>30</v>
          </cell>
          <cell r="AD664">
            <v>6</v>
          </cell>
          <cell r="AE664">
            <v>17</v>
          </cell>
          <cell r="AF664">
            <v>13</v>
          </cell>
          <cell r="AG664">
            <v>105</v>
          </cell>
        </row>
        <row r="665">
          <cell r="A665">
            <v>1</v>
          </cell>
          <cell r="B665" t="str">
            <v>001</v>
          </cell>
          <cell r="C665" t="str">
            <v>Carbonated soft drink and Water</v>
          </cell>
          <cell r="D665" t="str">
            <v>001</v>
          </cell>
          <cell r="E665" t="str">
            <v>001</v>
          </cell>
          <cell r="F665" t="str">
            <v>School</v>
          </cell>
          <cell r="G665" t="str">
            <v>100 Institute Road</v>
          </cell>
          <cell r="H665" t="str">
            <v>Washburn Bldg 2nd floor</v>
          </cell>
          <cell r="I665" t="str">
            <v>Worcester</v>
          </cell>
          <cell r="J665" t="str">
            <v>MA</v>
          </cell>
          <cell r="K665" t="str">
            <v>01609</v>
          </cell>
          <cell r="L665">
            <v>1</v>
          </cell>
          <cell r="M665" t="str">
            <v>001</v>
          </cell>
          <cell r="N665" t="str">
            <v>Carbonated soft drink and Water</v>
          </cell>
          <cell r="O665" t="str">
            <v>Coke</v>
          </cell>
          <cell r="P665">
            <v>0.99</v>
          </cell>
          <cell r="Q665">
            <v>0.42</v>
          </cell>
          <cell r="R665">
            <v>40877</v>
          </cell>
          <cell r="S665">
            <v>40910</v>
          </cell>
          <cell r="T665">
            <v>33</v>
          </cell>
          <cell r="U665">
            <v>2</v>
          </cell>
          <cell r="V665">
            <v>1</v>
          </cell>
          <cell r="W665">
            <v>2</v>
          </cell>
          <cell r="X665" t="str">
            <v>Mon</v>
          </cell>
          <cell r="Y665">
            <v>1</v>
          </cell>
          <cell r="Z665">
            <v>1</v>
          </cell>
          <cell r="AA665" t="str">
            <v>2012</v>
          </cell>
          <cell r="AB665" t="str">
            <v>Jan</v>
          </cell>
          <cell r="AC665">
            <v>33</v>
          </cell>
          <cell r="AD665">
            <v>1</v>
          </cell>
          <cell r="AE665">
            <v>1</v>
          </cell>
          <cell r="AF665">
            <v>0</v>
          </cell>
          <cell r="AG665">
            <v>96</v>
          </cell>
        </row>
        <row r="666">
          <cell r="A666">
            <v>1</v>
          </cell>
          <cell r="B666" t="str">
            <v>001</v>
          </cell>
          <cell r="C666" t="str">
            <v>Carbonated soft drink and Water</v>
          </cell>
          <cell r="D666" t="str">
            <v>001</v>
          </cell>
          <cell r="E666" t="str">
            <v>001</v>
          </cell>
          <cell r="F666" t="str">
            <v>School</v>
          </cell>
          <cell r="G666" t="str">
            <v>100 Institute Road</v>
          </cell>
          <cell r="H666" t="str">
            <v>Washburn Bldg 2nd floor</v>
          </cell>
          <cell r="I666" t="str">
            <v>Worcester</v>
          </cell>
          <cell r="J666" t="str">
            <v>MA</v>
          </cell>
          <cell r="K666" t="str">
            <v>01609</v>
          </cell>
          <cell r="L666">
            <v>2</v>
          </cell>
          <cell r="M666" t="str">
            <v>001</v>
          </cell>
          <cell r="N666" t="str">
            <v>Carbonated soft drink and Water</v>
          </cell>
          <cell r="O666" t="str">
            <v>Diet Coke</v>
          </cell>
          <cell r="P666">
            <v>1</v>
          </cell>
          <cell r="Q666">
            <v>0.57999999999999996</v>
          </cell>
          <cell r="R666">
            <v>40877</v>
          </cell>
          <cell r="S666">
            <v>40910</v>
          </cell>
          <cell r="T666">
            <v>33</v>
          </cell>
          <cell r="U666">
            <v>2</v>
          </cell>
          <cell r="V666">
            <v>1</v>
          </cell>
          <cell r="W666">
            <v>2</v>
          </cell>
          <cell r="X666" t="str">
            <v>Mon</v>
          </cell>
          <cell r="Y666">
            <v>1</v>
          </cell>
          <cell r="Z666">
            <v>1</v>
          </cell>
          <cell r="AA666" t="str">
            <v>2012</v>
          </cell>
          <cell r="AB666" t="str">
            <v>Jan</v>
          </cell>
          <cell r="AC666">
            <v>33</v>
          </cell>
          <cell r="AD666">
            <v>2</v>
          </cell>
          <cell r="AE666">
            <v>1</v>
          </cell>
          <cell r="AF666">
            <v>0</v>
          </cell>
          <cell r="AG666">
            <v>96</v>
          </cell>
        </row>
        <row r="667">
          <cell r="A667">
            <v>1</v>
          </cell>
          <cell r="B667" t="str">
            <v>001</v>
          </cell>
          <cell r="C667" t="str">
            <v>Carbonated soft drink and Water</v>
          </cell>
          <cell r="D667" t="str">
            <v>001</v>
          </cell>
          <cell r="E667" t="str">
            <v>001</v>
          </cell>
          <cell r="F667" t="str">
            <v>School</v>
          </cell>
          <cell r="G667" t="str">
            <v>100 Institute Road</v>
          </cell>
          <cell r="H667" t="str">
            <v>Washburn Bldg 2nd floor</v>
          </cell>
          <cell r="I667" t="str">
            <v>Worcester</v>
          </cell>
          <cell r="J667" t="str">
            <v>MA</v>
          </cell>
          <cell r="K667" t="str">
            <v>01609</v>
          </cell>
          <cell r="L667">
            <v>3</v>
          </cell>
          <cell r="M667" t="str">
            <v>001</v>
          </cell>
          <cell r="N667" t="str">
            <v>Carbonated soft drink and Water</v>
          </cell>
          <cell r="O667" t="str">
            <v>XXX Brand Water</v>
          </cell>
          <cell r="P667">
            <v>1</v>
          </cell>
          <cell r="Q667">
            <v>0.2</v>
          </cell>
          <cell r="R667">
            <v>40877</v>
          </cell>
          <cell r="S667">
            <v>40910</v>
          </cell>
          <cell r="T667">
            <v>33</v>
          </cell>
          <cell r="U667">
            <v>2</v>
          </cell>
          <cell r="V667">
            <v>1</v>
          </cell>
          <cell r="W667">
            <v>2</v>
          </cell>
          <cell r="X667" t="str">
            <v>Mon</v>
          </cell>
          <cell r="Y667">
            <v>1</v>
          </cell>
          <cell r="Z667">
            <v>1</v>
          </cell>
          <cell r="AA667" t="str">
            <v>2012</v>
          </cell>
          <cell r="AB667" t="str">
            <v>Jan</v>
          </cell>
          <cell r="AC667">
            <v>33</v>
          </cell>
          <cell r="AD667">
            <v>3</v>
          </cell>
          <cell r="AE667">
            <v>1</v>
          </cell>
          <cell r="AF667">
            <v>0</v>
          </cell>
          <cell r="AG667">
            <v>96</v>
          </cell>
        </row>
        <row r="668">
          <cell r="A668">
            <v>2</v>
          </cell>
          <cell r="B668" t="str">
            <v>001</v>
          </cell>
          <cell r="C668" t="str">
            <v>Carbonated soft drink and Water</v>
          </cell>
          <cell r="D668" t="str">
            <v>001</v>
          </cell>
          <cell r="E668" t="str">
            <v>001</v>
          </cell>
          <cell r="F668" t="str">
            <v>School</v>
          </cell>
          <cell r="G668" t="str">
            <v>100 Institute Road</v>
          </cell>
          <cell r="H668" t="str">
            <v>Washburn Bldg 2nd floor</v>
          </cell>
          <cell r="I668" t="str">
            <v>Worcester</v>
          </cell>
          <cell r="J668" t="str">
            <v>MA</v>
          </cell>
          <cell r="K668" t="str">
            <v>01609</v>
          </cell>
          <cell r="L668">
            <v>1</v>
          </cell>
          <cell r="M668" t="str">
            <v>001</v>
          </cell>
          <cell r="N668" t="str">
            <v>Carbonated soft drink and Water</v>
          </cell>
          <cell r="O668" t="str">
            <v>Coke</v>
          </cell>
          <cell r="P668">
            <v>0.99</v>
          </cell>
          <cell r="Q668">
            <v>0.42</v>
          </cell>
          <cell r="R668">
            <v>40877</v>
          </cell>
          <cell r="S668">
            <v>40910</v>
          </cell>
          <cell r="T668">
            <v>33</v>
          </cell>
          <cell r="U668">
            <v>2</v>
          </cell>
          <cell r="V668">
            <v>1</v>
          </cell>
          <cell r="W668">
            <v>2</v>
          </cell>
          <cell r="X668" t="str">
            <v>Mon</v>
          </cell>
          <cell r="Y668">
            <v>1</v>
          </cell>
          <cell r="Z668">
            <v>1</v>
          </cell>
          <cell r="AA668" t="str">
            <v>2012</v>
          </cell>
          <cell r="AB668" t="str">
            <v>Jan</v>
          </cell>
          <cell r="AC668">
            <v>33</v>
          </cell>
          <cell r="AD668">
            <v>1</v>
          </cell>
          <cell r="AE668">
            <v>2</v>
          </cell>
          <cell r="AF668">
            <v>0</v>
          </cell>
          <cell r="AG668">
            <v>96</v>
          </cell>
        </row>
        <row r="669">
          <cell r="A669">
            <v>2</v>
          </cell>
          <cell r="B669" t="str">
            <v>001</v>
          </cell>
          <cell r="C669" t="str">
            <v>Carbonated soft drink and Water</v>
          </cell>
          <cell r="D669" t="str">
            <v>001</v>
          </cell>
          <cell r="E669" t="str">
            <v>001</v>
          </cell>
          <cell r="F669" t="str">
            <v>School</v>
          </cell>
          <cell r="G669" t="str">
            <v>100 Institute Road</v>
          </cell>
          <cell r="H669" t="str">
            <v>Washburn Bldg 2nd floor</v>
          </cell>
          <cell r="I669" t="str">
            <v>Worcester</v>
          </cell>
          <cell r="J669" t="str">
            <v>MA</v>
          </cell>
          <cell r="K669" t="str">
            <v>01609</v>
          </cell>
          <cell r="L669">
            <v>2</v>
          </cell>
          <cell r="M669" t="str">
            <v>001</v>
          </cell>
          <cell r="N669" t="str">
            <v>Carbonated soft drink and Water</v>
          </cell>
          <cell r="O669" t="str">
            <v>Diet Coke</v>
          </cell>
          <cell r="P669">
            <v>1</v>
          </cell>
          <cell r="Q669">
            <v>0.57999999999999996</v>
          </cell>
          <cell r="R669">
            <v>40877</v>
          </cell>
          <cell r="S669">
            <v>40910</v>
          </cell>
          <cell r="T669">
            <v>33</v>
          </cell>
          <cell r="U669">
            <v>2</v>
          </cell>
          <cell r="V669">
            <v>1</v>
          </cell>
          <cell r="W669">
            <v>2</v>
          </cell>
          <cell r="X669" t="str">
            <v>Mon</v>
          </cell>
          <cell r="Y669">
            <v>1</v>
          </cell>
          <cell r="Z669">
            <v>1</v>
          </cell>
          <cell r="AA669" t="str">
            <v>2012</v>
          </cell>
          <cell r="AB669" t="str">
            <v>Jan</v>
          </cell>
          <cell r="AC669">
            <v>33</v>
          </cell>
          <cell r="AD669">
            <v>2</v>
          </cell>
          <cell r="AE669">
            <v>2</v>
          </cell>
          <cell r="AF669">
            <v>0</v>
          </cell>
          <cell r="AG669">
            <v>96</v>
          </cell>
        </row>
        <row r="670">
          <cell r="A670">
            <v>2</v>
          </cell>
          <cell r="B670" t="str">
            <v>001</v>
          </cell>
          <cell r="C670" t="str">
            <v>Carbonated soft drink and Water</v>
          </cell>
          <cell r="D670" t="str">
            <v>001</v>
          </cell>
          <cell r="E670" t="str">
            <v>001</v>
          </cell>
          <cell r="F670" t="str">
            <v>School</v>
          </cell>
          <cell r="G670" t="str">
            <v>100 Institute Road</v>
          </cell>
          <cell r="H670" t="str">
            <v>Washburn Bldg 2nd floor</v>
          </cell>
          <cell r="I670" t="str">
            <v>Worcester</v>
          </cell>
          <cell r="J670" t="str">
            <v>MA</v>
          </cell>
          <cell r="K670" t="str">
            <v>01609</v>
          </cell>
          <cell r="L670">
            <v>3</v>
          </cell>
          <cell r="M670" t="str">
            <v>001</v>
          </cell>
          <cell r="N670" t="str">
            <v>Carbonated soft drink and Water</v>
          </cell>
          <cell r="O670" t="str">
            <v>XXX Brand Water</v>
          </cell>
          <cell r="P670">
            <v>1</v>
          </cell>
          <cell r="Q670">
            <v>0.2</v>
          </cell>
          <cell r="R670">
            <v>40877</v>
          </cell>
          <cell r="S670">
            <v>40910</v>
          </cell>
          <cell r="T670">
            <v>33</v>
          </cell>
          <cell r="U670">
            <v>2</v>
          </cell>
          <cell r="V670">
            <v>1</v>
          </cell>
          <cell r="W670">
            <v>2</v>
          </cell>
          <cell r="X670" t="str">
            <v>Mon</v>
          </cell>
          <cell r="Y670">
            <v>1</v>
          </cell>
          <cell r="Z670">
            <v>1</v>
          </cell>
          <cell r="AA670" t="str">
            <v>2012</v>
          </cell>
          <cell r="AB670" t="str">
            <v>Jan</v>
          </cell>
          <cell r="AC670">
            <v>33</v>
          </cell>
          <cell r="AD670">
            <v>3</v>
          </cell>
          <cell r="AE670">
            <v>2</v>
          </cell>
          <cell r="AF670">
            <v>0</v>
          </cell>
          <cell r="AG670">
            <v>96</v>
          </cell>
        </row>
        <row r="671">
          <cell r="A671">
            <v>3</v>
          </cell>
          <cell r="B671" t="str">
            <v>002</v>
          </cell>
          <cell r="C671" t="str">
            <v>Snacks</v>
          </cell>
          <cell r="D671" t="str">
            <v>001</v>
          </cell>
          <cell r="E671" t="str">
            <v>001</v>
          </cell>
          <cell r="F671" t="str">
            <v>School</v>
          </cell>
          <cell r="G671" t="str">
            <v>100 Institute Road</v>
          </cell>
          <cell r="H671" t="str">
            <v>Washburn Bldg 2nd floor</v>
          </cell>
          <cell r="I671" t="str">
            <v>Worcester</v>
          </cell>
          <cell r="J671" t="str">
            <v>MA</v>
          </cell>
          <cell r="K671" t="str">
            <v>01609</v>
          </cell>
          <cell r="L671">
            <v>4</v>
          </cell>
          <cell r="M671" t="str">
            <v>002</v>
          </cell>
          <cell r="N671" t="str">
            <v>Snacks</v>
          </cell>
          <cell r="O671" t="str">
            <v>Doritos</v>
          </cell>
          <cell r="P671">
            <v>1.49</v>
          </cell>
          <cell r="Q671">
            <v>0.5</v>
          </cell>
          <cell r="R671">
            <v>40877</v>
          </cell>
          <cell r="S671">
            <v>40910</v>
          </cell>
          <cell r="T671">
            <v>33</v>
          </cell>
          <cell r="U671">
            <v>2</v>
          </cell>
          <cell r="V671">
            <v>1</v>
          </cell>
          <cell r="W671">
            <v>2</v>
          </cell>
          <cell r="X671" t="str">
            <v>Mon</v>
          </cell>
          <cell r="Y671">
            <v>1</v>
          </cell>
          <cell r="Z671">
            <v>1</v>
          </cell>
          <cell r="AA671" t="str">
            <v>2012</v>
          </cell>
          <cell r="AB671" t="str">
            <v>Jan</v>
          </cell>
          <cell r="AC671">
            <v>33</v>
          </cell>
          <cell r="AD671">
            <v>4</v>
          </cell>
          <cell r="AE671">
            <v>3</v>
          </cell>
          <cell r="AF671">
            <v>0</v>
          </cell>
          <cell r="AG671">
            <v>110</v>
          </cell>
        </row>
        <row r="672">
          <cell r="A672">
            <v>3</v>
          </cell>
          <cell r="B672" t="str">
            <v>002</v>
          </cell>
          <cell r="C672" t="str">
            <v>Snacks</v>
          </cell>
          <cell r="D672" t="str">
            <v>001</v>
          </cell>
          <cell r="E672" t="str">
            <v>001</v>
          </cell>
          <cell r="F672" t="str">
            <v>School</v>
          </cell>
          <cell r="G672" t="str">
            <v>100 Institute Road</v>
          </cell>
          <cell r="H672" t="str">
            <v>Washburn Bldg 2nd floor</v>
          </cell>
          <cell r="I672" t="str">
            <v>Worcester</v>
          </cell>
          <cell r="J672" t="str">
            <v>MA</v>
          </cell>
          <cell r="K672" t="str">
            <v>01609</v>
          </cell>
          <cell r="L672">
            <v>5</v>
          </cell>
          <cell r="M672" t="str">
            <v>002</v>
          </cell>
          <cell r="N672" t="str">
            <v>Snacks</v>
          </cell>
          <cell r="O672" t="str">
            <v>Lays</v>
          </cell>
          <cell r="P672">
            <v>1.89</v>
          </cell>
          <cell r="Q672">
            <v>0.7</v>
          </cell>
          <cell r="R672">
            <v>40877</v>
          </cell>
          <cell r="S672">
            <v>40910</v>
          </cell>
          <cell r="T672">
            <v>33</v>
          </cell>
          <cell r="U672">
            <v>2</v>
          </cell>
          <cell r="V672">
            <v>1</v>
          </cell>
          <cell r="W672">
            <v>2</v>
          </cell>
          <cell r="X672" t="str">
            <v>Mon</v>
          </cell>
          <cell r="Y672">
            <v>1</v>
          </cell>
          <cell r="Z672">
            <v>1</v>
          </cell>
          <cell r="AA672" t="str">
            <v>2012</v>
          </cell>
          <cell r="AB672" t="str">
            <v>Jan</v>
          </cell>
          <cell r="AC672">
            <v>33</v>
          </cell>
          <cell r="AD672">
            <v>5</v>
          </cell>
          <cell r="AE672">
            <v>3</v>
          </cell>
          <cell r="AF672">
            <v>11</v>
          </cell>
          <cell r="AG672">
            <v>110</v>
          </cell>
        </row>
        <row r="673">
          <cell r="A673">
            <v>3</v>
          </cell>
          <cell r="B673" t="str">
            <v>002</v>
          </cell>
          <cell r="C673" t="str">
            <v>Snacks</v>
          </cell>
          <cell r="D673" t="str">
            <v>001</v>
          </cell>
          <cell r="E673" t="str">
            <v>001</v>
          </cell>
          <cell r="F673" t="str">
            <v>School</v>
          </cell>
          <cell r="G673" t="str">
            <v>100 Institute Road</v>
          </cell>
          <cell r="H673" t="str">
            <v>Washburn Bldg 2nd floor</v>
          </cell>
          <cell r="I673" t="str">
            <v>Worcester</v>
          </cell>
          <cell r="J673" t="str">
            <v>MA</v>
          </cell>
          <cell r="K673" t="str">
            <v>01609</v>
          </cell>
          <cell r="L673">
            <v>6</v>
          </cell>
          <cell r="M673" t="str">
            <v>002</v>
          </cell>
          <cell r="N673" t="str">
            <v>Snacks</v>
          </cell>
          <cell r="O673" t="str">
            <v>Candies</v>
          </cell>
          <cell r="P673">
            <v>1</v>
          </cell>
          <cell r="Q673">
            <v>0.45</v>
          </cell>
          <cell r="R673">
            <v>40877</v>
          </cell>
          <cell r="S673">
            <v>40910</v>
          </cell>
          <cell r="T673">
            <v>33</v>
          </cell>
          <cell r="U673">
            <v>2</v>
          </cell>
          <cell r="V673">
            <v>1</v>
          </cell>
          <cell r="W673">
            <v>2</v>
          </cell>
          <cell r="X673" t="str">
            <v>Mon</v>
          </cell>
          <cell r="Y673">
            <v>1</v>
          </cell>
          <cell r="Z673">
            <v>1</v>
          </cell>
          <cell r="AA673" t="str">
            <v>2012</v>
          </cell>
          <cell r="AB673" t="str">
            <v>Jan</v>
          </cell>
          <cell r="AC673">
            <v>33</v>
          </cell>
          <cell r="AD673">
            <v>6</v>
          </cell>
          <cell r="AE673">
            <v>3</v>
          </cell>
          <cell r="AF673">
            <v>0</v>
          </cell>
          <cell r="AG673">
            <v>110</v>
          </cell>
        </row>
        <row r="674">
          <cell r="A674">
            <v>4</v>
          </cell>
          <cell r="B674" t="str">
            <v>002</v>
          </cell>
          <cell r="C674" t="str">
            <v>Snacks</v>
          </cell>
          <cell r="D674" t="str">
            <v>001</v>
          </cell>
          <cell r="E674" t="str">
            <v>001</v>
          </cell>
          <cell r="F674" t="str">
            <v>School</v>
          </cell>
          <cell r="G674" t="str">
            <v>100 Institute Road</v>
          </cell>
          <cell r="H674" t="str">
            <v>Washburn Bldg 2nd floor</v>
          </cell>
          <cell r="I674" t="str">
            <v>Worcester</v>
          </cell>
          <cell r="J674" t="str">
            <v>MA</v>
          </cell>
          <cell r="K674" t="str">
            <v>01609</v>
          </cell>
          <cell r="L674">
            <v>4</v>
          </cell>
          <cell r="M674" t="str">
            <v>002</v>
          </cell>
          <cell r="N674" t="str">
            <v>Snacks</v>
          </cell>
          <cell r="O674" t="str">
            <v>Doritos</v>
          </cell>
          <cell r="P674">
            <v>1.49</v>
          </cell>
          <cell r="Q674">
            <v>0.5</v>
          </cell>
          <cell r="R674">
            <v>40877</v>
          </cell>
          <cell r="S674">
            <v>40910</v>
          </cell>
          <cell r="T674">
            <v>33</v>
          </cell>
          <cell r="U674">
            <v>2</v>
          </cell>
          <cell r="V674">
            <v>1</v>
          </cell>
          <cell r="W674">
            <v>2</v>
          </cell>
          <cell r="X674" t="str">
            <v>Mon</v>
          </cell>
          <cell r="Y674">
            <v>1</v>
          </cell>
          <cell r="Z674">
            <v>1</v>
          </cell>
          <cell r="AA674" t="str">
            <v>2012</v>
          </cell>
          <cell r="AB674" t="str">
            <v>Jan</v>
          </cell>
          <cell r="AC674">
            <v>33</v>
          </cell>
          <cell r="AD674">
            <v>4</v>
          </cell>
          <cell r="AE674">
            <v>4</v>
          </cell>
          <cell r="AF674">
            <v>0</v>
          </cell>
          <cell r="AG674">
            <v>110</v>
          </cell>
        </row>
        <row r="675">
          <cell r="A675">
            <v>4</v>
          </cell>
          <cell r="B675" t="str">
            <v>002</v>
          </cell>
          <cell r="C675" t="str">
            <v>Snacks</v>
          </cell>
          <cell r="D675" t="str">
            <v>001</v>
          </cell>
          <cell r="E675" t="str">
            <v>001</v>
          </cell>
          <cell r="F675" t="str">
            <v>School</v>
          </cell>
          <cell r="G675" t="str">
            <v>100 Institute Road</v>
          </cell>
          <cell r="H675" t="str">
            <v>Washburn Bldg 2nd floor</v>
          </cell>
          <cell r="I675" t="str">
            <v>Worcester</v>
          </cell>
          <cell r="J675" t="str">
            <v>MA</v>
          </cell>
          <cell r="K675" t="str">
            <v>01609</v>
          </cell>
          <cell r="L675">
            <v>5</v>
          </cell>
          <cell r="M675" t="str">
            <v>002</v>
          </cell>
          <cell r="N675" t="str">
            <v>Snacks</v>
          </cell>
          <cell r="O675" t="str">
            <v>Lays</v>
          </cell>
          <cell r="P675">
            <v>1.89</v>
          </cell>
          <cell r="Q675">
            <v>0.7</v>
          </cell>
          <cell r="R675">
            <v>40877</v>
          </cell>
          <cell r="S675">
            <v>40910</v>
          </cell>
          <cell r="T675">
            <v>33</v>
          </cell>
          <cell r="U675">
            <v>2</v>
          </cell>
          <cell r="V675">
            <v>1</v>
          </cell>
          <cell r="W675">
            <v>2</v>
          </cell>
          <cell r="X675" t="str">
            <v>Mon</v>
          </cell>
          <cell r="Y675">
            <v>1</v>
          </cell>
          <cell r="Z675">
            <v>1</v>
          </cell>
          <cell r="AA675" t="str">
            <v>2012</v>
          </cell>
          <cell r="AB675" t="str">
            <v>Jan</v>
          </cell>
          <cell r="AC675">
            <v>33</v>
          </cell>
          <cell r="AD675">
            <v>5</v>
          </cell>
          <cell r="AE675">
            <v>4</v>
          </cell>
          <cell r="AF675">
            <v>0</v>
          </cell>
          <cell r="AG675">
            <v>110</v>
          </cell>
        </row>
        <row r="676">
          <cell r="A676">
            <v>4</v>
          </cell>
          <cell r="B676" t="str">
            <v>002</v>
          </cell>
          <cell r="C676" t="str">
            <v>Snacks</v>
          </cell>
          <cell r="D676" t="str">
            <v>001</v>
          </cell>
          <cell r="E676" t="str">
            <v>001</v>
          </cell>
          <cell r="F676" t="str">
            <v>School</v>
          </cell>
          <cell r="G676" t="str">
            <v>100 Institute Road</v>
          </cell>
          <cell r="H676" t="str">
            <v>Washburn Bldg 2nd floor</v>
          </cell>
          <cell r="I676" t="str">
            <v>Worcester</v>
          </cell>
          <cell r="J676" t="str">
            <v>MA</v>
          </cell>
          <cell r="K676" t="str">
            <v>01609</v>
          </cell>
          <cell r="L676">
            <v>6</v>
          </cell>
          <cell r="M676" t="str">
            <v>002</v>
          </cell>
          <cell r="N676" t="str">
            <v>Snacks</v>
          </cell>
          <cell r="O676" t="str">
            <v>Candies</v>
          </cell>
          <cell r="P676">
            <v>1</v>
          </cell>
          <cell r="Q676">
            <v>0.45</v>
          </cell>
          <cell r="R676">
            <v>40877</v>
          </cell>
          <cell r="S676">
            <v>40910</v>
          </cell>
          <cell r="T676">
            <v>33</v>
          </cell>
          <cell r="U676">
            <v>2</v>
          </cell>
          <cell r="V676">
            <v>1</v>
          </cell>
          <cell r="W676">
            <v>2</v>
          </cell>
          <cell r="X676" t="str">
            <v>Mon</v>
          </cell>
          <cell r="Y676">
            <v>1</v>
          </cell>
          <cell r="Z676">
            <v>1</v>
          </cell>
          <cell r="AA676" t="str">
            <v>2012</v>
          </cell>
          <cell r="AB676" t="str">
            <v>Jan</v>
          </cell>
          <cell r="AC676">
            <v>33</v>
          </cell>
          <cell r="AD676">
            <v>6</v>
          </cell>
          <cell r="AE676">
            <v>4</v>
          </cell>
          <cell r="AF676">
            <v>0</v>
          </cell>
          <cell r="AG676">
            <v>110</v>
          </cell>
        </row>
        <row r="677">
          <cell r="A677">
            <v>5</v>
          </cell>
          <cell r="B677" t="str">
            <v>001</v>
          </cell>
          <cell r="C677" t="str">
            <v>Carbonated soft drink and Water</v>
          </cell>
          <cell r="D677" t="str">
            <v>002</v>
          </cell>
          <cell r="E677" t="str">
            <v>001</v>
          </cell>
          <cell r="F677" t="str">
            <v>School</v>
          </cell>
          <cell r="G677" t="str">
            <v>100 Institute Road</v>
          </cell>
          <cell r="H677" t="str">
            <v>Salisbury Lab Bldg 2nd floor</v>
          </cell>
          <cell r="I677" t="str">
            <v>Worcester</v>
          </cell>
          <cell r="J677" t="str">
            <v>MA</v>
          </cell>
          <cell r="K677" t="str">
            <v>01609</v>
          </cell>
          <cell r="L677">
            <v>1</v>
          </cell>
          <cell r="M677" t="str">
            <v>001</v>
          </cell>
          <cell r="N677" t="str">
            <v>Carbonated soft drink and Water</v>
          </cell>
          <cell r="O677" t="str">
            <v>Coke</v>
          </cell>
          <cell r="P677">
            <v>0.99</v>
          </cell>
          <cell r="Q677">
            <v>0.42</v>
          </cell>
          <cell r="R677">
            <v>40877</v>
          </cell>
          <cell r="S677">
            <v>40910</v>
          </cell>
          <cell r="T677">
            <v>33</v>
          </cell>
          <cell r="U677">
            <v>2</v>
          </cell>
          <cell r="V677">
            <v>1</v>
          </cell>
          <cell r="W677">
            <v>2</v>
          </cell>
          <cell r="X677" t="str">
            <v>Mon</v>
          </cell>
          <cell r="Y677">
            <v>1</v>
          </cell>
          <cell r="Z677">
            <v>1</v>
          </cell>
          <cell r="AA677" t="str">
            <v>2012</v>
          </cell>
          <cell r="AB677" t="str">
            <v>Jan</v>
          </cell>
          <cell r="AC677">
            <v>33</v>
          </cell>
          <cell r="AD677">
            <v>1</v>
          </cell>
          <cell r="AE677">
            <v>5</v>
          </cell>
          <cell r="AF677">
            <v>0</v>
          </cell>
          <cell r="AG677">
            <v>96</v>
          </cell>
        </row>
        <row r="678">
          <cell r="A678">
            <v>5</v>
          </cell>
          <cell r="B678" t="str">
            <v>001</v>
          </cell>
          <cell r="C678" t="str">
            <v>Carbonated soft drink and Water</v>
          </cell>
          <cell r="D678" t="str">
            <v>002</v>
          </cell>
          <cell r="E678" t="str">
            <v>001</v>
          </cell>
          <cell r="F678" t="str">
            <v>School</v>
          </cell>
          <cell r="G678" t="str">
            <v>100 Institute Road</v>
          </cell>
          <cell r="H678" t="str">
            <v>Salisbury Lab Bldg 2nd floor</v>
          </cell>
          <cell r="I678" t="str">
            <v>Worcester</v>
          </cell>
          <cell r="J678" t="str">
            <v>MA</v>
          </cell>
          <cell r="K678" t="str">
            <v>01609</v>
          </cell>
          <cell r="L678">
            <v>2</v>
          </cell>
          <cell r="M678" t="str">
            <v>001</v>
          </cell>
          <cell r="N678" t="str">
            <v>Carbonated soft drink and Water</v>
          </cell>
          <cell r="O678" t="str">
            <v>Diet Coke</v>
          </cell>
          <cell r="P678">
            <v>1</v>
          </cell>
          <cell r="Q678">
            <v>0.57999999999999996</v>
          </cell>
          <cell r="R678">
            <v>40877</v>
          </cell>
          <cell r="S678">
            <v>40910</v>
          </cell>
          <cell r="T678">
            <v>33</v>
          </cell>
          <cell r="U678">
            <v>2</v>
          </cell>
          <cell r="V678">
            <v>1</v>
          </cell>
          <cell r="W678">
            <v>2</v>
          </cell>
          <cell r="X678" t="str">
            <v>Mon</v>
          </cell>
          <cell r="Y678">
            <v>1</v>
          </cell>
          <cell r="Z678">
            <v>1</v>
          </cell>
          <cell r="AA678" t="str">
            <v>2012</v>
          </cell>
          <cell r="AB678" t="str">
            <v>Jan</v>
          </cell>
          <cell r="AC678">
            <v>33</v>
          </cell>
          <cell r="AD678">
            <v>2</v>
          </cell>
          <cell r="AE678">
            <v>5</v>
          </cell>
          <cell r="AF678">
            <v>0</v>
          </cell>
          <cell r="AG678">
            <v>96</v>
          </cell>
        </row>
        <row r="679">
          <cell r="A679">
            <v>5</v>
          </cell>
          <cell r="B679" t="str">
            <v>001</v>
          </cell>
          <cell r="C679" t="str">
            <v>Carbonated soft drink and Water</v>
          </cell>
          <cell r="D679" t="str">
            <v>002</v>
          </cell>
          <cell r="E679" t="str">
            <v>001</v>
          </cell>
          <cell r="F679" t="str">
            <v>School</v>
          </cell>
          <cell r="G679" t="str">
            <v>100 Institute Road</v>
          </cell>
          <cell r="H679" t="str">
            <v>Salisbury Lab Bldg 2nd floor</v>
          </cell>
          <cell r="I679" t="str">
            <v>Worcester</v>
          </cell>
          <cell r="J679" t="str">
            <v>MA</v>
          </cell>
          <cell r="K679" t="str">
            <v>01609</v>
          </cell>
          <cell r="L679">
            <v>3</v>
          </cell>
          <cell r="M679" t="str">
            <v>001</v>
          </cell>
          <cell r="N679" t="str">
            <v>Carbonated soft drink and Water</v>
          </cell>
          <cell r="O679" t="str">
            <v>XXX Brand Water</v>
          </cell>
          <cell r="P679">
            <v>1</v>
          </cell>
          <cell r="Q679">
            <v>0.2</v>
          </cell>
          <cell r="R679">
            <v>40877</v>
          </cell>
          <cell r="S679">
            <v>40910</v>
          </cell>
          <cell r="T679">
            <v>33</v>
          </cell>
          <cell r="U679">
            <v>2</v>
          </cell>
          <cell r="V679">
            <v>1</v>
          </cell>
          <cell r="W679">
            <v>2</v>
          </cell>
          <cell r="X679" t="str">
            <v>Mon</v>
          </cell>
          <cell r="Y679">
            <v>1</v>
          </cell>
          <cell r="Z679">
            <v>1</v>
          </cell>
          <cell r="AA679" t="str">
            <v>2012</v>
          </cell>
          <cell r="AB679" t="str">
            <v>Jan</v>
          </cell>
          <cell r="AC679">
            <v>33</v>
          </cell>
          <cell r="AD679">
            <v>3</v>
          </cell>
          <cell r="AE679">
            <v>5</v>
          </cell>
          <cell r="AF679">
            <v>0</v>
          </cell>
          <cell r="AG679">
            <v>96</v>
          </cell>
        </row>
        <row r="680">
          <cell r="A680">
            <v>6</v>
          </cell>
          <cell r="B680" t="str">
            <v>002</v>
          </cell>
          <cell r="C680" t="str">
            <v>Snacks</v>
          </cell>
          <cell r="D680" t="str">
            <v>002</v>
          </cell>
          <cell r="E680" t="str">
            <v>001</v>
          </cell>
          <cell r="F680" t="str">
            <v>School</v>
          </cell>
          <cell r="G680" t="str">
            <v>100 Institute Road</v>
          </cell>
          <cell r="H680" t="str">
            <v>Salisbury Lab Bldg 2nd floor</v>
          </cell>
          <cell r="I680" t="str">
            <v>Worcester</v>
          </cell>
          <cell r="J680" t="str">
            <v>MA</v>
          </cell>
          <cell r="K680" t="str">
            <v>01609</v>
          </cell>
          <cell r="L680">
            <v>4</v>
          </cell>
          <cell r="M680" t="str">
            <v>002</v>
          </cell>
          <cell r="N680" t="str">
            <v>Snacks</v>
          </cell>
          <cell r="O680" t="str">
            <v>Doritos</v>
          </cell>
          <cell r="P680">
            <v>1.49</v>
          </cell>
          <cell r="Q680">
            <v>0.5</v>
          </cell>
          <cell r="R680">
            <v>40877</v>
          </cell>
          <cell r="S680">
            <v>40910</v>
          </cell>
          <cell r="T680">
            <v>33</v>
          </cell>
          <cell r="U680">
            <v>2</v>
          </cell>
          <cell r="V680">
            <v>1</v>
          </cell>
          <cell r="W680">
            <v>2</v>
          </cell>
          <cell r="X680" t="str">
            <v>Mon</v>
          </cell>
          <cell r="Y680">
            <v>1</v>
          </cell>
          <cell r="Z680">
            <v>1</v>
          </cell>
          <cell r="AA680" t="str">
            <v>2012</v>
          </cell>
          <cell r="AB680" t="str">
            <v>Jan</v>
          </cell>
          <cell r="AC680">
            <v>33</v>
          </cell>
          <cell r="AD680">
            <v>4</v>
          </cell>
          <cell r="AE680">
            <v>6</v>
          </cell>
          <cell r="AF680">
            <v>11</v>
          </cell>
          <cell r="AG680">
            <v>110</v>
          </cell>
        </row>
        <row r="681">
          <cell r="A681">
            <v>6</v>
          </cell>
          <cell r="B681" t="str">
            <v>002</v>
          </cell>
          <cell r="C681" t="str">
            <v>Snacks</v>
          </cell>
          <cell r="D681" t="str">
            <v>002</v>
          </cell>
          <cell r="E681" t="str">
            <v>001</v>
          </cell>
          <cell r="F681" t="str">
            <v>School</v>
          </cell>
          <cell r="G681" t="str">
            <v>100 Institute Road</v>
          </cell>
          <cell r="H681" t="str">
            <v>Salisbury Lab Bldg 2nd floor</v>
          </cell>
          <cell r="I681" t="str">
            <v>Worcester</v>
          </cell>
          <cell r="J681" t="str">
            <v>MA</v>
          </cell>
          <cell r="K681" t="str">
            <v>01609</v>
          </cell>
          <cell r="L681">
            <v>5</v>
          </cell>
          <cell r="M681" t="str">
            <v>002</v>
          </cell>
          <cell r="N681" t="str">
            <v>Snacks</v>
          </cell>
          <cell r="O681" t="str">
            <v>Lays</v>
          </cell>
          <cell r="P681">
            <v>1.89</v>
          </cell>
          <cell r="Q681">
            <v>0.7</v>
          </cell>
          <cell r="R681">
            <v>40877</v>
          </cell>
          <cell r="S681">
            <v>40910</v>
          </cell>
          <cell r="T681">
            <v>33</v>
          </cell>
          <cell r="U681">
            <v>2</v>
          </cell>
          <cell r="V681">
            <v>1</v>
          </cell>
          <cell r="W681">
            <v>2</v>
          </cell>
          <cell r="X681" t="str">
            <v>Mon</v>
          </cell>
          <cell r="Y681">
            <v>1</v>
          </cell>
          <cell r="Z681">
            <v>1</v>
          </cell>
          <cell r="AA681" t="str">
            <v>2012</v>
          </cell>
          <cell r="AB681" t="str">
            <v>Jan</v>
          </cell>
          <cell r="AC681">
            <v>33</v>
          </cell>
          <cell r="AD681">
            <v>5</v>
          </cell>
          <cell r="AE681">
            <v>6</v>
          </cell>
          <cell r="AF681">
            <v>11</v>
          </cell>
          <cell r="AG681">
            <v>110</v>
          </cell>
        </row>
        <row r="682">
          <cell r="A682">
            <v>6</v>
          </cell>
          <cell r="B682" t="str">
            <v>002</v>
          </cell>
          <cell r="C682" t="str">
            <v>Snacks</v>
          </cell>
          <cell r="D682" t="str">
            <v>002</v>
          </cell>
          <cell r="E682" t="str">
            <v>001</v>
          </cell>
          <cell r="F682" t="str">
            <v>School</v>
          </cell>
          <cell r="G682" t="str">
            <v>100 Institute Road</v>
          </cell>
          <cell r="H682" t="str">
            <v>Salisbury Lab Bldg 2nd floor</v>
          </cell>
          <cell r="I682" t="str">
            <v>Worcester</v>
          </cell>
          <cell r="J682" t="str">
            <v>MA</v>
          </cell>
          <cell r="K682" t="str">
            <v>01609</v>
          </cell>
          <cell r="L682">
            <v>6</v>
          </cell>
          <cell r="M682" t="str">
            <v>002</v>
          </cell>
          <cell r="N682" t="str">
            <v>Snacks</v>
          </cell>
          <cell r="O682" t="str">
            <v>Candies</v>
          </cell>
          <cell r="P682">
            <v>1</v>
          </cell>
          <cell r="Q682">
            <v>0.45</v>
          </cell>
          <cell r="R682">
            <v>40877</v>
          </cell>
          <cell r="S682">
            <v>40910</v>
          </cell>
          <cell r="T682">
            <v>33</v>
          </cell>
          <cell r="U682">
            <v>2</v>
          </cell>
          <cell r="V682">
            <v>1</v>
          </cell>
          <cell r="W682">
            <v>2</v>
          </cell>
          <cell r="X682" t="str">
            <v>Mon</v>
          </cell>
          <cell r="Y682">
            <v>1</v>
          </cell>
          <cell r="Z682">
            <v>1</v>
          </cell>
          <cell r="AA682" t="str">
            <v>2012</v>
          </cell>
          <cell r="AB682" t="str">
            <v>Jan</v>
          </cell>
          <cell r="AC682">
            <v>33</v>
          </cell>
          <cell r="AD682">
            <v>6</v>
          </cell>
          <cell r="AE682">
            <v>6</v>
          </cell>
          <cell r="AF682">
            <v>11</v>
          </cell>
          <cell r="AG682">
            <v>110</v>
          </cell>
        </row>
        <row r="683">
          <cell r="A683">
            <v>7</v>
          </cell>
          <cell r="B683" t="str">
            <v>002</v>
          </cell>
          <cell r="C683" t="str">
            <v>Snacks</v>
          </cell>
          <cell r="D683" t="str">
            <v>003</v>
          </cell>
          <cell r="E683" t="str">
            <v>001</v>
          </cell>
          <cell r="F683" t="str">
            <v>School</v>
          </cell>
          <cell r="G683" t="str">
            <v>100 Institute Road</v>
          </cell>
          <cell r="H683" t="str">
            <v>Alumini Gym Bldg 1st floor</v>
          </cell>
          <cell r="I683" t="str">
            <v>Worcester</v>
          </cell>
          <cell r="J683" t="str">
            <v>MA</v>
          </cell>
          <cell r="K683" t="str">
            <v>01609</v>
          </cell>
          <cell r="L683">
            <v>4</v>
          </cell>
          <cell r="M683" t="str">
            <v>002</v>
          </cell>
          <cell r="N683" t="str">
            <v>Snacks</v>
          </cell>
          <cell r="O683" t="str">
            <v>Doritos</v>
          </cell>
          <cell r="P683">
            <v>1.49</v>
          </cell>
          <cell r="Q683">
            <v>0.5</v>
          </cell>
          <cell r="R683">
            <v>40877</v>
          </cell>
          <cell r="S683">
            <v>40910</v>
          </cell>
          <cell r="T683">
            <v>33</v>
          </cell>
          <cell r="U683">
            <v>2</v>
          </cell>
          <cell r="V683">
            <v>1</v>
          </cell>
          <cell r="W683">
            <v>2</v>
          </cell>
          <cell r="X683" t="str">
            <v>Mon</v>
          </cell>
          <cell r="Y683">
            <v>1</v>
          </cell>
          <cell r="Z683">
            <v>1</v>
          </cell>
          <cell r="AA683" t="str">
            <v>2012</v>
          </cell>
          <cell r="AB683" t="str">
            <v>Jan</v>
          </cell>
          <cell r="AC683">
            <v>33</v>
          </cell>
          <cell r="AD683">
            <v>4</v>
          </cell>
          <cell r="AE683">
            <v>7</v>
          </cell>
          <cell r="AF683">
            <v>0</v>
          </cell>
          <cell r="AG683">
            <v>110</v>
          </cell>
        </row>
        <row r="684">
          <cell r="A684">
            <v>7</v>
          </cell>
          <cell r="B684" t="str">
            <v>002</v>
          </cell>
          <cell r="C684" t="str">
            <v>Snacks</v>
          </cell>
          <cell r="D684" t="str">
            <v>003</v>
          </cell>
          <cell r="E684" t="str">
            <v>001</v>
          </cell>
          <cell r="F684" t="str">
            <v>School</v>
          </cell>
          <cell r="G684" t="str">
            <v>100 Institute Road</v>
          </cell>
          <cell r="H684" t="str">
            <v>Alumini Gym Bldg 1st floor</v>
          </cell>
          <cell r="I684" t="str">
            <v>Worcester</v>
          </cell>
          <cell r="J684" t="str">
            <v>MA</v>
          </cell>
          <cell r="K684" t="str">
            <v>01609</v>
          </cell>
          <cell r="L684">
            <v>5</v>
          </cell>
          <cell r="M684" t="str">
            <v>002</v>
          </cell>
          <cell r="N684" t="str">
            <v>Snacks</v>
          </cell>
          <cell r="O684" t="str">
            <v>Lays</v>
          </cell>
          <cell r="P684">
            <v>1.89</v>
          </cell>
          <cell r="Q684">
            <v>0.7</v>
          </cell>
          <cell r="R684">
            <v>40877</v>
          </cell>
          <cell r="S684">
            <v>40910</v>
          </cell>
          <cell r="T684">
            <v>33</v>
          </cell>
          <cell r="U684">
            <v>2</v>
          </cell>
          <cell r="V684">
            <v>1</v>
          </cell>
          <cell r="W684">
            <v>2</v>
          </cell>
          <cell r="X684" t="str">
            <v>Mon</v>
          </cell>
          <cell r="Y684">
            <v>1</v>
          </cell>
          <cell r="Z684">
            <v>1</v>
          </cell>
          <cell r="AA684" t="str">
            <v>2012</v>
          </cell>
          <cell r="AB684" t="str">
            <v>Jan</v>
          </cell>
          <cell r="AC684">
            <v>33</v>
          </cell>
          <cell r="AD684">
            <v>5</v>
          </cell>
          <cell r="AE684">
            <v>7</v>
          </cell>
          <cell r="AF684">
            <v>0</v>
          </cell>
          <cell r="AG684">
            <v>110</v>
          </cell>
        </row>
        <row r="685">
          <cell r="A685">
            <v>7</v>
          </cell>
          <cell r="B685" t="str">
            <v>002</v>
          </cell>
          <cell r="C685" t="str">
            <v>Snacks</v>
          </cell>
          <cell r="D685" t="str">
            <v>003</v>
          </cell>
          <cell r="E685" t="str">
            <v>001</v>
          </cell>
          <cell r="F685" t="str">
            <v>School</v>
          </cell>
          <cell r="G685" t="str">
            <v>100 Institute Road</v>
          </cell>
          <cell r="H685" t="str">
            <v>Alumini Gym Bldg 1st floor</v>
          </cell>
          <cell r="I685" t="str">
            <v>Worcester</v>
          </cell>
          <cell r="J685" t="str">
            <v>MA</v>
          </cell>
          <cell r="K685" t="str">
            <v>01609</v>
          </cell>
          <cell r="L685">
            <v>6</v>
          </cell>
          <cell r="M685" t="str">
            <v>002</v>
          </cell>
          <cell r="N685" t="str">
            <v>Snacks</v>
          </cell>
          <cell r="O685" t="str">
            <v>Candies</v>
          </cell>
          <cell r="P685">
            <v>1</v>
          </cell>
          <cell r="Q685">
            <v>0.45</v>
          </cell>
          <cell r="R685">
            <v>40877</v>
          </cell>
          <cell r="S685">
            <v>40910</v>
          </cell>
          <cell r="T685">
            <v>33</v>
          </cell>
          <cell r="U685">
            <v>2</v>
          </cell>
          <cell r="V685">
            <v>1</v>
          </cell>
          <cell r="W685">
            <v>2</v>
          </cell>
          <cell r="X685" t="str">
            <v>Mon</v>
          </cell>
          <cell r="Y685">
            <v>1</v>
          </cell>
          <cell r="Z685">
            <v>1</v>
          </cell>
          <cell r="AA685" t="str">
            <v>2012</v>
          </cell>
          <cell r="AB685" t="str">
            <v>Jan</v>
          </cell>
          <cell r="AC685">
            <v>33</v>
          </cell>
          <cell r="AD685">
            <v>6</v>
          </cell>
          <cell r="AE685">
            <v>7</v>
          </cell>
          <cell r="AF685">
            <v>0</v>
          </cell>
          <cell r="AG685">
            <v>110</v>
          </cell>
        </row>
        <row r="686">
          <cell r="A686">
            <v>8</v>
          </cell>
          <cell r="B686" t="str">
            <v>001</v>
          </cell>
          <cell r="C686" t="str">
            <v>Carbonated soft drink and Water</v>
          </cell>
          <cell r="D686" t="str">
            <v>004</v>
          </cell>
          <cell r="E686" t="str">
            <v>001</v>
          </cell>
          <cell r="F686" t="str">
            <v>School</v>
          </cell>
          <cell r="G686" t="str">
            <v>100 Institute Road</v>
          </cell>
          <cell r="H686" t="str">
            <v>Gordon Lib Bldg 3rdd floor</v>
          </cell>
          <cell r="I686" t="str">
            <v>Worcester</v>
          </cell>
          <cell r="J686" t="str">
            <v>MA</v>
          </cell>
          <cell r="K686" t="str">
            <v>01609</v>
          </cell>
          <cell r="L686">
            <v>1</v>
          </cell>
          <cell r="M686" t="str">
            <v>001</v>
          </cell>
          <cell r="N686" t="str">
            <v>Carbonated soft drink and Water</v>
          </cell>
          <cell r="O686" t="str">
            <v>Coke</v>
          </cell>
          <cell r="P686">
            <v>0.99</v>
          </cell>
          <cell r="Q686">
            <v>0.42</v>
          </cell>
          <cell r="R686">
            <v>40877</v>
          </cell>
          <cell r="S686">
            <v>40910</v>
          </cell>
          <cell r="T686">
            <v>33</v>
          </cell>
          <cell r="U686">
            <v>2</v>
          </cell>
          <cell r="V686">
            <v>1</v>
          </cell>
          <cell r="W686">
            <v>2</v>
          </cell>
          <cell r="X686" t="str">
            <v>Mon</v>
          </cell>
          <cell r="Y686">
            <v>1</v>
          </cell>
          <cell r="Z686">
            <v>1</v>
          </cell>
          <cell r="AA686" t="str">
            <v>2012</v>
          </cell>
          <cell r="AB686" t="str">
            <v>Jan</v>
          </cell>
          <cell r="AC686">
            <v>33</v>
          </cell>
          <cell r="AD686">
            <v>1</v>
          </cell>
          <cell r="AE686">
            <v>8</v>
          </cell>
          <cell r="AF686">
            <v>0</v>
          </cell>
          <cell r="AG686">
            <v>96</v>
          </cell>
        </row>
        <row r="687">
          <cell r="A687">
            <v>8</v>
          </cell>
          <cell r="B687" t="str">
            <v>001</v>
          </cell>
          <cell r="C687" t="str">
            <v>Carbonated soft drink and Water</v>
          </cell>
          <cell r="D687" t="str">
            <v>004</v>
          </cell>
          <cell r="E687" t="str">
            <v>001</v>
          </cell>
          <cell r="F687" t="str">
            <v>School</v>
          </cell>
          <cell r="G687" t="str">
            <v>100 Institute Road</v>
          </cell>
          <cell r="H687" t="str">
            <v>Gordon Lib Bldg 3rdd floor</v>
          </cell>
          <cell r="I687" t="str">
            <v>Worcester</v>
          </cell>
          <cell r="J687" t="str">
            <v>MA</v>
          </cell>
          <cell r="K687" t="str">
            <v>01609</v>
          </cell>
          <cell r="L687">
            <v>2</v>
          </cell>
          <cell r="M687" t="str">
            <v>001</v>
          </cell>
          <cell r="N687" t="str">
            <v>Carbonated soft drink and Water</v>
          </cell>
          <cell r="O687" t="str">
            <v>Diet Coke</v>
          </cell>
          <cell r="P687">
            <v>1</v>
          </cell>
          <cell r="Q687">
            <v>0.57999999999999996</v>
          </cell>
          <cell r="R687">
            <v>40877</v>
          </cell>
          <cell r="S687">
            <v>40910</v>
          </cell>
          <cell r="T687">
            <v>33</v>
          </cell>
          <cell r="U687">
            <v>2</v>
          </cell>
          <cell r="V687">
            <v>1</v>
          </cell>
          <cell r="W687">
            <v>2</v>
          </cell>
          <cell r="X687" t="str">
            <v>Mon</v>
          </cell>
          <cell r="Y687">
            <v>1</v>
          </cell>
          <cell r="Z687">
            <v>1</v>
          </cell>
          <cell r="AA687" t="str">
            <v>2012</v>
          </cell>
          <cell r="AB687" t="str">
            <v>Jan</v>
          </cell>
          <cell r="AC687">
            <v>33</v>
          </cell>
          <cell r="AD687">
            <v>2</v>
          </cell>
          <cell r="AE687">
            <v>8</v>
          </cell>
          <cell r="AF687">
            <v>0</v>
          </cell>
          <cell r="AG687">
            <v>96</v>
          </cell>
        </row>
        <row r="688">
          <cell r="A688">
            <v>8</v>
          </cell>
          <cell r="B688" t="str">
            <v>001</v>
          </cell>
          <cell r="C688" t="str">
            <v>Carbonated soft drink and Water</v>
          </cell>
          <cell r="D688" t="str">
            <v>004</v>
          </cell>
          <cell r="E688" t="str">
            <v>001</v>
          </cell>
          <cell r="F688" t="str">
            <v>School</v>
          </cell>
          <cell r="G688" t="str">
            <v>100 Institute Road</v>
          </cell>
          <cell r="H688" t="str">
            <v>Gordon Lib Bldg 3rdd floor</v>
          </cell>
          <cell r="I688" t="str">
            <v>Worcester</v>
          </cell>
          <cell r="J688" t="str">
            <v>MA</v>
          </cell>
          <cell r="K688" t="str">
            <v>01609</v>
          </cell>
          <cell r="L688">
            <v>3</v>
          </cell>
          <cell r="M688" t="str">
            <v>001</v>
          </cell>
          <cell r="N688" t="str">
            <v>Carbonated soft drink and Water</v>
          </cell>
          <cell r="O688" t="str">
            <v>XXX Brand Water</v>
          </cell>
          <cell r="P688">
            <v>1</v>
          </cell>
          <cell r="Q688">
            <v>0.2</v>
          </cell>
          <cell r="R688">
            <v>40877</v>
          </cell>
          <cell r="S688">
            <v>40910</v>
          </cell>
          <cell r="T688">
            <v>33</v>
          </cell>
          <cell r="U688">
            <v>2</v>
          </cell>
          <cell r="V688">
            <v>1</v>
          </cell>
          <cell r="W688">
            <v>2</v>
          </cell>
          <cell r="X688" t="str">
            <v>Mon</v>
          </cell>
          <cell r="Y688">
            <v>1</v>
          </cell>
          <cell r="Z688">
            <v>1</v>
          </cell>
          <cell r="AA688" t="str">
            <v>2012</v>
          </cell>
          <cell r="AB688" t="str">
            <v>Jan</v>
          </cell>
          <cell r="AC688">
            <v>33</v>
          </cell>
          <cell r="AD688">
            <v>3</v>
          </cell>
          <cell r="AE688">
            <v>8</v>
          </cell>
          <cell r="AF688">
            <v>0</v>
          </cell>
          <cell r="AG688">
            <v>96</v>
          </cell>
        </row>
        <row r="689">
          <cell r="A689">
            <v>9</v>
          </cell>
          <cell r="B689" t="str">
            <v>001</v>
          </cell>
          <cell r="C689" t="str">
            <v>Carbonated soft drink and Water</v>
          </cell>
          <cell r="D689" t="str">
            <v>004</v>
          </cell>
          <cell r="E689" t="str">
            <v>001</v>
          </cell>
          <cell r="F689" t="str">
            <v>School</v>
          </cell>
          <cell r="G689" t="str">
            <v>100 Institute Road</v>
          </cell>
          <cell r="H689" t="str">
            <v>Gordon Lib Bldg 3rdd floor</v>
          </cell>
          <cell r="I689" t="str">
            <v>Worcester</v>
          </cell>
          <cell r="J689" t="str">
            <v>MA</v>
          </cell>
          <cell r="K689" t="str">
            <v>01609</v>
          </cell>
          <cell r="L689">
            <v>1</v>
          </cell>
          <cell r="M689" t="str">
            <v>001</v>
          </cell>
          <cell r="N689" t="str">
            <v>Carbonated soft drink and Water</v>
          </cell>
          <cell r="O689" t="str">
            <v>Coke</v>
          </cell>
          <cell r="P689">
            <v>0.99</v>
          </cell>
          <cell r="Q689">
            <v>0.42</v>
          </cell>
          <cell r="R689">
            <v>40877</v>
          </cell>
          <cell r="S689">
            <v>40910</v>
          </cell>
          <cell r="T689">
            <v>33</v>
          </cell>
          <cell r="U689">
            <v>2</v>
          </cell>
          <cell r="V689">
            <v>1</v>
          </cell>
          <cell r="W689">
            <v>2</v>
          </cell>
          <cell r="X689" t="str">
            <v>Mon</v>
          </cell>
          <cell r="Y689">
            <v>1</v>
          </cell>
          <cell r="Z689">
            <v>1</v>
          </cell>
          <cell r="AA689" t="str">
            <v>2012</v>
          </cell>
          <cell r="AB689" t="str">
            <v>Jan</v>
          </cell>
          <cell r="AC689">
            <v>33</v>
          </cell>
          <cell r="AD689">
            <v>1</v>
          </cell>
          <cell r="AE689">
            <v>9</v>
          </cell>
          <cell r="AF689">
            <v>0</v>
          </cell>
          <cell r="AG689">
            <v>96</v>
          </cell>
        </row>
        <row r="690">
          <cell r="A690">
            <v>9</v>
          </cell>
          <cell r="B690" t="str">
            <v>001</v>
          </cell>
          <cell r="C690" t="str">
            <v>Carbonated soft drink and Water</v>
          </cell>
          <cell r="D690" t="str">
            <v>004</v>
          </cell>
          <cell r="E690" t="str">
            <v>001</v>
          </cell>
          <cell r="F690" t="str">
            <v>School</v>
          </cell>
          <cell r="G690" t="str">
            <v>100 Institute Road</v>
          </cell>
          <cell r="H690" t="str">
            <v>Gordon Lib Bldg 3rdd floor</v>
          </cell>
          <cell r="I690" t="str">
            <v>Worcester</v>
          </cell>
          <cell r="J690" t="str">
            <v>MA</v>
          </cell>
          <cell r="K690" t="str">
            <v>01609</v>
          </cell>
          <cell r="L690">
            <v>2</v>
          </cell>
          <cell r="M690" t="str">
            <v>001</v>
          </cell>
          <cell r="N690" t="str">
            <v>Carbonated soft drink and Water</v>
          </cell>
          <cell r="O690" t="str">
            <v>Diet Coke</v>
          </cell>
          <cell r="P690">
            <v>1</v>
          </cell>
          <cell r="Q690">
            <v>0.57999999999999996</v>
          </cell>
          <cell r="R690">
            <v>40877</v>
          </cell>
          <cell r="S690">
            <v>40910</v>
          </cell>
          <cell r="T690">
            <v>33</v>
          </cell>
          <cell r="U690">
            <v>2</v>
          </cell>
          <cell r="V690">
            <v>1</v>
          </cell>
          <cell r="W690">
            <v>2</v>
          </cell>
          <cell r="X690" t="str">
            <v>Mon</v>
          </cell>
          <cell r="Y690">
            <v>1</v>
          </cell>
          <cell r="Z690">
            <v>1</v>
          </cell>
          <cell r="AA690" t="str">
            <v>2012</v>
          </cell>
          <cell r="AB690" t="str">
            <v>Jan</v>
          </cell>
          <cell r="AC690">
            <v>33</v>
          </cell>
          <cell r="AD690">
            <v>2</v>
          </cell>
          <cell r="AE690">
            <v>9</v>
          </cell>
          <cell r="AF690">
            <v>0</v>
          </cell>
          <cell r="AG690">
            <v>96</v>
          </cell>
        </row>
        <row r="691">
          <cell r="A691">
            <v>9</v>
          </cell>
          <cell r="B691" t="str">
            <v>001</v>
          </cell>
          <cell r="C691" t="str">
            <v>Carbonated soft drink and Water</v>
          </cell>
          <cell r="D691" t="str">
            <v>004</v>
          </cell>
          <cell r="E691" t="str">
            <v>001</v>
          </cell>
          <cell r="F691" t="str">
            <v>School</v>
          </cell>
          <cell r="G691" t="str">
            <v>100 Institute Road</v>
          </cell>
          <cell r="H691" t="str">
            <v>Gordon Lib Bldg 3rdd floor</v>
          </cell>
          <cell r="I691" t="str">
            <v>Worcester</v>
          </cell>
          <cell r="J691" t="str">
            <v>MA</v>
          </cell>
          <cell r="K691" t="str">
            <v>01609</v>
          </cell>
          <cell r="L691">
            <v>3</v>
          </cell>
          <cell r="M691" t="str">
            <v>001</v>
          </cell>
          <cell r="N691" t="str">
            <v>Carbonated soft drink and Water</v>
          </cell>
          <cell r="O691" t="str">
            <v>XXX Brand Water</v>
          </cell>
          <cell r="P691">
            <v>1</v>
          </cell>
          <cell r="Q691">
            <v>0.2</v>
          </cell>
          <cell r="R691">
            <v>40877</v>
          </cell>
          <cell r="S691">
            <v>40910</v>
          </cell>
          <cell r="T691">
            <v>33</v>
          </cell>
          <cell r="U691">
            <v>2</v>
          </cell>
          <cell r="V691">
            <v>1</v>
          </cell>
          <cell r="W691">
            <v>2</v>
          </cell>
          <cell r="X691" t="str">
            <v>Mon</v>
          </cell>
          <cell r="Y691">
            <v>1</v>
          </cell>
          <cell r="Z691">
            <v>1</v>
          </cell>
          <cell r="AA691" t="str">
            <v>2012</v>
          </cell>
          <cell r="AB691" t="str">
            <v>Jan</v>
          </cell>
          <cell r="AC691">
            <v>33</v>
          </cell>
          <cell r="AD691">
            <v>3</v>
          </cell>
          <cell r="AE691">
            <v>9</v>
          </cell>
          <cell r="AF691">
            <v>0</v>
          </cell>
          <cell r="AG691">
            <v>96</v>
          </cell>
        </row>
        <row r="692">
          <cell r="A692">
            <v>10</v>
          </cell>
          <cell r="B692" t="str">
            <v>002</v>
          </cell>
          <cell r="C692" t="str">
            <v>Snacks</v>
          </cell>
          <cell r="D692" t="str">
            <v>004</v>
          </cell>
          <cell r="E692" t="str">
            <v>001</v>
          </cell>
          <cell r="F692" t="str">
            <v>School</v>
          </cell>
          <cell r="G692" t="str">
            <v>100 Institute Road</v>
          </cell>
          <cell r="H692" t="str">
            <v>Gordon Lib Bldg 3rdd floor</v>
          </cell>
          <cell r="I692" t="str">
            <v>Worcester</v>
          </cell>
          <cell r="J692" t="str">
            <v>MA</v>
          </cell>
          <cell r="K692" t="str">
            <v>01609</v>
          </cell>
          <cell r="L692">
            <v>4</v>
          </cell>
          <cell r="M692" t="str">
            <v>002</v>
          </cell>
          <cell r="N692" t="str">
            <v>Snacks</v>
          </cell>
          <cell r="O692" t="str">
            <v>Doritos</v>
          </cell>
          <cell r="P692">
            <v>1.49</v>
          </cell>
          <cell r="Q692">
            <v>0.5</v>
          </cell>
          <cell r="R692">
            <v>40877</v>
          </cell>
          <cell r="S692">
            <v>40910</v>
          </cell>
          <cell r="T692">
            <v>33</v>
          </cell>
          <cell r="U692">
            <v>2</v>
          </cell>
          <cell r="V692">
            <v>1</v>
          </cell>
          <cell r="W692">
            <v>2</v>
          </cell>
          <cell r="X692" t="str">
            <v>Mon</v>
          </cell>
          <cell r="Y692">
            <v>1</v>
          </cell>
          <cell r="Z692">
            <v>1</v>
          </cell>
          <cell r="AA692" t="str">
            <v>2012</v>
          </cell>
          <cell r="AB692" t="str">
            <v>Jan</v>
          </cell>
          <cell r="AC692">
            <v>33</v>
          </cell>
          <cell r="AD692">
            <v>4</v>
          </cell>
          <cell r="AE692">
            <v>10</v>
          </cell>
          <cell r="AF692">
            <v>11</v>
          </cell>
          <cell r="AG692">
            <v>110</v>
          </cell>
        </row>
        <row r="693">
          <cell r="A693">
            <v>10</v>
          </cell>
          <cell r="B693" t="str">
            <v>002</v>
          </cell>
          <cell r="C693" t="str">
            <v>Snacks</v>
          </cell>
          <cell r="D693" t="str">
            <v>004</v>
          </cell>
          <cell r="E693" t="str">
            <v>001</v>
          </cell>
          <cell r="F693" t="str">
            <v>School</v>
          </cell>
          <cell r="G693" t="str">
            <v>100 Institute Road</v>
          </cell>
          <cell r="H693" t="str">
            <v>Gordon Lib Bldg 3rdd floor</v>
          </cell>
          <cell r="I693" t="str">
            <v>Worcester</v>
          </cell>
          <cell r="J693" t="str">
            <v>MA</v>
          </cell>
          <cell r="K693" t="str">
            <v>01609</v>
          </cell>
          <cell r="L693">
            <v>5</v>
          </cell>
          <cell r="M693" t="str">
            <v>002</v>
          </cell>
          <cell r="N693" t="str">
            <v>Snacks</v>
          </cell>
          <cell r="O693" t="str">
            <v>Lays</v>
          </cell>
          <cell r="P693">
            <v>1.89</v>
          </cell>
          <cell r="Q693">
            <v>0.7</v>
          </cell>
          <cell r="R693">
            <v>40877</v>
          </cell>
          <cell r="S693">
            <v>40910</v>
          </cell>
          <cell r="T693">
            <v>33</v>
          </cell>
          <cell r="U693">
            <v>2</v>
          </cell>
          <cell r="V693">
            <v>1</v>
          </cell>
          <cell r="W693">
            <v>2</v>
          </cell>
          <cell r="X693" t="str">
            <v>Mon</v>
          </cell>
          <cell r="Y693">
            <v>1</v>
          </cell>
          <cell r="Z693">
            <v>1</v>
          </cell>
          <cell r="AA693" t="str">
            <v>2012</v>
          </cell>
          <cell r="AB693" t="str">
            <v>Jan</v>
          </cell>
          <cell r="AC693">
            <v>33</v>
          </cell>
          <cell r="AD693">
            <v>5</v>
          </cell>
          <cell r="AE693">
            <v>10</v>
          </cell>
          <cell r="AF693">
            <v>11</v>
          </cell>
          <cell r="AG693">
            <v>110</v>
          </cell>
        </row>
        <row r="694">
          <cell r="A694">
            <v>10</v>
          </cell>
          <cell r="B694" t="str">
            <v>002</v>
          </cell>
          <cell r="C694" t="str">
            <v>Snacks</v>
          </cell>
          <cell r="D694" t="str">
            <v>004</v>
          </cell>
          <cell r="E694" t="str">
            <v>001</v>
          </cell>
          <cell r="F694" t="str">
            <v>School</v>
          </cell>
          <cell r="G694" t="str">
            <v>100 Institute Road</v>
          </cell>
          <cell r="H694" t="str">
            <v>Gordon Lib Bldg 3rdd floor</v>
          </cell>
          <cell r="I694" t="str">
            <v>Worcester</v>
          </cell>
          <cell r="J694" t="str">
            <v>MA</v>
          </cell>
          <cell r="K694" t="str">
            <v>01609</v>
          </cell>
          <cell r="L694">
            <v>6</v>
          </cell>
          <cell r="M694" t="str">
            <v>002</v>
          </cell>
          <cell r="N694" t="str">
            <v>Snacks</v>
          </cell>
          <cell r="O694" t="str">
            <v>Candies</v>
          </cell>
          <cell r="P694">
            <v>1</v>
          </cell>
          <cell r="Q694">
            <v>0.45</v>
          </cell>
          <cell r="R694">
            <v>40877</v>
          </cell>
          <cell r="S694">
            <v>40910</v>
          </cell>
          <cell r="T694">
            <v>33</v>
          </cell>
          <cell r="U694">
            <v>2</v>
          </cell>
          <cell r="V694">
            <v>1</v>
          </cell>
          <cell r="W694">
            <v>2</v>
          </cell>
          <cell r="X694" t="str">
            <v>Mon</v>
          </cell>
          <cell r="Y694">
            <v>1</v>
          </cell>
          <cell r="Z694">
            <v>1</v>
          </cell>
          <cell r="AA694" t="str">
            <v>2012</v>
          </cell>
          <cell r="AB694" t="str">
            <v>Jan</v>
          </cell>
          <cell r="AC694">
            <v>33</v>
          </cell>
          <cell r="AD694">
            <v>6</v>
          </cell>
          <cell r="AE694">
            <v>10</v>
          </cell>
          <cell r="AF694">
            <v>11</v>
          </cell>
          <cell r="AG694">
            <v>110</v>
          </cell>
        </row>
        <row r="695">
          <cell r="A695">
            <v>11</v>
          </cell>
          <cell r="B695" t="str">
            <v>001</v>
          </cell>
          <cell r="C695" t="str">
            <v>Carbonated soft drink and Water</v>
          </cell>
          <cell r="D695" t="str">
            <v>001</v>
          </cell>
          <cell r="E695" t="str">
            <v>002</v>
          </cell>
          <cell r="F695" t="str">
            <v>Company</v>
          </cell>
          <cell r="G695" t="str">
            <v>440 Lincoln Street</v>
          </cell>
          <cell r="H695" t="str">
            <v>The Hannover Insrncs1st flr</v>
          </cell>
          <cell r="I695" t="str">
            <v>Worcester</v>
          </cell>
          <cell r="J695" t="str">
            <v>MA</v>
          </cell>
          <cell r="K695" t="str">
            <v>01653</v>
          </cell>
          <cell r="L695">
            <v>1</v>
          </cell>
          <cell r="M695" t="str">
            <v>001</v>
          </cell>
          <cell r="N695" t="str">
            <v>Carbonated soft drink and Water</v>
          </cell>
          <cell r="O695" t="str">
            <v>Coke</v>
          </cell>
          <cell r="P695">
            <v>0.99</v>
          </cell>
          <cell r="Q695">
            <v>0.42</v>
          </cell>
          <cell r="R695">
            <v>40877</v>
          </cell>
          <cell r="S695">
            <v>40910</v>
          </cell>
          <cell r="T695">
            <v>33</v>
          </cell>
          <cell r="U695">
            <v>2</v>
          </cell>
          <cell r="V695">
            <v>1</v>
          </cell>
          <cell r="W695">
            <v>2</v>
          </cell>
          <cell r="X695" t="str">
            <v>Mon</v>
          </cell>
          <cell r="Y695">
            <v>1</v>
          </cell>
          <cell r="Z695">
            <v>1</v>
          </cell>
          <cell r="AA695" t="str">
            <v>2012</v>
          </cell>
          <cell r="AB695" t="str">
            <v>Jan</v>
          </cell>
          <cell r="AC695">
            <v>33</v>
          </cell>
          <cell r="AD695">
            <v>1</v>
          </cell>
          <cell r="AE695">
            <v>11</v>
          </cell>
          <cell r="AF695">
            <v>0</v>
          </cell>
          <cell r="AG695">
            <v>70</v>
          </cell>
        </row>
        <row r="696">
          <cell r="A696">
            <v>11</v>
          </cell>
          <cell r="B696" t="str">
            <v>001</v>
          </cell>
          <cell r="C696" t="str">
            <v>Carbonated soft drink and Water</v>
          </cell>
          <cell r="D696" t="str">
            <v>001</v>
          </cell>
          <cell r="E696" t="str">
            <v>002</v>
          </cell>
          <cell r="F696" t="str">
            <v>Company</v>
          </cell>
          <cell r="G696" t="str">
            <v>440 Lincoln Street</v>
          </cell>
          <cell r="H696" t="str">
            <v>The Hannover Insrncs1st flr</v>
          </cell>
          <cell r="I696" t="str">
            <v>Worcester</v>
          </cell>
          <cell r="J696" t="str">
            <v>MA</v>
          </cell>
          <cell r="K696" t="str">
            <v>01653</v>
          </cell>
          <cell r="L696">
            <v>2</v>
          </cell>
          <cell r="M696" t="str">
            <v>001</v>
          </cell>
          <cell r="N696" t="str">
            <v>Carbonated soft drink and Water</v>
          </cell>
          <cell r="O696" t="str">
            <v>Diet Coke</v>
          </cell>
          <cell r="P696">
            <v>1</v>
          </cell>
          <cell r="Q696">
            <v>0.57999999999999996</v>
          </cell>
          <cell r="R696">
            <v>40877</v>
          </cell>
          <cell r="S696">
            <v>40910</v>
          </cell>
          <cell r="T696">
            <v>33</v>
          </cell>
          <cell r="U696">
            <v>2</v>
          </cell>
          <cell r="V696">
            <v>1</v>
          </cell>
          <cell r="W696">
            <v>2</v>
          </cell>
          <cell r="X696" t="str">
            <v>Mon</v>
          </cell>
          <cell r="Y696">
            <v>1</v>
          </cell>
          <cell r="Z696">
            <v>1</v>
          </cell>
          <cell r="AA696" t="str">
            <v>2012</v>
          </cell>
          <cell r="AB696" t="str">
            <v>Jan</v>
          </cell>
          <cell r="AC696">
            <v>33</v>
          </cell>
          <cell r="AD696">
            <v>2</v>
          </cell>
          <cell r="AE696">
            <v>11</v>
          </cell>
          <cell r="AF696">
            <v>0</v>
          </cell>
          <cell r="AG696">
            <v>70</v>
          </cell>
        </row>
        <row r="697">
          <cell r="A697">
            <v>11</v>
          </cell>
          <cell r="B697" t="str">
            <v>001</v>
          </cell>
          <cell r="C697" t="str">
            <v>Carbonated soft drink and Water</v>
          </cell>
          <cell r="D697" t="str">
            <v>001</v>
          </cell>
          <cell r="E697" t="str">
            <v>002</v>
          </cell>
          <cell r="F697" t="str">
            <v>Company</v>
          </cell>
          <cell r="G697" t="str">
            <v>440 Lincoln Street</v>
          </cell>
          <cell r="H697" t="str">
            <v>The Hannover Insrncs1st flr</v>
          </cell>
          <cell r="I697" t="str">
            <v>Worcester</v>
          </cell>
          <cell r="J697" t="str">
            <v>MA</v>
          </cell>
          <cell r="K697" t="str">
            <v>01653</v>
          </cell>
          <cell r="L697">
            <v>3</v>
          </cell>
          <cell r="M697" t="str">
            <v>001</v>
          </cell>
          <cell r="N697" t="str">
            <v>Carbonated soft drink and Water</v>
          </cell>
          <cell r="O697" t="str">
            <v>XXX Brand Water</v>
          </cell>
          <cell r="P697">
            <v>1</v>
          </cell>
          <cell r="Q697">
            <v>0.2</v>
          </cell>
          <cell r="R697">
            <v>40877</v>
          </cell>
          <cell r="S697">
            <v>40910</v>
          </cell>
          <cell r="T697">
            <v>33</v>
          </cell>
          <cell r="U697">
            <v>2</v>
          </cell>
          <cell r="V697">
            <v>1</v>
          </cell>
          <cell r="W697">
            <v>2</v>
          </cell>
          <cell r="X697" t="str">
            <v>Mon</v>
          </cell>
          <cell r="Y697">
            <v>1</v>
          </cell>
          <cell r="Z697">
            <v>1</v>
          </cell>
          <cell r="AA697" t="str">
            <v>2012</v>
          </cell>
          <cell r="AB697" t="str">
            <v>Jan</v>
          </cell>
          <cell r="AC697">
            <v>33</v>
          </cell>
          <cell r="AD697">
            <v>3</v>
          </cell>
          <cell r="AE697">
            <v>11</v>
          </cell>
          <cell r="AF697">
            <v>0</v>
          </cell>
          <cell r="AG697">
            <v>70</v>
          </cell>
        </row>
        <row r="698">
          <cell r="A698">
            <v>12</v>
          </cell>
          <cell r="B698" t="str">
            <v>002</v>
          </cell>
          <cell r="C698" t="str">
            <v>Snacks</v>
          </cell>
          <cell r="D698" t="str">
            <v>002</v>
          </cell>
          <cell r="E698" t="str">
            <v>002</v>
          </cell>
          <cell r="F698" t="str">
            <v>Company</v>
          </cell>
          <cell r="G698" t="str">
            <v>440 Lincoln Street</v>
          </cell>
          <cell r="H698" t="str">
            <v>The Hannover Insrncs 2nd flr</v>
          </cell>
          <cell r="I698" t="str">
            <v>Worcester</v>
          </cell>
          <cell r="J698" t="str">
            <v>MA</v>
          </cell>
          <cell r="K698" t="str">
            <v>01653</v>
          </cell>
          <cell r="L698">
            <v>4</v>
          </cell>
          <cell r="M698" t="str">
            <v>002</v>
          </cell>
          <cell r="N698" t="str">
            <v>Snacks</v>
          </cell>
          <cell r="O698" t="str">
            <v>Doritos</v>
          </cell>
          <cell r="P698">
            <v>1.49</v>
          </cell>
          <cell r="Q698">
            <v>0.5</v>
          </cell>
          <cell r="R698">
            <v>40877</v>
          </cell>
          <cell r="S698">
            <v>40910</v>
          </cell>
          <cell r="T698">
            <v>33</v>
          </cell>
          <cell r="U698">
            <v>2</v>
          </cell>
          <cell r="V698">
            <v>1</v>
          </cell>
          <cell r="W698">
            <v>2</v>
          </cell>
          <cell r="X698" t="str">
            <v>Mon</v>
          </cell>
          <cell r="Y698">
            <v>1</v>
          </cell>
          <cell r="Z698">
            <v>1</v>
          </cell>
          <cell r="AA698" t="str">
            <v>2012</v>
          </cell>
          <cell r="AB698" t="str">
            <v>Jan</v>
          </cell>
          <cell r="AC698">
            <v>33</v>
          </cell>
          <cell r="AD698">
            <v>4</v>
          </cell>
          <cell r="AE698">
            <v>12</v>
          </cell>
          <cell r="AF698">
            <v>14</v>
          </cell>
          <cell r="AG698">
            <v>85</v>
          </cell>
        </row>
        <row r="699">
          <cell r="A699">
            <v>12</v>
          </cell>
          <cell r="B699" t="str">
            <v>002</v>
          </cell>
          <cell r="C699" t="str">
            <v>Snacks</v>
          </cell>
          <cell r="D699" t="str">
            <v>002</v>
          </cell>
          <cell r="E699" t="str">
            <v>002</v>
          </cell>
          <cell r="F699" t="str">
            <v>Company</v>
          </cell>
          <cell r="G699" t="str">
            <v>440 Lincoln Street</v>
          </cell>
          <cell r="H699" t="str">
            <v>The Hannover Insrncs 2nd flr</v>
          </cell>
          <cell r="I699" t="str">
            <v>Worcester</v>
          </cell>
          <cell r="J699" t="str">
            <v>MA</v>
          </cell>
          <cell r="K699" t="str">
            <v>01653</v>
          </cell>
          <cell r="L699">
            <v>5</v>
          </cell>
          <cell r="M699" t="str">
            <v>002</v>
          </cell>
          <cell r="N699" t="str">
            <v>Snacks</v>
          </cell>
          <cell r="O699" t="str">
            <v>Lays</v>
          </cell>
          <cell r="P699">
            <v>1.89</v>
          </cell>
          <cell r="Q699">
            <v>0.7</v>
          </cell>
          <cell r="R699">
            <v>40877</v>
          </cell>
          <cell r="S699">
            <v>40910</v>
          </cell>
          <cell r="T699">
            <v>33</v>
          </cell>
          <cell r="U699">
            <v>2</v>
          </cell>
          <cell r="V699">
            <v>1</v>
          </cell>
          <cell r="W699">
            <v>2</v>
          </cell>
          <cell r="X699" t="str">
            <v>Mon</v>
          </cell>
          <cell r="Y699">
            <v>1</v>
          </cell>
          <cell r="Z699">
            <v>1</v>
          </cell>
          <cell r="AA699" t="str">
            <v>2012</v>
          </cell>
          <cell r="AB699" t="str">
            <v>Jan</v>
          </cell>
          <cell r="AC699">
            <v>33</v>
          </cell>
          <cell r="AD699">
            <v>5</v>
          </cell>
          <cell r="AE699">
            <v>12</v>
          </cell>
          <cell r="AF699">
            <v>14</v>
          </cell>
          <cell r="AG699">
            <v>85</v>
          </cell>
        </row>
        <row r="700">
          <cell r="A700">
            <v>12</v>
          </cell>
          <cell r="B700" t="str">
            <v>002</v>
          </cell>
          <cell r="C700" t="str">
            <v>Snacks</v>
          </cell>
          <cell r="D700" t="str">
            <v>002</v>
          </cell>
          <cell r="E700" t="str">
            <v>002</v>
          </cell>
          <cell r="F700" t="str">
            <v>Company</v>
          </cell>
          <cell r="G700" t="str">
            <v>440 Lincoln Street</v>
          </cell>
          <cell r="H700" t="str">
            <v>The Hannover Insrncs 2nd flr</v>
          </cell>
          <cell r="I700" t="str">
            <v>Worcester</v>
          </cell>
          <cell r="J700" t="str">
            <v>MA</v>
          </cell>
          <cell r="K700" t="str">
            <v>01653</v>
          </cell>
          <cell r="L700">
            <v>6</v>
          </cell>
          <cell r="M700" t="str">
            <v>002</v>
          </cell>
          <cell r="N700" t="str">
            <v>Snacks</v>
          </cell>
          <cell r="O700" t="str">
            <v>Candies</v>
          </cell>
          <cell r="P700">
            <v>1</v>
          </cell>
          <cell r="Q700">
            <v>0.45</v>
          </cell>
          <cell r="R700">
            <v>40877</v>
          </cell>
          <cell r="S700">
            <v>40910</v>
          </cell>
          <cell r="T700">
            <v>33</v>
          </cell>
          <cell r="U700">
            <v>2</v>
          </cell>
          <cell r="V700">
            <v>1</v>
          </cell>
          <cell r="W700">
            <v>2</v>
          </cell>
          <cell r="X700" t="str">
            <v>Mon</v>
          </cell>
          <cell r="Y700">
            <v>1</v>
          </cell>
          <cell r="Z700">
            <v>1</v>
          </cell>
          <cell r="AA700" t="str">
            <v>2012</v>
          </cell>
          <cell r="AB700" t="str">
            <v>Jan</v>
          </cell>
          <cell r="AC700">
            <v>33</v>
          </cell>
          <cell r="AD700">
            <v>6</v>
          </cell>
          <cell r="AE700">
            <v>12</v>
          </cell>
          <cell r="AF700">
            <v>14</v>
          </cell>
          <cell r="AG700">
            <v>85</v>
          </cell>
        </row>
        <row r="701">
          <cell r="A701">
            <v>13</v>
          </cell>
          <cell r="B701" t="str">
            <v>001</v>
          </cell>
          <cell r="C701" t="str">
            <v>Carbonated soft drink and Water</v>
          </cell>
          <cell r="D701" t="str">
            <v>003</v>
          </cell>
          <cell r="E701" t="str">
            <v>002</v>
          </cell>
          <cell r="F701" t="str">
            <v>Company</v>
          </cell>
          <cell r="G701" t="str">
            <v>440 Lincoln Street</v>
          </cell>
          <cell r="H701" t="str">
            <v>The Hannover Insrncs 3rd flr</v>
          </cell>
          <cell r="I701" t="str">
            <v>Worcester</v>
          </cell>
          <cell r="J701" t="str">
            <v>MA</v>
          </cell>
          <cell r="K701" t="str">
            <v>01653</v>
          </cell>
          <cell r="L701">
            <v>1</v>
          </cell>
          <cell r="M701" t="str">
            <v>001</v>
          </cell>
          <cell r="N701" t="str">
            <v>Carbonated soft drink and Water</v>
          </cell>
          <cell r="O701" t="str">
            <v>Coke</v>
          </cell>
          <cell r="P701">
            <v>0.99</v>
          </cell>
          <cell r="Q701">
            <v>0.42</v>
          </cell>
          <cell r="R701">
            <v>40877</v>
          </cell>
          <cell r="S701">
            <v>40910</v>
          </cell>
          <cell r="T701">
            <v>33</v>
          </cell>
          <cell r="U701">
            <v>2</v>
          </cell>
          <cell r="V701">
            <v>1</v>
          </cell>
          <cell r="W701">
            <v>2</v>
          </cell>
          <cell r="X701" t="str">
            <v>Mon</v>
          </cell>
          <cell r="Y701">
            <v>1</v>
          </cell>
          <cell r="Z701">
            <v>1</v>
          </cell>
          <cell r="AA701" t="str">
            <v>2012</v>
          </cell>
          <cell r="AB701" t="str">
            <v>Jan</v>
          </cell>
          <cell r="AC701">
            <v>33</v>
          </cell>
          <cell r="AD701">
            <v>1</v>
          </cell>
          <cell r="AE701">
            <v>13</v>
          </cell>
          <cell r="AF701">
            <v>0</v>
          </cell>
          <cell r="AG701">
            <v>70</v>
          </cell>
        </row>
        <row r="702">
          <cell r="A702">
            <v>13</v>
          </cell>
          <cell r="B702" t="str">
            <v>001</v>
          </cell>
          <cell r="C702" t="str">
            <v>Carbonated soft drink and Water</v>
          </cell>
          <cell r="D702" t="str">
            <v>003</v>
          </cell>
          <cell r="E702" t="str">
            <v>002</v>
          </cell>
          <cell r="F702" t="str">
            <v>Company</v>
          </cell>
          <cell r="G702" t="str">
            <v>440 Lincoln Street</v>
          </cell>
          <cell r="H702" t="str">
            <v>The Hannover Insrncs 3rd flr</v>
          </cell>
          <cell r="I702" t="str">
            <v>Worcester</v>
          </cell>
          <cell r="J702" t="str">
            <v>MA</v>
          </cell>
          <cell r="K702" t="str">
            <v>01653</v>
          </cell>
          <cell r="L702">
            <v>2</v>
          </cell>
          <cell r="M702" t="str">
            <v>001</v>
          </cell>
          <cell r="N702" t="str">
            <v>Carbonated soft drink and Water</v>
          </cell>
          <cell r="O702" t="str">
            <v>Diet Coke</v>
          </cell>
          <cell r="P702">
            <v>1</v>
          </cell>
          <cell r="Q702">
            <v>0.57999999999999996</v>
          </cell>
          <cell r="R702">
            <v>40877</v>
          </cell>
          <cell r="S702">
            <v>40910</v>
          </cell>
          <cell r="T702">
            <v>33</v>
          </cell>
          <cell r="U702">
            <v>2</v>
          </cell>
          <cell r="V702">
            <v>1</v>
          </cell>
          <cell r="W702">
            <v>2</v>
          </cell>
          <cell r="X702" t="str">
            <v>Mon</v>
          </cell>
          <cell r="Y702">
            <v>1</v>
          </cell>
          <cell r="Z702">
            <v>1</v>
          </cell>
          <cell r="AA702" t="str">
            <v>2012</v>
          </cell>
          <cell r="AB702" t="str">
            <v>Jan</v>
          </cell>
          <cell r="AC702">
            <v>33</v>
          </cell>
          <cell r="AD702">
            <v>2</v>
          </cell>
          <cell r="AE702">
            <v>13</v>
          </cell>
          <cell r="AF702">
            <v>0</v>
          </cell>
          <cell r="AG702">
            <v>70</v>
          </cell>
        </row>
        <row r="703">
          <cell r="A703">
            <v>13</v>
          </cell>
          <cell r="B703" t="str">
            <v>001</v>
          </cell>
          <cell r="C703" t="str">
            <v>Carbonated soft drink and Water</v>
          </cell>
          <cell r="D703" t="str">
            <v>003</v>
          </cell>
          <cell r="E703" t="str">
            <v>002</v>
          </cell>
          <cell r="F703" t="str">
            <v>Company</v>
          </cell>
          <cell r="G703" t="str">
            <v>440 Lincoln Street</v>
          </cell>
          <cell r="H703" t="str">
            <v>The Hannover Insrncs 3rd flr</v>
          </cell>
          <cell r="I703" t="str">
            <v>Worcester</v>
          </cell>
          <cell r="J703" t="str">
            <v>MA</v>
          </cell>
          <cell r="K703" t="str">
            <v>01653</v>
          </cell>
          <cell r="L703">
            <v>3</v>
          </cell>
          <cell r="M703" t="str">
            <v>001</v>
          </cell>
          <cell r="N703" t="str">
            <v>Carbonated soft drink and Water</v>
          </cell>
          <cell r="O703" t="str">
            <v>XXX Brand Water</v>
          </cell>
          <cell r="P703">
            <v>1</v>
          </cell>
          <cell r="Q703">
            <v>0.2</v>
          </cell>
          <cell r="R703">
            <v>40877</v>
          </cell>
          <cell r="S703">
            <v>40910</v>
          </cell>
          <cell r="T703">
            <v>33</v>
          </cell>
          <cell r="U703">
            <v>2</v>
          </cell>
          <cell r="V703">
            <v>1</v>
          </cell>
          <cell r="W703">
            <v>2</v>
          </cell>
          <cell r="X703" t="str">
            <v>Mon</v>
          </cell>
          <cell r="Y703">
            <v>1</v>
          </cell>
          <cell r="Z703">
            <v>1</v>
          </cell>
          <cell r="AA703" t="str">
            <v>2012</v>
          </cell>
          <cell r="AB703" t="str">
            <v>Jan</v>
          </cell>
          <cell r="AC703">
            <v>33</v>
          </cell>
          <cell r="AD703">
            <v>3</v>
          </cell>
          <cell r="AE703">
            <v>13</v>
          </cell>
          <cell r="AF703">
            <v>0</v>
          </cell>
          <cell r="AG703">
            <v>70</v>
          </cell>
        </row>
        <row r="704">
          <cell r="A704">
            <v>14</v>
          </cell>
          <cell r="B704" t="str">
            <v>002</v>
          </cell>
          <cell r="C704" t="str">
            <v>Snacks</v>
          </cell>
          <cell r="D704" t="str">
            <v>004</v>
          </cell>
          <cell r="E704" t="str">
            <v>002</v>
          </cell>
          <cell r="F704" t="str">
            <v>Company</v>
          </cell>
          <cell r="G704" t="str">
            <v>440 Lincoln Street</v>
          </cell>
          <cell r="H704" t="str">
            <v>The Hannover Insrncs food crt</v>
          </cell>
          <cell r="I704" t="str">
            <v>Worcester</v>
          </cell>
          <cell r="J704" t="str">
            <v>MA</v>
          </cell>
          <cell r="K704" t="str">
            <v>01653</v>
          </cell>
          <cell r="L704">
            <v>4</v>
          </cell>
          <cell r="M704" t="str">
            <v>002</v>
          </cell>
          <cell r="N704" t="str">
            <v>Snacks</v>
          </cell>
          <cell r="O704" t="str">
            <v>Doritos</v>
          </cell>
          <cell r="P704">
            <v>1.49</v>
          </cell>
          <cell r="Q704">
            <v>0.5</v>
          </cell>
          <cell r="R704">
            <v>40877</v>
          </cell>
          <cell r="S704">
            <v>40910</v>
          </cell>
          <cell r="T704">
            <v>33</v>
          </cell>
          <cell r="U704">
            <v>2</v>
          </cell>
          <cell r="V704">
            <v>1</v>
          </cell>
          <cell r="W704">
            <v>2</v>
          </cell>
          <cell r="X704" t="str">
            <v>Mon</v>
          </cell>
          <cell r="Y704">
            <v>1</v>
          </cell>
          <cell r="Z704">
            <v>1</v>
          </cell>
          <cell r="AA704" t="str">
            <v>2012</v>
          </cell>
          <cell r="AB704" t="str">
            <v>Jan</v>
          </cell>
          <cell r="AC704">
            <v>33</v>
          </cell>
          <cell r="AD704">
            <v>4</v>
          </cell>
          <cell r="AE704">
            <v>14</v>
          </cell>
          <cell r="AF704">
            <v>14</v>
          </cell>
          <cell r="AG704">
            <v>85</v>
          </cell>
        </row>
        <row r="705">
          <cell r="A705">
            <v>14</v>
          </cell>
          <cell r="B705" t="str">
            <v>002</v>
          </cell>
          <cell r="C705" t="str">
            <v>Snacks</v>
          </cell>
          <cell r="D705" t="str">
            <v>004</v>
          </cell>
          <cell r="E705" t="str">
            <v>002</v>
          </cell>
          <cell r="F705" t="str">
            <v>Company</v>
          </cell>
          <cell r="G705" t="str">
            <v>440 Lincoln Street</v>
          </cell>
          <cell r="H705" t="str">
            <v>The Hannover Insrncs food crt</v>
          </cell>
          <cell r="I705" t="str">
            <v>Worcester</v>
          </cell>
          <cell r="J705" t="str">
            <v>MA</v>
          </cell>
          <cell r="K705" t="str">
            <v>01653</v>
          </cell>
          <cell r="L705">
            <v>5</v>
          </cell>
          <cell r="M705" t="str">
            <v>002</v>
          </cell>
          <cell r="N705" t="str">
            <v>Snacks</v>
          </cell>
          <cell r="O705" t="str">
            <v>Lays</v>
          </cell>
          <cell r="P705">
            <v>1.89</v>
          </cell>
          <cell r="Q705">
            <v>0.7</v>
          </cell>
          <cell r="R705">
            <v>40877</v>
          </cell>
          <cell r="S705">
            <v>40910</v>
          </cell>
          <cell r="T705">
            <v>33</v>
          </cell>
          <cell r="U705">
            <v>2</v>
          </cell>
          <cell r="V705">
            <v>1</v>
          </cell>
          <cell r="W705">
            <v>2</v>
          </cell>
          <cell r="X705" t="str">
            <v>Mon</v>
          </cell>
          <cell r="Y705">
            <v>1</v>
          </cell>
          <cell r="Z705">
            <v>1</v>
          </cell>
          <cell r="AA705" t="str">
            <v>2012</v>
          </cell>
          <cell r="AB705" t="str">
            <v>Jan</v>
          </cell>
          <cell r="AC705">
            <v>33</v>
          </cell>
          <cell r="AD705">
            <v>5</v>
          </cell>
          <cell r="AE705">
            <v>14</v>
          </cell>
          <cell r="AF705">
            <v>0</v>
          </cell>
          <cell r="AG705">
            <v>85</v>
          </cell>
        </row>
        <row r="706">
          <cell r="A706">
            <v>14</v>
          </cell>
          <cell r="B706" t="str">
            <v>002</v>
          </cell>
          <cell r="C706" t="str">
            <v>Snacks</v>
          </cell>
          <cell r="D706" t="str">
            <v>004</v>
          </cell>
          <cell r="E706" t="str">
            <v>002</v>
          </cell>
          <cell r="F706" t="str">
            <v>Company</v>
          </cell>
          <cell r="G706" t="str">
            <v>440 Lincoln Street</v>
          </cell>
          <cell r="H706" t="str">
            <v>The Hannover Insrncs food crt</v>
          </cell>
          <cell r="I706" t="str">
            <v>Worcester</v>
          </cell>
          <cell r="J706" t="str">
            <v>MA</v>
          </cell>
          <cell r="K706" t="str">
            <v>01653</v>
          </cell>
          <cell r="L706">
            <v>6</v>
          </cell>
          <cell r="M706" t="str">
            <v>002</v>
          </cell>
          <cell r="N706" t="str">
            <v>Snacks</v>
          </cell>
          <cell r="O706" t="str">
            <v>Candies</v>
          </cell>
          <cell r="P706">
            <v>1</v>
          </cell>
          <cell r="Q706">
            <v>0.45</v>
          </cell>
          <cell r="R706">
            <v>40877</v>
          </cell>
          <cell r="S706">
            <v>40910</v>
          </cell>
          <cell r="T706">
            <v>33</v>
          </cell>
          <cell r="U706">
            <v>2</v>
          </cell>
          <cell r="V706">
            <v>1</v>
          </cell>
          <cell r="W706">
            <v>2</v>
          </cell>
          <cell r="X706" t="str">
            <v>Mon</v>
          </cell>
          <cell r="Y706">
            <v>1</v>
          </cell>
          <cell r="Z706">
            <v>1</v>
          </cell>
          <cell r="AA706" t="str">
            <v>2012</v>
          </cell>
          <cell r="AB706" t="str">
            <v>Jan</v>
          </cell>
          <cell r="AC706">
            <v>33</v>
          </cell>
          <cell r="AD706">
            <v>6</v>
          </cell>
          <cell r="AE706">
            <v>14</v>
          </cell>
          <cell r="AF706">
            <v>14</v>
          </cell>
          <cell r="AG706">
            <v>85</v>
          </cell>
        </row>
        <row r="707">
          <cell r="A707">
            <v>15</v>
          </cell>
          <cell r="B707" t="str">
            <v>001</v>
          </cell>
          <cell r="C707" t="str">
            <v>Carbonated soft drink and Water</v>
          </cell>
          <cell r="D707" t="str">
            <v>001</v>
          </cell>
          <cell r="E707" t="str">
            <v>003</v>
          </cell>
          <cell r="F707" t="str">
            <v>Mall</v>
          </cell>
          <cell r="G707" t="str">
            <v>7 Neponset Street</v>
          </cell>
          <cell r="H707" t="str">
            <v>Greendale Mall west end</v>
          </cell>
          <cell r="I707" t="str">
            <v>Worcester</v>
          </cell>
          <cell r="J707" t="str">
            <v>MA</v>
          </cell>
          <cell r="K707" t="str">
            <v>01609</v>
          </cell>
          <cell r="L707">
            <v>1</v>
          </cell>
          <cell r="M707" t="str">
            <v>001</v>
          </cell>
          <cell r="N707" t="str">
            <v>Carbonated soft drink and Water</v>
          </cell>
          <cell r="O707" t="str">
            <v>Coke</v>
          </cell>
          <cell r="P707">
            <v>0.99</v>
          </cell>
          <cell r="Q707">
            <v>0.42</v>
          </cell>
          <cell r="R707">
            <v>40877</v>
          </cell>
          <cell r="S707">
            <v>40910</v>
          </cell>
          <cell r="T707">
            <v>33</v>
          </cell>
          <cell r="U707">
            <v>2</v>
          </cell>
          <cell r="V707">
            <v>1</v>
          </cell>
          <cell r="W707">
            <v>2</v>
          </cell>
          <cell r="X707" t="str">
            <v>Mon</v>
          </cell>
          <cell r="Y707">
            <v>1</v>
          </cell>
          <cell r="Z707">
            <v>1</v>
          </cell>
          <cell r="AA707" t="str">
            <v>2012</v>
          </cell>
          <cell r="AB707" t="str">
            <v>Jan</v>
          </cell>
          <cell r="AC707">
            <v>33</v>
          </cell>
          <cell r="AD707">
            <v>1</v>
          </cell>
          <cell r="AE707">
            <v>15</v>
          </cell>
          <cell r="AF707">
            <v>0</v>
          </cell>
          <cell r="AG707">
            <v>90</v>
          </cell>
        </row>
        <row r="708">
          <cell r="A708">
            <v>15</v>
          </cell>
          <cell r="B708" t="str">
            <v>001</v>
          </cell>
          <cell r="C708" t="str">
            <v>Carbonated soft drink and Water</v>
          </cell>
          <cell r="D708" t="str">
            <v>001</v>
          </cell>
          <cell r="E708" t="str">
            <v>003</v>
          </cell>
          <cell r="F708" t="str">
            <v>Mall</v>
          </cell>
          <cell r="G708" t="str">
            <v>7 Neponset Street</v>
          </cell>
          <cell r="H708" t="str">
            <v>Greendale Mall west end</v>
          </cell>
          <cell r="I708" t="str">
            <v>Worcester</v>
          </cell>
          <cell r="J708" t="str">
            <v>MA</v>
          </cell>
          <cell r="K708" t="str">
            <v>01609</v>
          </cell>
          <cell r="L708">
            <v>2</v>
          </cell>
          <cell r="M708" t="str">
            <v>001</v>
          </cell>
          <cell r="N708" t="str">
            <v>Carbonated soft drink and Water</v>
          </cell>
          <cell r="O708" t="str">
            <v>Diet Coke</v>
          </cell>
          <cell r="P708">
            <v>1</v>
          </cell>
          <cell r="Q708">
            <v>0.57999999999999996</v>
          </cell>
          <cell r="R708">
            <v>40877</v>
          </cell>
          <cell r="S708">
            <v>40910</v>
          </cell>
          <cell r="T708">
            <v>33</v>
          </cell>
          <cell r="U708">
            <v>2</v>
          </cell>
          <cell r="V708">
            <v>1</v>
          </cell>
          <cell r="W708">
            <v>2</v>
          </cell>
          <cell r="X708" t="str">
            <v>Mon</v>
          </cell>
          <cell r="Y708">
            <v>1</v>
          </cell>
          <cell r="Z708">
            <v>1</v>
          </cell>
          <cell r="AA708" t="str">
            <v>2012</v>
          </cell>
          <cell r="AB708" t="str">
            <v>Jan</v>
          </cell>
          <cell r="AC708">
            <v>33</v>
          </cell>
          <cell r="AD708">
            <v>2</v>
          </cell>
          <cell r="AE708">
            <v>15</v>
          </cell>
          <cell r="AF708">
            <v>0</v>
          </cell>
          <cell r="AG708">
            <v>90</v>
          </cell>
        </row>
        <row r="709">
          <cell r="A709">
            <v>15</v>
          </cell>
          <cell r="B709" t="str">
            <v>001</v>
          </cell>
          <cell r="C709" t="str">
            <v>Carbonated soft drink and Water</v>
          </cell>
          <cell r="D709" t="str">
            <v>001</v>
          </cell>
          <cell r="E709" t="str">
            <v>003</v>
          </cell>
          <cell r="F709" t="str">
            <v>Mall</v>
          </cell>
          <cell r="G709" t="str">
            <v>7 Neponset Street</v>
          </cell>
          <cell r="H709" t="str">
            <v>Greendale Mall west end</v>
          </cell>
          <cell r="I709" t="str">
            <v>Worcester</v>
          </cell>
          <cell r="J709" t="str">
            <v>MA</v>
          </cell>
          <cell r="K709" t="str">
            <v>01609</v>
          </cell>
          <cell r="L709">
            <v>3</v>
          </cell>
          <cell r="M709" t="str">
            <v>001</v>
          </cell>
          <cell r="N709" t="str">
            <v>Carbonated soft drink and Water</v>
          </cell>
          <cell r="O709" t="str">
            <v>XXX Brand Water</v>
          </cell>
          <cell r="P709">
            <v>1</v>
          </cell>
          <cell r="Q709">
            <v>0.2</v>
          </cell>
          <cell r="R709">
            <v>40877</v>
          </cell>
          <cell r="S709">
            <v>40910</v>
          </cell>
          <cell r="T709">
            <v>33</v>
          </cell>
          <cell r="U709">
            <v>2</v>
          </cell>
          <cell r="V709">
            <v>1</v>
          </cell>
          <cell r="W709">
            <v>2</v>
          </cell>
          <cell r="X709" t="str">
            <v>Mon</v>
          </cell>
          <cell r="Y709">
            <v>1</v>
          </cell>
          <cell r="Z709">
            <v>1</v>
          </cell>
          <cell r="AA709" t="str">
            <v>2012</v>
          </cell>
          <cell r="AB709" t="str">
            <v>Jan</v>
          </cell>
          <cell r="AC709">
            <v>33</v>
          </cell>
          <cell r="AD709">
            <v>3</v>
          </cell>
          <cell r="AE709">
            <v>15</v>
          </cell>
          <cell r="AF709">
            <v>0</v>
          </cell>
          <cell r="AG709">
            <v>90</v>
          </cell>
        </row>
        <row r="710">
          <cell r="A710">
            <v>16</v>
          </cell>
          <cell r="B710" t="str">
            <v>001</v>
          </cell>
          <cell r="C710" t="str">
            <v>Carbonated soft drink and Water</v>
          </cell>
          <cell r="D710" t="str">
            <v>002</v>
          </cell>
          <cell r="E710" t="str">
            <v>003</v>
          </cell>
          <cell r="F710" t="str">
            <v>Mall</v>
          </cell>
          <cell r="G710" t="str">
            <v>7 Neponset Street</v>
          </cell>
          <cell r="H710" t="str">
            <v>Greendale Mall East end</v>
          </cell>
          <cell r="I710" t="str">
            <v>Worcester</v>
          </cell>
          <cell r="J710" t="str">
            <v>MA</v>
          </cell>
          <cell r="K710" t="str">
            <v>01609</v>
          </cell>
          <cell r="L710">
            <v>1</v>
          </cell>
          <cell r="M710" t="str">
            <v>001</v>
          </cell>
          <cell r="N710" t="str">
            <v>Carbonated soft drink and Water</v>
          </cell>
          <cell r="O710" t="str">
            <v>Coke</v>
          </cell>
          <cell r="P710">
            <v>0.99</v>
          </cell>
          <cell r="Q710">
            <v>0.42</v>
          </cell>
          <cell r="R710">
            <v>40877</v>
          </cell>
          <cell r="S710">
            <v>40910</v>
          </cell>
          <cell r="T710">
            <v>33</v>
          </cell>
          <cell r="U710">
            <v>2</v>
          </cell>
          <cell r="V710">
            <v>1</v>
          </cell>
          <cell r="W710">
            <v>2</v>
          </cell>
          <cell r="X710" t="str">
            <v>Mon</v>
          </cell>
          <cell r="Y710">
            <v>1</v>
          </cell>
          <cell r="Z710">
            <v>1</v>
          </cell>
          <cell r="AA710" t="str">
            <v>2012</v>
          </cell>
          <cell r="AB710" t="str">
            <v>Jan</v>
          </cell>
          <cell r="AC710">
            <v>33</v>
          </cell>
          <cell r="AD710">
            <v>1</v>
          </cell>
          <cell r="AE710">
            <v>16</v>
          </cell>
          <cell r="AF710">
            <v>0</v>
          </cell>
          <cell r="AG710">
            <v>90</v>
          </cell>
        </row>
        <row r="711">
          <cell r="A711">
            <v>16</v>
          </cell>
          <cell r="B711" t="str">
            <v>001</v>
          </cell>
          <cell r="C711" t="str">
            <v>Carbonated soft drink and Water</v>
          </cell>
          <cell r="D711" t="str">
            <v>002</v>
          </cell>
          <cell r="E711" t="str">
            <v>003</v>
          </cell>
          <cell r="F711" t="str">
            <v>Mall</v>
          </cell>
          <cell r="G711" t="str">
            <v>7 Neponset Street</v>
          </cell>
          <cell r="H711" t="str">
            <v>Greendale Mall East end</v>
          </cell>
          <cell r="I711" t="str">
            <v>Worcester</v>
          </cell>
          <cell r="J711" t="str">
            <v>MA</v>
          </cell>
          <cell r="K711" t="str">
            <v>01609</v>
          </cell>
          <cell r="L711">
            <v>2</v>
          </cell>
          <cell r="M711" t="str">
            <v>001</v>
          </cell>
          <cell r="N711" t="str">
            <v>Carbonated soft drink and Water</v>
          </cell>
          <cell r="O711" t="str">
            <v>Diet Coke</v>
          </cell>
          <cell r="P711">
            <v>1</v>
          </cell>
          <cell r="Q711">
            <v>0.57999999999999996</v>
          </cell>
          <cell r="R711">
            <v>40877</v>
          </cell>
          <cell r="S711">
            <v>40910</v>
          </cell>
          <cell r="T711">
            <v>33</v>
          </cell>
          <cell r="U711">
            <v>2</v>
          </cell>
          <cell r="V711">
            <v>1</v>
          </cell>
          <cell r="W711">
            <v>2</v>
          </cell>
          <cell r="X711" t="str">
            <v>Mon</v>
          </cell>
          <cell r="Y711">
            <v>1</v>
          </cell>
          <cell r="Z711">
            <v>1</v>
          </cell>
          <cell r="AA711" t="str">
            <v>2012</v>
          </cell>
          <cell r="AB711" t="str">
            <v>Jan</v>
          </cell>
          <cell r="AC711">
            <v>33</v>
          </cell>
          <cell r="AD711">
            <v>2</v>
          </cell>
          <cell r="AE711">
            <v>16</v>
          </cell>
          <cell r="AF711">
            <v>0</v>
          </cell>
          <cell r="AG711">
            <v>90</v>
          </cell>
        </row>
        <row r="712">
          <cell r="A712">
            <v>16</v>
          </cell>
          <cell r="B712" t="str">
            <v>001</v>
          </cell>
          <cell r="C712" t="str">
            <v>Carbonated soft drink and Water</v>
          </cell>
          <cell r="D712" t="str">
            <v>002</v>
          </cell>
          <cell r="E712" t="str">
            <v>003</v>
          </cell>
          <cell r="F712" t="str">
            <v>Mall</v>
          </cell>
          <cell r="G712" t="str">
            <v>7 Neponset Street</v>
          </cell>
          <cell r="H712" t="str">
            <v>Greendale Mall East end</v>
          </cell>
          <cell r="I712" t="str">
            <v>Worcester</v>
          </cell>
          <cell r="J712" t="str">
            <v>MA</v>
          </cell>
          <cell r="K712" t="str">
            <v>01609</v>
          </cell>
          <cell r="L712">
            <v>3</v>
          </cell>
          <cell r="M712" t="str">
            <v>001</v>
          </cell>
          <cell r="N712" t="str">
            <v>Carbonated soft drink and Water</v>
          </cell>
          <cell r="O712" t="str">
            <v>XXX Brand Water</v>
          </cell>
          <cell r="P712">
            <v>1</v>
          </cell>
          <cell r="Q712">
            <v>0.2</v>
          </cell>
          <cell r="R712">
            <v>40877</v>
          </cell>
          <cell r="S712">
            <v>40910</v>
          </cell>
          <cell r="T712">
            <v>33</v>
          </cell>
          <cell r="U712">
            <v>2</v>
          </cell>
          <cell r="V712">
            <v>1</v>
          </cell>
          <cell r="W712">
            <v>2</v>
          </cell>
          <cell r="X712" t="str">
            <v>Mon</v>
          </cell>
          <cell r="Y712">
            <v>1</v>
          </cell>
          <cell r="Z712">
            <v>1</v>
          </cell>
          <cell r="AA712" t="str">
            <v>2012</v>
          </cell>
          <cell r="AB712" t="str">
            <v>Jan</v>
          </cell>
          <cell r="AC712">
            <v>33</v>
          </cell>
          <cell r="AD712">
            <v>3</v>
          </cell>
          <cell r="AE712">
            <v>16</v>
          </cell>
          <cell r="AF712">
            <v>0</v>
          </cell>
          <cell r="AG712">
            <v>90</v>
          </cell>
        </row>
        <row r="713">
          <cell r="A713">
            <v>17</v>
          </cell>
          <cell r="B713" t="str">
            <v>002</v>
          </cell>
          <cell r="C713" t="str">
            <v>Snacks</v>
          </cell>
          <cell r="D713" t="str">
            <v>003</v>
          </cell>
          <cell r="E713" t="str">
            <v>003</v>
          </cell>
          <cell r="F713" t="str">
            <v>Mall</v>
          </cell>
          <cell r="G713" t="str">
            <v>7 Neponset Street</v>
          </cell>
          <cell r="H713" t="str">
            <v>Greendale Mall Food crt</v>
          </cell>
          <cell r="I713" t="str">
            <v>Worcester</v>
          </cell>
          <cell r="J713" t="str">
            <v>MA</v>
          </cell>
          <cell r="K713" t="str">
            <v>01609</v>
          </cell>
          <cell r="L713">
            <v>4</v>
          </cell>
          <cell r="M713" t="str">
            <v>002</v>
          </cell>
          <cell r="N713" t="str">
            <v>Snacks</v>
          </cell>
          <cell r="O713" t="str">
            <v>Doritos</v>
          </cell>
          <cell r="P713">
            <v>1.49</v>
          </cell>
          <cell r="Q713">
            <v>0.5</v>
          </cell>
          <cell r="R713">
            <v>40877</v>
          </cell>
          <cell r="S713">
            <v>40910</v>
          </cell>
          <cell r="T713">
            <v>33</v>
          </cell>
          <cell r="U713">
            <v>2</v>
          </cell>
          <cell r="V713">
            <v>1</v>
          </cell>
          <cell r="W713">
            <v>2</v>
          </cell>
          <cell r="X713" t="str">
            <v>Mon</v>
          </cell>
          <cell r="Y713">
            <v>1</v>
          </cell>
          <cell r="Z713">
            <v>1</v>
          </cell>
          <cell r="AA713" t="str">
            <v>2012</v>
          </cell>
          <cell r="AB713" t="str">
            <v>Jan</v>
          </cell>
          <cell r="AC713">
            <v>33</v>
          </cell>
          <cell r="AD713">
            <v>4</v>
          </cell>
          <cell r="AE713">
            <v>17</v>
          </cell>
          <cell r="AF713">
            <v>6</v>
          </cell>
          <cell r="AG713">
            <v>110</v>
          </cell>
        </row>
        <row r="714">
          <cell r="A714">
            <v>17</v>
          </cell>
          <cell r="B714" t="str">
            <v>002</v>
          </cell>
          <cell r="C714" t="str">
            <v>Snacks</v>
          </cell>
          <cell r="D714" t="str">
            <v>003</v>
          </cell>
          <cell r="E714" t="str">
            <v>003</v>
          </cell>
          <cell r="F714" t="str">
            <v>Mall</v>
          </cell>
          <cell r="G714" t="str">
            <v>7 Neponset Street</v>
          </cell>
          <cell r="H714" t="str">
            <v>Greendale Mall Food crt</v>
          </cell>
          <cell r="I714" t="str">
            <v>Worcester</v>
          </cell>
          <cell r="J714" t="str">
            <v>MA</v>
          </cell>
          <cell r="K714" t="str">
            <v>01609</v>
          </cell>
          <cell r="L714">
            <v>5</v>
          </cell>
          <cell r="M714" t="str">
            <v>002</v>
          </cell>
          <cell r="N714" t="str">
            <v>Snacks</v>
          </cell>
          <cell r="O714" t="str">
            <v>Lays</v>
          </cell>
          <cell r="P714">
            <v>1.89</v>
          </cell>
          <cell r="Q714">
            <v>0.7</v>
          </cell>
          <cell r="R714">
            <v>40877</v>
          </cell>
          <cell r="S714">
            <v>40910</v>
          </cell>
          <cell r="T714">
            <v>33</v>
          </cell>
          <cell r="U714">
            <v>2</v>
          </cell>
          <cell r="V714">
            <v>1</v>
          </cell>
          <cell r="W714">
            <v>2</v>
          </cell>
          <cell r="X714" t="str">
            <v>Mon</v>
          </cell>
          <cell r="Y714">
            <v>1</v>
          </cell>
          <cell r="Z714">
            <v>1</v>
          </cell>
          <cell r="AA714" t="str">
            <v>2012</v>
          </cell>
          <cell r="AB714" t="str">
            <v>Jan</v>
          </cell>
          <cell r="AC714">
            <v>33</v>
          </cell>
          <cell r="AD714">
            <v>5</v>
          </cell>
          <cell r="AE714">
            <v>17</v>
          </cell>
          <cell r="AF714">
            <v>6</v>
          </cell>
          <cell r="AG714">
            <v>110</v>
          </cell>
        </row>
        <row r="715">
          <cell r="A715">
            <v>17</v>
          </cell>
          <cell r="B715" t="str">
            <v>002</v>
          </cell>
          <cell r="C715" t="str">
            <v>Snacks</v>
          </cell>
          <cell r="D715" t="str">
            <v>003</v>
          </cell>
          <cell r="E715" t="str">
            <v>003</v>
          </cell>
          <cell r="F715" t="str">
            <v>Mall</v>
          </cell>
          <cell r="G715" t="str">
            <v>7 Neponset Street</v>
          </cell>
          <cell r="H715" t="str">
            <v>Greendale Mall Food crt</v>
          </cell>
          <cell r="I715" t="str">
            <v>Worcester</v>
          </cell>
          <cell r="J715" t="str">
            <v>MA</v>
          </cell>
          <cell r="K715" t="str">
            <v>01609</v>
          </cell>
          <cell r="L715">
            <v>6</v>
          </cell>
          <cell r="M715" t="str">
            <v>002</v>
          </cell>
          <cell r="N715" t="str">
            <v>Snacks</v>
          </cell>
          <cell r="O715" t="str">
            <v>Candies</v>
          </cell>
          <cell r="P715">
            <v>1</v>
          </cell>
          <cell r="Q715">
            <v>0.45</v>
          </cell>
          <cell r="R715">
            <v>40877</v>
          </cell>
          <cell r="S715">
            <v>40910</v>
          </cell>
          <cell r="T715">
            <v>33</v>
          </cell>
          <cell r="U715">
            <v>2</v>
          </cell>
          <cell r="V715">
            <v>1</v>
          </cell>
          <cell r="W715">
            <v>2</v>
          </cell>
          <cell r="X715" t="str">
            <v>Mon</v>
          </cell>
          <cell r="Y715">
            <v>1</v>
          </cell>
          <cell r="Z715">
            <v>1</v>
          </cell>
          <cell r="AA715" t="str">
            <v>2012</v>
          </cell>
          <cell r="AB715" t="str">
            <v>Jan</v>
          </cell>
          <cell r="AC715">
            <v>33</v>
          </cell>
          <cell r="AD715">
            <v>6</v>
          </cell>
          <cell r="AE715">
            <v>17</v>
          </cell>
          <cell r="AF715">
            <v>6</v>
          </cell>
          <cell r="AG715">
            <v>110</v>
          </cell>
        </row>
        <row r="716">
          <cell r="A716">
            <v>1</v>
          </cell>
          <cell r="B716" t="str">
            <v>001</v>
          </cell>
          <cell r="C716" t="str">
            <v>Carbonated soft drink and Water</v>
          </cell>
          <cell r="D716" t="str">
            <v>001</v>
          </cell>
          <cell r="E716" t="str">
            <v>001</v>
          </cell>
          <cell r="F716" t="str">
            <v>School</v>
          </cell>
          <cell r="G716" t="str">
            <v>100 Institute Road</v>
          </cell>
          <cell r="H716" t="str">
            <v>Washburn Bldg 2nd floor</v>
          </cell>
          <cell r="I716" t="str">
            <v>Worcester</v>
          </cell>
          <cell r="J716" t="str">
            <v>MA</v>
          </cell>
          <cell r="K716" t="str">
            <v>01609</v>
          </cell>
          <cell r="L716">
            <v>1</v>
          </cell>
          <cell r="M716" t="str">
            <v>001</v>
          </cell>
          <cell r="N716" t="str">
            <v>Carbonated soft drink and Water</v>
          </cell>
          <cell r="O716" t="str">
            <v>Coke</v>
          </cell>
          <cell r="P716">
            <v>0.99</v>
          </cell>
          <cell r="Q716">
            <v>0.42</v>
          </cell>
          <cell r="R716">
            <v>40877</v>
          </cell>
          <cell r="S716">
            <v>40912</v>
          </cell>
          <cell r="T716">
            <v>35</v>
          </cell>
          <cell r="U716">
            <v>4</v>
          </cell>
          <cell r="V716">
            <v>3</v>
          </cell>
          <cell r="W716">
            <v>4</v>
          </cell>
          <cell r="X716" t="str">
            <v>Wed</v>
          </cell>
          <cell r="Y716">
            <v>1</v>
          </cell>
          <cell r="Z716">
            <v>1</v>
          </cell>
          <cell r="AA716" t="str">
            <v>2012</v>
          </cell>
          <cell r="AB716" t="str">
            <v>Jan</v>
          </cell>
          <cell r="AC716">
            <v>35</v>
          </cell>
          <cell r="AD716">
            <v>1</v>
          </cell>
          <cell r="AE716">
            <v>1</v>
          </cell>
          <cell r="AF716">
            <v>0</v>
          </cell>
          <cell r="AG716">
            <v>102</v>
          </cell>
        </row>
        <row r="717">
          <cell r="A717">
            <v>1</v>
          </cell>
          <cell r="B717" t="str">
            <v>001</v>
          </cell>
          <cell r="C717" t="str">
            <v>Carbonated soft drink and Water</v>
          </cell>
          <cell r="D717" t="str">
            <v>001</v>
          </cell>
          <cell r="E717" t="str">
            <v>001</v>
          </cell>
          <cell r="F717" t="str">
            <v>School</v>
          </cell>
          <cell r="G717" t="str">
            <v>100 Institute Road</v>
          </cell>
          <cell r="H717" t="str">
            <v>Washburn Bldg 2nd floor</v>
          </cell>
          <cell r="I717" t="str">
            <v>Worcester</v>
          </cell>
          <cell r="J717" t="str">
            <v>MA</v>
          </cell>
          <cell r="K717" t="str">
            <v>01609</v>
          </cell>
          <cell r="L717">
            <v>2</v>
          </cell>
          <cell r="M717" t="str">
            <v>001</v>
          </cell>
          <cell r="N717" t="str">
            <v>Carbonated soft drink and Water</v>
          </cell>
          <cell r="O717" t="str">
            <v>Diet Coke</v>
          </cell>
          <cell r="P717">
            <v>1</v>
          </cell>
          <cell r="Q717">
            <v>0.57999999999999996</v>
          </cell>
          <cell r="R717">
            <v>40877</v>
          </cell>
          <cell r="S717">
            <v>40912</v>
          </cell>
          <cell r="T717">
            <v>35</v>
          </cell>
          <cell r="U717">
            <v>4</v>
          </cell>
          <cell r="V717">
            <v>3</v>
          </cell>
          <cell r="W717">
            <v>4</v>
          </cell>
          <cell r="X717" t="str">
            <v>Wed</v>
          </cell>
          <cell r="Y717">
            <v>1</v>
          </cell>
          <cell r="Z717">
            <v>1</v>
          </cell>
          <cell r="AA717" t="str">
            <v>2012</v>
          </cell>
          <cell r="AB717" t="str">
            <v>Jan</v>
          </cell>
          <cell r="AC717">
            <v>35</v>
          </cell>
          <cell r="AD717">
            <v>2</v>
          </cell>
          <cell r="AE717">
            <v>1</v>
          </cell>
          <cell r="AF717">
            <v>0</v>
          </cell>
          <cell r="AG717">
            <v>102</v>
          </cell>
        </row>
        <row r="718">
          <cell r="A718">
            <v>1</v>
          </cell>
          <cell r="B718" t="str">
            <v>001</v>
          </cell>
          <cell r="C718" t="str">
            <v>Carbonated soft drink and Water</v>
          </cell>
          <cell r="D718" t="str">
            <v>001</v>
          </cell>
          <cell r="E718" t="str">
            <v>001</v>
          </cell>
          <cell r="F718" t="str">
            <v>School</v>
          </cell>
          <cell r="G718" t="str">
            <v>100 Institute Road</v>
          </cell>
          <cell r="H718" t="str">
            <v>Washburn Bldg 2nd floor</v>
          </cell>
          <cell r="I718" t="str">
            <v>Worcester</v>
          </cell>
          <cell r="J718" t="str">
            <v>MA</v>
          </cell>
          <cell r="K718" t="str">
            <v>01609</v>
          </cell>
          <cell r="L718">
            <v>3</v>
          </cell>
          <cell r="M718" t="str">
            <v>001</v>
          </cell>
          <cell r="N718" t="str">
            <v>Carbonated soft drink and Water</v>
          </cell>
          <cell r="O718" t="str">
            <v>XXX Brand Water</v>
          </cell>
          <cell r="P718">
            <v>1</v>
          </cell>
          <cell r="Q718">
            <v>0.2</v>
          </cell>
          <cell r="R718">
            <v>40877</v>
          </cell>
          <cell r="S718">
            <v>40912</v>
          </cell>
          <cell r="T718">
            <v>35</v>
          </cell>
          <cell r="U718">
            <v>4</v>
          </cell>
          <cell r="V718">
            <v>3</v>
          </cell>
          <cell r="W718">
            <v>4</v>
          </cell>
          <cell r="X718" t="str">
            <v>Wed</v>
          </cell>
          <cell r="Y718">
            <v>1</v>
          </cell>
          <cell r="Z718">
            <v>1</v>
          </cell>
          <cell r="AA718" t="str">
            <v>2012</v>
          </cell>
          <cell r="AB718" t="str">
            <v>Jan</v>
          </cell>
          <cell r="AC718">
            <v>35</v>
          </cell>
          <cell r="AD718">
            <v>3</v>
          </cell>
          <cell r="AE718">
            <v>1</v>
          </cell>
          <cell r="AF718">
            <v>0</v>
          </cell>
          <cell r="AG718">
            <v>102</v>
          </cell>
        </row>
        <row r="719">
          <cell r="A719">
            <v>2</v>
          </cell>
          <cell r="B719" t="str">
            <v>001</v>
          </cell>
          <cell r="C719" t="str">
            <v>Carbonated soft drink and Water</v>
          </cell>
          <cell r="D719" t="str">
            <v>001</v>
          </cell>
          <cell r="E719" t="str">
            <v>001</v>
          </cell>
          <cell r="F719" t="str">
            <v>School</v>
          </cell>
          <cell r="G719" t="str">
            <v>100 Institute Road</v>
          </cell>
          <cell r="H719" t="str">
            <v>Washburn Bldg 2nd floor</v>
          </cell>
          <cell r="I719" t="str">
            <v>Worcester</v>
          </cell>
          <cell r="J719" t="str">
            <v>MA</v>
          </cell>
          <cell r="K719" t="str">
            <v>01609</v>
          </cell>
          <cell r="L719">
            <v>1</v>
          </cell>
          <cell r="M719" t="str">
            <v>001</v>
          </cell>
          <cell r="N719" t="str">
            <v>Carbonated soft drink and Water</v>
          </cell>
          <cell r="O719" t="str">
            <v>Coke</v>
          </cell>
          <cell r="P719">
            <v>0.99</v>
          </cell>
          <cell r="Q719">
            <v>0.42</v>
          </cell>
          <cell r="R719">
            <v>40877</v>
          </cell>
          <cell r="S719">
            <v>40912</v>
          </cell>
          <cell r="T719">
            <v>35</v>
          </cell>
          <cell r="U719">
            <v>4</v>
          </cell>
          <cell r="V719">
            <v>3</v>
          </cell>
          <cell r="W719">
            <v>4</v>
          </cell>
          <cell r="X719" t="str">
            <v>Wed</v>
          </cell>
          <cell r="Y719">
            <v>1</v>
          </cell>
          <cell r="Z719">
            <v>1</v>
          </cell>
          <cell r="AA719" t="str">
            <v>2012</v>
          </cell>
          <cell r="AB719" t="str">
            <v>Jan</v>
          </cell>
          <cell r="AC719">
            <v>35</v>
          </cell>
          <cell r="AD719">
            <v>1</v>
          </cell>
          <cell r="AE719">
            <v>2</v>
          </cell>
          <cell r="AF719">
            <v>0</v>
          </cell>
          <cell r="AG719">
            <v>102</v>
          </cell>
        </row>
        <row r="720">
          <cell r="A720">
            <v>2</v>
          </cell>
          <cell r="B720" t="str">
            <v>001</v>
          </cell>
          <cell r="C720" t="str">
            <v>Carbonated soft drink and Water</v>
          </cell>
          <cell r="D720" t="str">
            <v>001</v>
          </cell>
          <cell r="E720" t="str">
            <v>001</v>
          </cell>
          <cell r="F720" t="str">
            <v>School</v>
          </cell>
          <cell r="G720" t="str">
            <v>100 Institute Road</v>
          </cell>
          <cell r="H720" t="str">
            <v>Washburn Bldg 2nd floor</v>
          </cell>
          <cell r="I720" t="str">
            <v>Worcester</v>
          </cell>
          <cell r="J720" t="str">
            <v>MA</v>
          </cell>
          <cell r="K720" t="str">
            <v>01609</v>
          </cell>
          <cell r="L720">
            <v>2</v>
          </cell>
          <cell r="M720" t="str">
            <v>001</v>
          </cell>
          <cell r="N720" t="str">
            <v>Carbonated soft drink and Water</v>
          </cell>
          <cell r="O720" t="str">
            <v>Diet Coke</v>
          </cell>
          <cell r="P720">
            <v>1</v>
          </cell>
          <cell r="Q720">
            <v>0.57999999999999996</v>
          </cell>
          <cell r="R720">
            <v>40877</v>
          </cell>
          <cell r="S720">
            <v>40912</v>
          </cell>
          <cell r="T720">
            <v>35</v>
          </cell>
          <cell r="U720">
            <v>4</v>
          </cell>
          <cell r="V720">
            <v>3</v>
          </cell>
          <cell r="W720">
            <v>4</v>
          </cell>
          <cell r="X720" t="str">
            <v>Wed</v>
          </cell>
          <cell r="Y720">
            <v>1</v>
          </cell>
          <cell r="Z720">
            <v>1</v>
          </cell>
          <cell r="AA720" t="str">
            <v>2012</v>
          </cell>
          <cell r="AB720" t="str">
            <v>Jan</v>
          </cell>
          <cell r="AC720">
            <v>35</v>
          </cell>
          <cell r="AD720">
            <v>2</v>
          </cell>
          <cell r="AE720">
            <v>2</v>
          </cell>
          <cell r="AF720">
            <v>0</v>
          </cell>
          <cell r="AG720">
            <v>102</v>
          </cell>
        </row>
        <row r="721">
          <cell r="A721">
            <v>2</v>
          </cell>
          <cell r="B721" t="str">
            <v>001</v>
          </cell>
          <cell r="C721" t="str">
            <v>Carbonated soft drink and Water</v>
          </cell>
          <cell r="D721" t="str">
            <v>001</v>
          </cell>
          <cell r="E721" t="str">
            <v>001</v>
          </cell>
          <cell r="F721" t="str">
            <v>School</v>
          </cell>
          <cell r="G721" t="str">
            <v>100 Institute Road</v>
          </cell>
          <cell r="H721" t="str">
            <v>Washburn Bldg 2nd floor</v>
          </cell>
          <cell r="I721" t="str">
            <v>Worcester</v>
          </cell>
          <cell r="J721" t="str">
            <v>MA</v>
          </cell>
          <cell r="K721" t="str">
            <v>01609</v>
          </cell>
          <cell r="L721">
            <v>3</v>
          </cell>
          <cell r="M721" t="str">
            <v>001</v>
          </cell>
          <cell r="N721" t="str">
            <v>Carbonated soft drink and Water</v>
          </cell>
          <cell r="O721" t="str">
            <v>XXX Brand Water</v>
          </cell>
          <cell r="P721">
            <v>1</v>
          </cell>
          <cell r="Q721">
            <v>0.2</v>
          </cell>
          <cell r="R721">
            <v>40877</v>
          </cell>
          <cell r="S721">
            <v>40912</v>
          </cell>
          <cell r="T721">
            <v>35</v>
          </cell>
          <cell r="U721">
            <v>4</v>
          </cell>
          <cell r="V721">
            <v>3</v>
          </cell>
          <cell r="W721">
            <v>4</v>
          </cell>
          <cell r="X721" t="str">
            <v>Wed</v>
          </cell>
          <cell r="Y721">
            <v>1</v>
          </cell>
          <cell r="Z721">
            <v>1</v>
          </cell>
          <cell r="AA721" t="str">
            <v>2012</v>
          </cell>
          <cell r="AB721" t="str">
            <v>Jan</v>
          </cell>
          <cell r="AC721">
            <v>35</v>
          </cell>
          <cell r="AD721">
            <v>3</v>
          </cell>
          <cell r="AE721">
            <v>2</v>
          </cell>
          <cell r="AF721">
            <v>0</v>
          </cell>
          <cell r="AG721">
            <v>102</v>
          </cell>
        </row>
        <row r="722">
          <cell r="A722">
            <v>3</v>
          </cell>
          <cell r="B722" t="str">
            <v>002</v>
          </cell>
          <cell r="C722" t="str">
            <v>Snacks</v>
          </cell>
          <cell r="D722" t="str">
            <v>001</v>
          </cell>
          <cell r="E722" t="str">
            <v>001</v>
          </cell>
          <cell r="F722" t="str">
            <v>School</v>
          </cell>
          <cell r="G722" t="str">
            <v>100 Institute Road</v>
          </cell>
          <cell r="H722" t="str">
            <v>Washburn Bldg 2nd floor</v>
          </cell>
          <cell r="I722" t="str">
            <v>Worcester</v>
          </cell>
          <cell r="J722" t="str">
            <v>MA</v>
          </cell>
          <cell r="K722" t="str">
            <v>01609</v>
          </cell>
          <cell r="L722">
            <v>4</v>
          </cell>
          <cell r="M722" t="str">
            <v>002</v>
          </cell>
          <cell r="N722" t="str">
            <v>Snacks</v>
          </cell>
          <cell r="O722" t="str">
            <v>Doritos</v>
          </cell>
          <cell r="P722">
            <v>1.49</v>
          </cell>
          <cell r="Q722">
            <v>0.5</v>
          </cell>
          <cell r="R722">
            <v>40877</v>
          </cell>
          <cell r="S722">
            <v>40912</v>
          </cell>
          <cell r="T722">
            <v>35</v>
          </cell>
          <cell r="U722">
            <v>4</v>
          </cell>
          <cell r="V722">
            <v>3</v>
          </cell>
          <cell r="W722">
            <v>4</v>
          </cell>
          <cell r="X722" t="str">
            <v>Wed</v>
          </cell>
          <cell r="Y722">
            <v>1</v>
          </cell>
          <cell r="Z722">
            <v>1</v>
          </cell>
          <cell r="AA722" t="str">
            <v>2012</v>
          </cell>
          <cell r="AB722" t="str">
            <v>Jan</v>
          </cell>
          <cell r="AC722">
            <v>35</v>
          </cell>
          <cell r="AD722">
            <v>4</v>
          </cell>
          <cell r="AE722">
            <v>3</v>
          </cell>
          <cell r="AF722">
            <v>12</v>
          </cell>
          <cell r="AG722">
            <v>104</v>
          </cell>
        </row>
        <row r="723">
          <cell r="A723">
            <v>3</v>
          </cell>
          <cell r="B723" t="str">
            <v>002</v>
          </cell>
          <cell r="C723" t="str">
            <v>Snacks</v>
          </cell>
          <cell r="D723" t="str">
            <v>001</v>
          </cell>
          <cell r="E723" t="str">
            <v>001</v>
          </cell>
          <cell r="F723" t="str">
            <v>School</v>
          </cell>
          <cell r="G723" t="str">
            <v>100 Institute Road</v>
          </cell>
          <cell r="H723" t="str">
            <v>Washburn Bldg 2nd floor</v>
          </cell>
          <cell r="I723" t="str">
            <v>Worcester</v>
          </cell>
          <cell r="J723" t="str">
            <v>MA</v>
          </cell>
          <cell r="K723" t="str">
            <v>01609</v>
          </cell>
          <cell r="L723">
            <v>5</v>
          </cell>
          <cell r="M723" t="str">
            <v>002</v>
          </cell>
          <cell r="N723" t="str">
            <v>Snacks</v>
          </cell>
          <cell r="O723" t="str">
            <v>Lays</v>
          </cell>
          <cell r="P723">
            <v>1.89</v>
          </cell>
          <cell r="Q723">
            <v>0.7</v>
          </cell>
          <cell r="R723">
            <v>40877</v>
          </cell>
          <cell r="S723">
            <v>40912</v>
          </cell>
          <cell r="T723">
            <v>35</v>
          </cell>
          <cell r="U723">
            <v>4</v>
          </cell>
          <cell r="V723">
            <v>3</v>
          </cell>
          <cell r="W723">
            <v>4</v>
          </cell>
          <cell r="X723" t="str">
            <v>Wed</v>
          </cell>
          <cell r="Y723">
            <v>1</v>
          </cell>
          <cell r="Z723">
            <v>1</v>
          </cell>
          <cell r="AA723" t="str">
            <v>2012</v>
          </cell>
          <cell r="AB723" t="str">
            <v>Jan</v>
          </cell>
          <cell r="AC723">
            <v>35</v>
          </cell>
          <cell r="AD723">
            <v>5</v>
          </cell>
          <cell r="AE723">
            <v>3</v>
          </cell>
          <cell r="AF723">
            <v>4</v>
          </cell>
          <cell r="AG723">
            <v>104</v>
          </cell>
        </row>
        <row r="724">
          <cell r="A724">
            <v>3</v>
          </cell>
          <cell r="B724" t="str">
            <v>002</v>
          </cell>
          <cell r="C724" t="str">
            <v>Snacks</v>
          </cell>
          <cell r="D724" t="str">
            <v>001</v>
          </cell>
          <cell r="E724" t="str">
            <v>001</v>
          </cell>
          <cell r="F724" t="str">
            <v>School</v>
          </cell>
          <cell r="G724" t="str">
            <v>100 Institute Road</v>
          </cell>
          <cell r="H724" t="str">
            <v>Washburn Bldg 2nd floor</v>
          </cell>
          <cell r="I724" t="str">
            <v>Worcester</v>
          </cell>
          <cell r="J724" t="str">
            <v>MA</v>
          </cell>
          <cell r="K724" t="str">
            <v>01609</v>
          </cell>
          <cell r="L724">
            <v>6</v>
          </cell>
          <cell r="M724" t="str">
            <v>002</v>
          </cell>
          <cell r="N724" t="str">
            <v>Snacks</v>
          </cell>
          <cell r="O724" t="str">
            <v>Candies</v>
          </cell>
          <cell r="P724">
            <v>1</v>
          </cell>
          <cell r="Q724">
            <v>0.45</v>
          </cell>
          <cell r="R724">
            <v>40877</v>
          </cell>
          <cell r="S724">
            <v>40912</v>
          </cell>
          <cell r="T724">
            <v>35</v>
          </cell>
          <cell r="U724">
            <v>4</v>
          </cell>
          <cell r="V724">
            <v>3</v>
          </cell>
          <cell r="W724">
            <v>4</v>
          </cell>
          <cell r="X724" t="str">
            <v>Wed</v>
          </cell>
          <cell r="Y724">
            <v>1</v>
          </cell>
          <cell r="Z724">
            <v>1</v>
          </cell>
          <cell r="AA724" t="str">
            <v>2012</v>
          </cell>
          <cell r="AB724" t="str">
            <v>Jan</v>
          </cell>
          <cell r="AC724">
            <v>35</v>
          </cell>
          <cell r="AD724">
            <v>6</v>
          </cell>
          <cell r="AE724">
            <v>3</v>
          </cell>
          <cell r="AF724">
            <v>4</v>
          </cell>
          <cell r="AG724">
            <v>104</v>
          </cell>
        </row>
        <row r="725">
          <cell r="A725">
            <v>4</v>
          </cell>
          <cell r="B725" t="str">
            <v>002</v>
          </cell>
          <cell r="C725" t="str">
            <v>Snacks</v>
          </cell>
          <cell r="D725" t="str">
            <v>001</v>
          </cell>
          <cell r="E725" t="str">
            <v>001</v>
          </cell>
          <cell r="F725" t="str">
            <v>School</v>
          </cell>
          <cell r="G725" t="str">
            <v>100 Institute Road</v>
          </cell>
          <cell r="H725" t="str">
            <v>Washburn Bldg 2nd floor</v>
          </cell>
          <cell r="I725" t="str">
            <v>Worcester</v>
          </cell>
          <cell r="J725" t="str">
            <v>MA</v>
          </cell>
          <cell r="K725" t="str">
            <v>01609</v>
          </cell>
          <cell r="L725">
            <v>4</v>
          </cell>
          <cell r="M725" t="str">
            <v>002</v>
          </cell>
          <cell r="N725" t="str">
            <v>Snacks</v>
          </cell>
          <cell r="O725" t="str">
            <v>Doritos</v>
          </cell>
          <cell r="P725">
            <v>1.49</v>
          </cell>
          <cell r="Q725">
            <v>0.5</v>
          </cell>
          <cell r="R725">
            <v>40877</v>
          </cell>
          <cell r="S725">
            <v>40912</v>
          </cell>
          <cell r="T725">
            <v>35</v>
          </cell>
          <cell r="U725">
            <v>4</v>
          </cell>
          <cell r="V725">
            <v>3</v>
          </cell>
          <cell r="W725">
            <v>4</v>
          </cell>
          <cell r="X725" t="str">
            <v>Wed</v>
          </cell>
          <cell r="Y725">
            <v>1</v>
          </cell>
          <cell r="Z725">
            <v>1</v>
          </cell>
          <cell r="AA725" t="str">
            <v>2012</v>
          </cell>
          <cell r="AB725" t="str">
            <v>Jan</v>
          </cell>
          <cell r="AC725">
            <v>35</v>
          </cell>
          <cell r="AD725">
            <v>4</v>
          </cell>
          <cell r="AE725">
            <v>4</v>
          </cell>
          <cell r="AF725">
            <v>4</v>
          </cell>
          <cell r="AG725">
            <v>104</v>
          </cell>
        </row>
        <row r="726">
          <cell r="A726">
            <v>4</v>
          </cell>
          <cell r="B726" t="str">
            <v>002</v>
          </cell>
          <cell r="C726" t="str">
            <v>Snacks</v>
          </cell>
          <cell r="D726" t="str">
            <v>001</v>
          </cell>
          <cell r="E726" t="str">
            <v>001</v>
          </cell>
          <cell r="F726" t="str">
            <v>School</v>
          </cell>
          <cell r="G726" t="str">
            <v>100 Institute Road</v>
          </cell>
          <cell r="H726" t="str">
            <v>Washburn Bldg 2nd floor</v>
          </cell>
          <cell r="I726" t="str">
            <v>Worcester</v>
          </cell>
          <cell r="J726" t="str">
            <v>MA</v>
          </cell>
          <cell r="K726" t="str">
            <v>01609</v>
          </cell>
          <cell r="L726">
            <v>5</v>
          </cell>
          <cell r="M726" t="str">
            <v>002</v>
          </cell>
          <cell r="N726" t="str">
            <v>Snacks</v>
          </cell>
          <cell r="O726" t="str">
            <v>Lays</v>
          </cell>
          <cell r="P726">
            <v>1.89</v>
          </cell>
          <cell r="Q726">
            <v>0.7</v>
          </cell>
          <cell r="R726">
            <v>40877</v>
          </cell>
          <cell r="S726">
            <v>40912</v>
          </cell>
          <cell r="T726">
            <v>35</v>
          </cell>
          <cell r="U726">
            <v>4</v>
          </cell>
          <cell r="V726">
            <v>3</v>
          </cell>
          <cell r="W726">
            <v>4</v>
          </cell>
          <cell r="X726" t="str">
            <v>Wed</v>
          </cell>
          <cell r="Y726">
            <v>1</v>
          </cell>
          <cell r="Z726">
            <v>1</v>
          </cell>
          <cell r="AA726" t="str">
            <v>2012</v>
          </cell>
          <cell r="AB726" t="str">
            <v>Jan</v>
          </cell>
          <cell r="AC726">
            <v>35</v>
          </cell>
          <cell r="AD726">
            <v>5</v>
          </cell>
          <cell r="AE726">
            <v>4</v>
          </cell>
          <cell r="AF726">
            <v>4</v>
          </cell>
          <cell r="AG726">
            <v>104</v>
          </cell>
        </row>
        <row r="727">
          <cell r="A727">
            <v>4</v>
          </cell>
          <cell r="B727" t="str">
            <v>002</v>
          </cell>
          <cell r="C727" t="str">
            <v>Snacks</v>
          </cell>
          <cell r="D727" t="str">
            <v>001</v>
          </cell>
          <cell r="E727" t="str">
            <v>001</v>
          </cell>
          <cell r="F727" t="str">
            <v>School</v>
          </cell>
          <cell r="G727" t="str">
            <v>100 Institute Road</v>
          </cell>
          <cell r="H727" t="str">
            <v>Washburn Bldg 2nd floor</v>
          </cell>
          <cell r="I727" t="str">
            <v>Worcester</v>
          </cell>
          <cell r="J727" t="str">
            <v>MA</v>
          </cell>
          <cell r="K727" t="str">
            <v>01609</v>
          </cell>
          <cell r="L727">
            <v>6</v>
          </cell>
          <cell r="M727" t="str">
            <v>002</v>
          </cell>
          <cell r="N727" t="str">
            <v>Snacks</v>
          </cell>
          <cell r="O727" t="str">
            <v>Candies</v>
          </cell>
          <cell r="P727">
            <v>1</v>
          </cell>
          <cell r="Q727">
            <v>0.45</v>
          </cell>
          <cell r="R727">
            <v>40877</v>
          </cell>
          <cell r="S727">
            <v>40912</v>
          </cell>
          <cell r="T727">
            <v>35</v>
          </cell>
          <cell r="U727">
            <v>4</v>
          </cell>
          <cell r="V727">
            <v>3</v>
          </cell>
          <cell r="W727">
            <v>4</v>
          </cell>
          <cell r="X727" t="str">
            <v>Wed</v>
          </cell>
          <cell r="Y727">
            <v>1</v>
          </cell>
          <cell r="Z727">
            <v>1</v>
          </cell>
          <cell r="AA727" t="str">
            <v>2012</v>
          </cell>
          <cell r="AB727" t="str">
            <v>Jan</v>
          </cell>
          <cell r="AC727">
            <v>35</v>
          </cell>
          <cell r="AD727">
            <v>6</v>
          </cell>
          <cell r="AE727">
            <v>4</v>
          </cell>
          <cell r="AF727">
            <v>4</v>
          </cell>
          <cell r="AG727">
            <v>104</v>
          </cell>
        </row>
        <row r="728">
          <cell r="A728">
            <v>5</v>
          </cell>
          <cell r="B728" t="str">
            <v>001</v>
          </cell>
          <cell r="C728" t="str">
            <v>Carbonated soft drink and Water</v>
          </cell>
          <cell r="D728" t="str">
            <v>002</v>
          </cell>
          <cell r="E728" t="str">
            <v>001</v>
          </cell>
          <cell r="F728" t="str">
            <v>School</v>
          </cell>
          <cell r="G728" t="str">
            <v>100 Institute Road</v>
          </cell>
          <cell r="H728" t="str">
            <v>Salisbury Lab Bldg 2nd floor</v>
          </cell>
          <cell r="I728" t="str">
            <v>Worcester</v>
          </cell>
          <cell r="J728" t="str">
            <v>MA</v>
          </cell>
          <cell r="K728" t="str">
            <v>01609</v>
          </cell>
          <cell r="L728">
            <v>1</v>
          </cell>
          <cell r="M728" t="str">
            <v>001</v>
          </cell>
          <cell r="N728" t="str">
            <v>Carbonated soft drink and Water</v>
          </cell>
          <cell r="O728" t="str">
            <v>Coke</v>
          </cell>
          <cell r="P728">
            <v>0.99</v>
          </cell>
          <cell r="Q728">
            <v>0.42</v>
          </cell>
          <cell r="R728">
            <v>40877</v>
          </cell>
          <cell r="S728">
            <v>40912</v>
          </cell>
          <cell r="T728">
            <v>35</v>
          </cell>
          <cell r="U728">
            <v>4</v>
          </cell>
          <cell r="V728">
            <v>3</v>
          </cell>
          <cell r="W728">
            <v>4</v>
          </cell>
          <cell r="X728" t="str">
            <v>Wed</v>
          </cell>
          <cell r="Y728">
            <v>1</v>
          </cell>
          <cell r="Z728">
            <v>1</v>
          </cell>
          <cell r="AA728" t="str">
            <v>2012</v>
          </cell>
          <cell r="AB728" t="str">
            <v>Jan</v>
          </cell>
          <cell r="AC728">
            <v>35</v>
          </cell>
          <cell r="AD728">
            <v>1</v>
          </cell>
          <cell r="AE728">
            <v>5</v>
          </cell>
          <cell r="AF728">
            <v>0</v>
          </cell>
          <cell r="AG728">
            <v>102</v>
          </cell>
        </row>
        <row r="729">
          <cell r="A729">
            <v>5</v>
          </cell>
          <cell r="B729" t="str">
            <v>001</v>
          </cell>
          <cell r="C729" t="str">
            <v>Carbonated soft drink and Water</v>
          </cell>
          <cell r="D729" t="str">
            <v>002</v>
          </cell>
          <cell r="E729" t="str">
            <v>001</v>
          </cell>
          <cell r="F729" t="str">
            <v>School</v>
          </cell>
          <cell r="G729" t="str">
            <v>100 Institute Road</v>
          </cell>
          <cell r="H729" t="str">
            <v>Salisbury Lab Bldg 2nd floor</v>
          </cell>
          <cell r="I729" t="str">
            <v>Worcester</v>
          </cell>
          <cell r="J729" t="str">
            <v>MA</v>
          </cell>
          <cell r="K729" t="str">
            <v>01609</v>
          </cell>
          <cell r="L729">
            <v>2</v>
          </cell>
          <cell r="M729" t="str">
            <v>001</v>
          </cell>
          <cell r="N729" t="str">
            <v>Carbonated soft drink and Water</v>
          </cell>
          <cell r="O729" t="str">
            <v>Diet Coke</v>
          </cell>
          <cell r="P729">
            <v>1</v>
          </cell>
          <cell r="Q729">
            <v>0.57999999999999996</v>
          </cell>
          <cell r="R729">
            <v>40877</v>
          </cell>
          <cell r="S729">
            <v>40912</v>
          </cell>
          <cell r="T729">
            <v>35</v>
          </cell>
          <cell r="U729">
            <v>4</v>
          </cell>
          <cell r="V729">
            <v>3</v>
          </cell>
          <cell r="W729">
            <v>4</v>
          </cell>
          <cell r="X729" t="str">
            <v>Wed</v>
          </cell>
          <cell r="Y729">
            <v>1</v>
          </cell>
          <cell r="Z729">
            <v>1</v>
          </cell>
          <cell r="AA729" t="str">
            <v>2012</v>
          </cell>
          <cell r="AB729" t="str">
            <v>Jan</v>
          </cell>
          <cell r="AC729">
            <v>35</v>
          </cell>
          <cell r="AD729">
            <v>2</v>
          </cell>
          <cell r="AE729">
            <v>5</v>
          </cell>
          <cell r="AF729">
            <v>0</v>
          </cell>
          <cell r="AG729">
            <v>102</v>
          </cell>
        </row>
        <row r="730">
          <cell r="A730">
            <v>5</v>
          </cell>
          <cell r="B730" t="str">
            <v>001</v>
          </cell>
          <cell r="C730" t="str">
            <v>Carbonated soft drink and Water</v>
          </cell>
          <cell r="D730" t="str">
            <v>002</v>
          </cell>
          <cell r="E730" t="str">
            <v>001</v>
          </cell>
          <cell r="F730" t="str">
            <v>School</v>
          </cell>
          <cell r="G730" t="str">
            <v>100 Institute Road</v>
          </cell>
          <cell r="H730" t="str">
            <v>Salisbury Lab Bldg 2nd floor</v>
          </cell>
          <cell r="I730" t="str">
            <v>Worcester</v>
          </cell>
          <cell r="J730" t="str">
            <v>MA</v>
          </cell>
          <cell r="K730" t="str">
            <v>01609</v>
          </cell>
          <cell r="L730">
            <v>3</v>
          </cell>
          <cell r="M730" t="str">
            <v>001</v>
          </cell>
          <cell r="N730" t="str">
            <v>Carbonated soft drink and Water</v>
          </cell>
          <cell r="O730" t="str">
            <v>XXX Brand Water</v>
          </cell>
          <cell r="P730">
            <v>1</v>
          </cell>
          <cell r="Q730">
            <v>0.2</v>
          </cell>
          <cell r="R730">
            <v>40877</v>
          </cell>
          <cell r="S730">
            <v>40912</v>
          </cell>
          <cell r="T730">
            <v>35</v>
          </cell>
          <cell r="U730">
            <v>4</v>
          </cell>
          <cell r="V730">
            <v>3</v>
          </cell>
          <cell r="W730">
            <v>4</v>
          </cell>
          <cell r="X730" t="str">
            <v>Wed</v>
          </cell>
          <cell r="Y730">
            <v>1</v>
          </cell>
          <cell r="Z730">
            <v>1</v>
          </cell>
          <cell r="AA730" t="str">
            <v>2012</v>
          </cell>
          <cell r="AB730" t="str">
            <v>Jan</v>
          </cell>
          <cell r="AC730">
            <v>35</v>
          </cell>
          <cell r="AD730">
            <v>3</v>
          </cell>
          <cell r="AE730">
            <v>5</v>
          </cell>
          <cell r="AF730">
            <v>0</v>
          </cell>
          <cell r="AG730">
            <v>102</v>
          </cell>
        </row>
        <row r="731">
          <cell r="A731">
            <v>6</v>
          </cell>
          <cell r="B731" t="str">
            <v>002</v>
          </cell>
          <cell r="C731" t="str">
            <v>Snacks</v>
          </cell>
          <cell r="D731" t="str">
            <v>002</v>
          </cell>
          <cell r="E731" t="str">
            <v>001</v>
          </cell>
          <cell r="F731" t="str">
            <v>School</v>
          </cell>
          <cell r="G731" t="str">
            <v>100 Institute Road</v>
          </cell>
          <cell r="H731" t="str">
            <v>Salisbury Lab Bldg 2nd floor</v>
          </cell>
          <cell r="I731" t="str">
            <v>Worcester</v>
          </cell>
          <cell r="J731" t="str">
            <v>MA</v>
          </cell>
          <cell r="K731" t="str">
            <v>01609</v>
          </cell>
          <cell r="L731">
            <v>4</v>
          </cell>
          <cell r="M731" t="str">
            <v>002</v>
          </cell>
          <cell r="N731" t="str">
            <v>Snacks</v>
          </cell>
          <cell r="O731" t="str">
            <v>Doritos</v>
          </cell>
          <cell r="P731">
            <v>1.49</v>
          </cell>
          <cell r="Q731">
            <v>0.5</v>
          </cell>
          <cell r="R731">
            <v>40877</v>
          </cell>
          <cell r="S731">
            <v>40912</v>
          </cell>
          <cell r="T731">
            <v>35</v>
          </cell>
          <cell r="U731">
            <v>4</v>
          </cell>
          <cell r="V731">
            <v>3</v>
          </cell>
          <cell r="W731">
            <v>4</v>
          </cell>
          <cell r="X731" t="str">
            <v>Wed</v>
          </cell>
          <cell r="Y731">
            <v>1</v>
          </cell>
          <cell r="Z731">
            <v>1</v>
          </cell>
          <cell r="AA731" t="str">
            <v>2012</v>
          </cell>
          <cell r="AB731" t="str">
            <v>Jan</v>
          </cell>
          <cell r="AC731">
            <v>35</v>
          </cell>
          <cell r="AD731">
            <v>4</v>
          </cell>
          <cell r="AE731">
            <v>6</v>
          </cell>
          <cell r="AF731">
            <v>4</v>
          </cell>
          <cell r="AG731">
            <v>104</v>
          </cell>
        </row>
        <row r="732">
          <cell r="A732">
            <v>6</v>
          </cell>
          <cell r="B732" t="str">
            <v>002</v>
          </cell>
          <cell r="C732" t="str">
            <v>Snacks</v>
          </cell>
          <cell r="D732" t="str">
            <v>002</v>
          </cell>
          <cell r="E732" t="str">
            <v>001</v>
          </cell>
          <cell r="F732" t="str">
            <v>School</v>
          </cell>
          <cell r="G732" t="str">
            <v>100 Institute Road</v>
          </cell>
          <cell r="H732" t="str">
            <v>Salisbury Lab Bldg 2nd floor</v>
          </cell>
          <cell r="I732" t="str">
            <v>Worcester</v>
          </cell>
          <cell r="J732" t="str">
            <v>MA</v>
          </cell>
          <cell r="K732" t="str">
            <v>01609</v>
          </cell>
          <cell r="L732">
            <v>5</v>
          </cell>
          <cell r="M732" t="str">
            <v>002</v>
          </cell>
          <cell r="N732" t="str">
            <v>Snacks</v>
          </cell>
          <cell r="O732" t="str">
            <v>Lays</v>
          </cell>
          <cell r="P732">
            <v>1.89</v>
          </cell>
          <cell r="Q732">
            <v>0.7</v>
          </cell>
          <cell r="R732">
            <v>40877</v>
          </cell>
          <cell r="S732">
            <v>40912</v>
          </cell>
          <cell r="T732">
            <v>35</v>
          </cell>
          <cell r="U732">
            <v>4</v>
          </cell>
          <cell r="V732">
            <v>3</v>
          </cell>
          <cell r="W732">
            <v>4</v>
          </cell>
          <cell r="X732" t="str">
            <v>Wed</v>
          </cell>
          <cell r="Y732">
            <v>1</v>
          </cell>
          <cell r="Z732">
            <v>1</v>
          </cell>
          <cell r="AA732" t="str">
            <v>2012</v>
          </cell>
          <cell r="AB732" t="str">
            <v>Jan</v>
          </cell>
          <cell r="AC732">
            <v>35</v>
          </cell>
          <cell r="AD732">
            <v>5</v>
          </cell>
          <cell r="AE732">
            <v>6</v>
          </cell>
          <cell r="AF732">
            <v>4</v>
          </cell>
          <cell r="AG732">
            <v>104</v>
          </cell>
        </row>
        <row r="733">
          <cell r="A733">
            <v>6</v>
          </cell>
          <cell r="B733" t="str">
            <v>002</v>
          </cell>
          <cell r="C733" t="str">
            <v>Snacks</v>
          </cell>
          <cell r="D733" t="str">
            <v>002</v>
          </cell>
          <cell r="E733" t="str">
            <v>001</v>
          </cell>
          <cell r="F733" t="str">
            <v>School</v>
          </cell>
          <cell r="G733" t="str">
            <v>100 Institute Road</v>
          </cell>
          <cell r="H733" t="str">
            <v>Salisbury Lab Bldg 2nd floor</v>
          </cell>
          <cell r="I733" t="str">
            <v>Worcester</v>
          </cell>
          <cell r="J733" t="str">
            <v>MA</v>
          </cell>
          <cell r="K733" t="str">
            <v>01609</v>
          </cell>
          <cell r="L733">
            <v>6</v>
          </cell>
          <cell r="M733" t="str">
            <v>002</v>
          </cell>
          <cell r="N733" t="str">
            <v>Snacks</v>
          </cell>
          <cell r="O733" t="str">
            <v>Candies</v>
          </cell>
          <cell r="P733">
            <v>1</v>
          </cell>
          <cell r="Q733">
            <v>0.45</v>
          </cell>
          <cell r="R733">
            <v>40877</v>
          </cell>
          <cell r="S733">
            <v>40912</v>
          </cell>
          <cell r="T733">
            <v>35</v>
          </cell>
          <cell r="U733">
            <v>4</v>
          </cell>
          <cell r="V733">
            <v>3</v>
          </cell>
          <cell r="W733">
            <v>4</v>
          </cell>
          <cell r="X733" t="str">
            <v>Wed</v>
          </cell>
          <cell r="Y733">
            <v>1</v>
          </cell>
          <cell r="Z733">
            <v>1</v>
          </cell>
          <cell r="AA733" t="str">
            <v>2012</v>
          </cell>
          <cell r="AB733" t="str">
            <v>Jan</v>
          </cell>
          <cell r="AC733">
            <v>35</v>
          </cell>
          <cell r="AD733">
            <v>6</v>
          </cell>
          <cell r="AE733">
            <v>6</v>
          </cell>
          <cell r="AF733">
            <v>4</v>
          </cell>
          <cell r="AG733">
            <v>104</v>
          </cell>
        </row>
        <row r="734">
          <cell r="A734">
            <v>7</v>
          </cell>
          <cell r="B734" t="str">
            <v>002</v>
          </cell>
          <cell r="C734" t="str">
            <v>Snacks</v>
          </cell>
          <cell r="D734" t="str">
            <v>003</v>
          </cell>
          <cell r="E734" t="str">
            <v>001</v>
          </cell>
          <cell r="F734" t="str">
            <v>School</v>
          </cell>
          <cell r="G734" t="str">
            <v>100 Institute Road</v>
          </cell>
          <cell r="H734" t="str">
            <v>Alumini Gym Bldg 1st floor</v>
          </cell>
          <cell r="I734" t="str">
            <v>Worcester</v>
          </cell>
          <cell r="J734" t="str">
            <v>MA</v>
          </cell>
          <cell r="K734" t="str">
            <v>01609</v>
          </cell>
          <cell r="L734">
            <v>4</v>
          </cell>
          <cell r="M734" t="str">
            <v>002</v>
          </cell>
          <cell r="N734" t="str">
            <v>Snacks</v>
          </cell>
          <cell r="O734" t="str">
            <v>Doritos</v>
          </cell>
          <cell r="P734">
            <v>1.49</v>
          </cell>
          <cell r="Q734">
            <v>0.5</v>
          </cell>
          <cell r="R734">
            <v>40877</v>
          </cell>
          <cell r="S734">
            <v>40912</v>
          </cell>
          <cell r="T734">
            <v>35</v>
          </cell>
          <cell r="U734">
            <v>4</v>
          </cell>
          <cell r="V734">
            <v>3</v>
          </cell>
          <cell r="W734">
            <v>4</v>
          </cell>
          <cell r="X734" t="str">
            <v>Wed</v>
          </cell>
          <cell r="Y734">
            <v>1</v>
          </cell>
          <cell r="Z734">
            <v>1</v>
          </cell>
          <cell r="AA734" t="str">
            <v>2012</v>
          </cell>
          <cell r="AB734" t="str">
            <v>Jan</v>
          </cell>
          <cell r="AC734">
            <v>35</v>
          </cell>
          <cell r="AD734">
            <v>4</v>
          </cell>
          <cell r="AE734">
            <v>7</v>
          </cell>
          <cell r="AF734">
            <v>4</v>
          </cell>
          <cell r="AG734">
            <v>104</v>
          </cell>
        </row>
        <row r="735">
          <cell r="A735">
            <v>7</v>
          </cell>
          <cell r="B735" t="str">
            <v>002</v>
          </cell>
          <cell r="C735" t="str">
            <v>Snacks</v>
          </cell>
          <cell r="D735" t="str">
            <v>003</v>
          </cell>
          <cell r="E735" t="str">
            <v>001</v>
          </cell>
          <cell r="F735" t="str">
            <v>School</v>
          </cell>
          <cell r="G735" t="str">
            <v>100 Institute Road</v>
          </cell>
          <cell r="H735" t="str">
            <v>Alumini Gym Bldg 1st floor</v>
          </cell>
          <cell r="I735" t="str">
            <v>Worcester</v>
          </cell>
          <cell r="J735" t="str">
            <v>MA</v>
          </cell>
          <cell r="K735" t="str">
            <v>01609</v>
          </cell>
          <cell r="L735">
            <v>5</v>
          </cell>
          <cell r="M735" t="str">
            <v>002</v>
          </cell>
          <cell r="N735" t="str">
            <v>Snacks</v>
          </cell>
          <cell r="O735" t="str">
            <v>Lays</v>
          </cell>
          <cell r="P735">
            <v>1.89</v>
          </cell>
          <cell r="Q735">
            <v>0.7</v>
          </cell>
          <cell r="R735">
            <v>40877</v>
          </cell>
          <cell r="S735">
            <v>40912</v>
          </cell>
          <cell r="T735">
            <v>35</v>
          </cell>
          <cell r="U735">
            <v>4</v>
          </cell>
          <cell r="V735">
            <v>3</v>
          </cell>
          <cell r="W735">
            <v>4</v>
          </cell>
          <cell r="X735" t="str">
            <v>Wed</v>
          </cell>
          <cell r="Y735">
            <v>1</v>
          </cell>
          <cell r="Z735">
            <v>1</v>
          </cell>
          <cell r="AA735" t="str">
            <v>2012</v>
          </cell>
          <cell r="AB735" t="str">
            <v>Jan</v>
          </cell>
          <cell r="AC735">
            <v>35</v>
          </cell>
          <cell r="AD735">
            <v>5</v>
          </cell>
          <cell r="AE735">
            <v>7</v>
          </cell>
          <cell r="AF735">
            <v>4</v>
          </cell>
          <cell r="AG735">
            <v>104</v>
          </cell>
        </row>
        <row r="736">
          <cell r="A736">
            <v>7</v>
          </cell>
          <cell r="B736" t="str">
            <v>002</v>
          </cell>
          <cell r="C736" t="str">
            <v>Snacks</v>
          </cell>
          <cell r="D736" t="str">
            <v>003</v>
          </cell>
          <cell r="E736" t="str">
            <v>001</v>
          </cell>
          <cell r="F736" t="str">
            <v>School</v>
          </cell>
          <cell r="G736" t="str">
            <v>100 Institute Road</v>
          </cell>
          <cell r="H736" t="str">
            <v>Alumini Gym Bldg 1st floor</v>
          </cell>
          <cell r="I736" t="str">
            <v>Worcester</v>
          </cell>
          <cell r="J736" t="str">
            <v>MA</v>
          </cell>
          <cell r="K736" t="str">
            <v>01609</v>
          </cell>
          <cell r="L736">
            <v>6</v>
          </cell>
          <cell r="M736" t="str">
            <v>002</v>
          </cell>
          <cell r="N736" t="str">
            <v>Snacks</v>
          </cell>
          <cell r="O736" t="str">
            <v>Candies</v>
          </cell>
          <cell r="P736">
            <v>1</v>
          </cell>
          <cell r="Q736">
            <v>0.45</v>
          </cell>
          <cell r="R736">
            <v>40877</v>
          </cell>
          <cell r="S736">
            <v>40912</v>
          </cell>
          <cell r="T736">
            <v>35</v>
          </cell>
          <cell r="U736">
            <v>4</v>
          </cell>
          <cell r="V736">
            <v>3</v>
          </cell>
          <cell r="W736">
            <v>4</v>
          </cell>
          <cell r="X736" t="str">
            <v>Wed</v>
          </cell>
          <cell r="Y736">
            <v>1</v>
          </cell>
          <cell r="Z736">
            <v>1</v>
          </cell>
          <cell r="AA736" t="str">
            <v>2012</v>
          </cell>
          <cell r="AB736" t="str">
            <v>Jan</v>
          </cell>
          <cell r="AC736">
            <v>35</v>
          </cell>
          <cell r="AD736">
            <v>6</v>
          </cell>
          <cell r="AE736">
            <v>7</v>
          </cell>
          <cell r="AF736">
            <v>4</v>
          </cell>
          <cell r="AG736">
            <v>104</v>
          </cell>
        </row>
        <row r="737">
          <cell r="A737">
            <v>8</v>
          </cell>
          <cell r="B737" t="str">
            <v>001</v>
          </cell>
          <cell r="C737" t="str">
            <v>Carbonated soft drink and Water</v>
          </cell>
          <cell r="D737" t="str">
            <v>004</v>
          </cell>
          <cell r="E737" t="str">
            <v>001</v>
          </cell>
          <cell r="F737" t="str">
            <v>School</v>
          </cell>
          <cell r="G737" t="str">
            <v>100 Institute Road</v>
          </cell>
          <cell r="H737" t="str">
            <v>Gordon Lib Bldg 3rdd floor</v>
          </cell>
          <cell r="I737" t="str">
            <v>Worcester</v>
          </cell>
          <cell r="J737" t="str">
            <v>MA</v>
          </cell>
          <cell r="K737" t="str">
            <v>01609</v>
          </cell>
          <cell r="L737">
            <v>1</v>
          </cell>
          <cell r="M737" t="str">
            <v>001</v>
          </cell>
          <cell r="N737" t="str">
            <v>Carbonated soft drink and Water</v>
          </cell>
          <cell r="O737" t="str">
            <v>Coke</v>
          </cell>
          <cell r="P737">
            <v>0.99</v>
          </cell>
          <cell r="Q737">
            <v>0.42</v>
          </cell>
          <cell r="R737">
            <v>40877</v>
          </cell>
          <cell r="S737">
            <v>40912</v>
          </cell>
          <cell r="T737">
            <v>35</v>
          </cell>
          <cell r="U737">
            <v>4</v>
          </cell>
          <cell r="V737">
            <v>3</v>
          </cell>
          <cell r="W737">
            <v>4</v>
          </cell>
          <cell r="X737" t="str">
            <v>Wed</v>
          </cell>
          <cell r="Y737">
            <v>1</v>
          </cell>
          <cell r="Z737">
            <v>1</v>
          </cell>
          <cell r="AA737" t="str">
            <v>2012</v>
          </cell>
          <cell r="AB737" t="str">
            <v>Jan</v>
          </cell>
          <cell r="AC737">
            <v>35</v>
          </cell>
          <cell r="AD737">
            <v>1</v>
          </cell>
          <cell r="AE737">
            <v>8</v>
          </cell>
          <cell r="AF737">
            <v>0</v>
          </cell>
          <cell r="AG737">
            <v>102</v>
          </cell>
        </row>
        <row r="738">
          <cell r="A738">
            <v>8</v>
          </cell>
          <cell r="B738" t="str">
            <v>001</v>
          </cell>
          <cell r="C738" t="str">
            <v>Carbonated soft drink and Water</v>
          </cell>
          <cell r="D738" t="str">
            <v>004</v>
          </cell>
          <cell r="E738" t="str">
            <v>001</v>
          </cell>
          <cell r="F738" t="str">
            <v>School</v>
          </cell>
          <cell r="G738" t="str">
            <v>100 Institute Road</v>
          </cell>
          <cell r="H738" t="str">
            <v>Gordon Lib Bldg 3rdd floor</v>
          </cell>
          <cell r="I738" t="str">
            <v>Worcester</v>
          </cell>
          <cell r="J738" t="str">
            <v>MA</v>
          </cell>
          <cell r="K738" t="str">
            <v>01609</v>
          </cell>
          <cell r="L738">
            <v>2</v>
          </cell>
          <cell r="M738" t="str">
            <v>001</v>
          </cell>
          <cell r="N738" t="str">
            <v>Carbonated soft drink and Water</v>
          </cell>
          <cell r="O738" t="str">
            <v>Diet Coke</v>
          </cell>
          <cell r="P738">
            <v>1</v>
          </cell>
          <cell r="Q738">
            <v>0.57999999999999996</v>
          </cell>
          <cell r="R738">
            <v>40877</v>
          </cell>
          <cell r="S738">
            <v>40912</v>
          </cell>
          <cell r="T738">
            <v>35</v>
          </cell>
          <cell r="U738">
            <v>4</v>
          </cell>
          <cell r="V738">
            <v>3</v>
          </cell>
          <cell r="W738">
            <v>4</v>
          </cell>
          <cell r="X738" t="str">
            <v>Wed</v>
          </cell>
          <cell r="Y738">
            <v>1</v>
          </cell>
          <cell r="Z738">
            <v>1</v>
          </cell>
          <cell r="AA738" t="str">
            <v>2012</v>
          </cell>
          <cell r="AB738" t="str">
            <v>Jan</v>
          </cell>
          <cell r="AC738">
            <v>35</v>
          </cell>
          <cell r="AD738">
            <v>2</v>
          </cell>
          <cell r="AE738">
            <v>8</v>
          </cell>
          <cell r="AF738">
            <v>0</v>
          </cell>
          <cell r="AG738">
            <v>102</v>
          </cell>
        </row>
        <row r="739">
          <cell r="A739">
            <v>8</v>
          </cell>
          <cell r="B739" t="str">
            <v>001</v>
          </cell>
          <cell r="C739" t="str">
            <v>Carbonated soft drink and Water</v>
          </cell>
          <cell r="D739" t="str">
            <v>004</v>
          </cell>
          <cell r="E739" t="str">
            <v>001</v>
          </cell>
          <cell r="F739" t="str">
            <v>School</v>
          </cell>
          <cell r="G739" t="str">
            <v>100 Institute Road</v>
          </cell>
          <cell r="H739" t="str">
            <v>Gordon Lib Bldg 3rdd floor</v>
          </cell>
          <cell r="I739" t="str">
            <v>Worcester</v>
          </cell>
          <cell r="J739" t="str">
            <v>MA</v>
          </cell>
          <cell r="K739" t="str">
            <v>01609</v>
          </cell>
          <cell r="L739">
            <v>3</v>
          </cell>
          <cell r="M739" t="str">
            <v>001</v>
          </cell>
          <cell r="N739" t="str">
            <v>Carbonated soft drink and Water</v>
          </cell>
          <cell r="O739" t="str">
            <v>XXX Brand Water</v>
          </cell>
          <cell r="P739">
            <v>1</v>
          </cell>
          <cell r="Q739">
            <v>0.2</v>
          </cell>
          <cell r="R739">
            <v>40877</v>
          </cell>
          <cell r="S739">
            <v>40912</v>
          </cell>
          <cell r="T739">
            <v>35</v>
          </cell>
          <cell r="U739">
            <v>4</v>
          </cell>
          <cell r="V739">
            <v>3</v>
          </cell>
          <cell r="W739">
            <v>4</v>
          </cell>
          <cell r="X739" t="str">
            <v>Wed</v>
          </cell>
          <cell r="Y739">
            <v>1</v>
          </cell>
          <cell r="Z739">
            <v>1</v>
          </cell>
          <cell r="AA739" t="str">
            <v>2012</v>
          </cell>
          <cell r="AB739" t="str">
            <v>Jan</v>
          </cell>
          <cell r="AC739">
            <v>35</v>
          </cell>
          <cell r="AD739">
            <v>3</v>
          </cell>
          <cell r="AE739">
            <v>8</v>
          </cell>
          <cell r="AF739">
            <v>0</v>
          </cell>
          <cell r="AG739">
            <v>102</v>
          </cell>
        </row>
        <row r="740">
          <cell r="A740">
            <v>9</v>
          </cell>
          <cell r="B740" t="str">
            <v>001</v>
          </cell>
          <cell r="C740" t="str">
            <v>Carbonated soft drink and Water</v>
          </cell>
          <cell r="D740" t="str">
            <v>004</v>
          </cell>
          <cell r="E740" t="str">
            <v>001</v>
          </cell>
          <cell r="F740" t="str">
            <v>School</v>
          </cell>
          <cell r="G740" t="str">
            <v>100 Institute Road</v>
          </cell>
          <cell r="H740" t="str">
            <v>Gordon Lib Bldg 3rdd floor</v>
          </cell>
          <cell r="I740" t="str">
            <v>Worcester</v>
          </cell>
          <cell r="J740" t="str">
            <v>MA</v>
          </cell>
          <cell r="K740" t="str">
            <v>01609</v>
          </cell>
          <cell r="L740">
            <v>1</v>
          </cell>
          <cell r="M740" t="str">
            <v>001</v>
          </cell>
          <cell r="N740" t="str">
            <v>Carbonated soft drink and Water</v>
          </cell>
          <cell r="O740" t="str">
            <v>Coke</v>
          </cell>
          <cell r="P740">
            <v>0.99</v>
          </cell>
          <cell r="Q740">
            <v>0.42</v>
          </cell>
          <cell r="R740">
            <v>40877</v>
          </cell>
          <cell r="S740">
            <v>40912</v>
          </cell>
          <cell r="T740">
            <v>35</v>
          </cell>
          <cell r="U740">
            <v>4</v>
          </cell>
          <cell r="V740">
            <v>3</v>
          </cell>
          <cell r="W740">
            <v>4</v>
          </cell>
          <cell r="X740" t="str">
            <v>Wed</v>
          </cell>
          <cell r="Y740">
            <v>1</v>
          </cell>
          <cell r="Z740">
            <v>1</v>
          </cell>
          <cell r="AA740" t="str">
            <v>2012</v>
          </cell>
          <cell r="AB740" t="str">
            <v>Jan</v>
          </cell>
          <cell r="AC740">
            <v>35</v>
          </cell>
          <cell r="AD740">
            <v>1</v>
          </cell>
          <cell r="AE740">
            <v>9</v>
          </cell>
          <cell r="AF740">
            <v>0</v>
          </cell>
          <cell r="AG740">
            <v>102</v>
          </cell>
        </row>
        <row r="741">
          <cell r="A741">
            <v>9</v>
          </cell>
          <cell r="B741" t="str">
            <v>001</v>
          </cell>
          <cell r="C741" t="str">
            <v>Carbonated soft drink and Water</v>
          </cell>
          <cell r="D741" t="str">
            <v>004</v>
          </cell>
          <cell r="E741" t="str">
            <v>001</v>
          </cell>
          <cell r="F741" t="str">
            <v>School</v>
          </cell>
          <cell r="G741" t="str">
            <v>100 Institute Road</v>
          </cell>
          <cell r="H741" t="str">
            <v>Gordon Lib Bldg 3rdd floor</v>
          </cell>
          <cell r="I741" t="str">
            <v>Worcester</v>
          </cell>
          <cell r="J741" t="str">
            <v>MA</v>
          </cell>
          <cell r="K741" t="str">
            <v>01609</v>
          </cell>
          <cell r="L741">
            <v>2</v>
          </cell>
          <cell r="M741" t="str">
            <v>001</v>
          </cell>
          <cell r="N741" t="str">
            <v>Carbonated soft drink and Water</v>
          </cell>
          <cell r="O741" t="str">
            <v>Diet Coke</v>
          </cell>
          <cell r="P741">
            <v>1</v>
          </cell>
          <cell r="Q741">
            <v>0.57999999999999996</v>
          </cell>
          <cell r="R741">
            <v>40877</v>
          </cell>
          <cell r="S741">
            <v>40912</v>
          </cell>
          <cell r="T741">
            <v>35</v>
          </cell>
          <cell r="U741">
            <v>4</v>
          </cell>
          <cell r="V741">
            <v>3</v>
          </cell>
          <cell r="W741">
            <v>4</v>
          </cell>
          <cell r="X741" t="str">
            <v>Wed</v>
          </cell>
          <cell r="Y741">
            <v>1</v>
          </cell>
          <cell r="Z741">
            <v>1</v>
          </cell>
          <cell r="AA741" t="str">
            <v>2012</v>
          </cell>
          <cell r="AB741" t="str">
            <v>Jan</v>
          </cell>
          <cell r="AC741">
            <v>35</v>
          </cell>
          <cell r="AD741">
            <v>2</v>
          </cell>
          <cell r="AE741">
            <v>9</v>
          </cell>
          <cell r="AF741">
            <v>0</v>
          </cell>
          <cell r="AG741">
            <v>102</v>
          </cell>
        </row>
        <row r="742">
          <cell r="A742">
            <v>9</v>
          </cell>
          <cell r="B742" t="str">
            <v>001</v>
          </cell>
          <cell r="C742" t="str">
            <v>Carbonated soft drink and Water</v>
          </cell>
          <cell r="D742" t="str">
            <v>004</v>
          </cell>
          <cell r="E742" t="str">
            <v>001</v>
          </cell>
          <cell r="F742" t="str">
            <v>School</v>
          </cell>
          <cell r="G742" t="str">
            <v>100 Institute Road</v>
          </cell>
          <cell r="H742" t="str">
            <v>Gordon Lib Bldg 3rdd floor</v>
          </cell>
          <cell r="I742" t="str">
            <v>Worcester</v>
          </cell>
          <cell r="J742" t="str">
            <v>MA</v>
          </cell>
          <cell r="K742" t="str">
            <v>01609</v>
          </cell>
          <cell r="L742">
            <v>3</v>
          </cell>
          <cell r="M742" t="str">
            <v>001</v>
          </cell>
          <cell r="N742" t="str">
            <v>Carbonated soft drink and Water</v>
          </cell>
          <cell r="O742" t="str">
            <v>XXX Brand Water</v>
          </cell>
          <cell r="P742">
            <v>1</v>
          </cell>
          <cell r="Q742">
            <v>0.2</v>
          </cell>
          <cell r="R742">
            <v>40877</v>
          </cell>
          <cell r="S742">
            <v>40912</v>
          </cell>
          <cell r="T742">
            <v>35</v>
          </cell>
          <cell r="U742">
            <v>4</v>
          </cell>
          <cell r="V742">
            <v>3</v>
          </cell>
          <cell r="W742">
            <v>4</v>
          </cell>
          <cell r="X742" t="str">
            <v>Wed</v>
          </cell>
          <cell r="Y742">
            <v>1</v>
          </cell>
          <cell r="Z742">
            <v>1</v>
          </cell>
          <cell r="AA742" t="str">
            <v>2012</v>
          </cell>
          <cell r="AB742" t="str">
            <v>Jan</v>
          </cell>
          <cell r="AC742">
            <v>35</v>
          </cell>
          <cell r="AD742">
            <v>3</v>
          </cell>
          <cell r="AE742">
            <v>9</v>
          </cell>
          <cell r="AF742">
            <v>0</v>
          </cell>
          <cell r="AG742">
            <v>102</v>
          </cell>
        </row>
        <row r="743">
          <cell r="A743">
            <v>10</v>
          </cell>
          <cell r="B743" t="str">
            <v>002</v>
          </cell>
          <cell r="C743" t="str">
            <v>Snacks</v>
          </cell>
          <cell r="D743" t="str">
            <v>004</v>
          </cell>
          <cell r="E743" t="str">
            <v>001</v>
          </cell>
          <cell r="F743" t="str">
            <v>School</v>
          </cell>
          <cell r="G743" t="str">
            <v>100 Institute Road</v>
          </cell>
          <cell r="H743" t="str">
            <v>Gordon Lib Bldg 3rdd floor</v>
          </cell>
          <cell r="I743" t="str">
            <v>Worcester</v>
          </cell>
          <cell r="J743" t="str">
            <v>MA</v>
          </cell>
          <cell r="K743" t="str">
            <v>01609</v>
          </cell>
          <cell r="L743">
            <v>4</v>
          </cell>
          <cell r="M743" t="str">
            <v>002</v>
          </cell>
          <cell r="N743" t="str">
            <v>Snacks</v>
          </cell>
          <cell r="O743" t="str">
            <v>Doritos</v>
          </cell>
          <cell r="P743">
            <v>1.49</v>
          </cell>
          <cell r="Q743">
            <v>0.5</v>
          </cell>
          <cell r="R743">
            <v>40877</v>
          </cell>
          <cell r="S743">
            <v>40912</v>
          </cell>
          <cell r="T743">
            <v>35</v>
          </cell>
          <cell r="U743">
            <v>4</v>
          </cell>
          <cell r="V743">
            <v>3</v>
          </cell>
          <cell r="W743">
            <v>4</v>
          </cell>
          <cell r="X743" t="str">
            <v>Wed</v>
          </cell>
          <cell r="Y743">
            <v>1</v>
          </cell>
          <cell r="Z743">
            <v>1</v>
          </cell>
          <cell r="AA743" t="str">
            <v>2012</v>
          </cell>
          <cell r="AB743" t="str">
            <v>Jan</v>
          </cell>
          <cell r="AC743">
            <v>35</v>
          </cell>
          <cell r="AD743">
            <v>4</v>
          </cell>
          <cell r="AE743">
            <v>10</v>
          </cell>
          <cell r="AF743">
            <v>4</v>
          </cell>
          <cell r="AG743">
            <v>104</v>
          </cell>
        </row>
        <row r="744">
          <cell r="A744">
            <v>10</v>
          </cell>
          <cell r="B744" t="str">
            <v>002</v>
          </cell>
          <cell r="C744" t="str">
            <v>Snacks</v>
          </cell>
          <cell r="D744" t="str">
            <v>004</v>
          </cell>
          <cell r="E744" t="str">
            <v>001</v>
          </cell>
          <cell r="F744" t="str">
            <v>School</v>
          </cell>
          <cell r="G744" t="str">
            <v>100 Institute Road</v>
          </cell>
          <cell r="H744" t="str">
            <v>Gordon Lib Bldg 3rdd floor</v>
          </cell>
          <cell r="I744" t="str">
            <v>Worcester</v>
          </cell>
          <cell r="J744" t="str">
            <v>MA</v>
          </cell>
          <cell r="K744" t="str">
            <v>01609</v>
          </cell>
          <cell r="L744">
            <v>5</v>
          </cell>
          <cell r="M744" t="str">
            <v>002</v>
          </cell>
          <cell r="N744" t="str">
            <v>Snacks</v>
          </cell>
          <cell r="O744" t="str">
            <v>Lays</v>
          </cell>
          <cell r="P744">
            <v>1.89</v>
          </cell>
          <cell r="Q744">
            <v>0.7</v>
          </cell>
          <cell r="R744">
            <v>40877</v>
          </cell>
          <cell r="S744">
            <v>40912</v>
          </cell>
          <cell r="T744">
            <v>35</v>
          </cell>
          <cell r="U744">
            <v>4</v>
          </cell>
          <cell r="V744">
            <v>3</v>
          </cell>
          <cell r="W744">
            <v>4</v>
          </cell>
          <cell r="X744" t="str">
            <v>Wed</v>
          </cell>
          <cell r="Y744">
            <v>1</v>
          </cell>
          <cell r="Z744">
            <v>1</v>
          </cell>
          <cell r="AA744" t="str">
            <v>2012</v>
          </cell>
          <cell r="AB744" t="str">
            <v>Jan</v>
          </cell>
          <cell r="AC744">
            <v>35</v>
          </cell>
          <cell r="AD744">
            <v>5</v>
          </cell>
          <cell r="AE744">
            <v>10</v>
          </cell>
          <cell r="AF744">
            <v>4</v>
          </cell>
          <cell r="AG744">
            <v>104</v>
          </cell>
        </row>
        <row r="745">
          <cell r="A745">
            <v>10</v>
          </cell>
          <cell r="B745" t="str">
            <v>002</v>
          </cell>
          <cell r="C745" t="str">
            <v>Snacks</v>
          </cell>
          <cell r="D745" t="str">
            <v>004</v>
          </cell>
          <cell r="E745" t="str">
            <v>001</v>
          </cell>
          <cell r="F745" t="str">
            <v>School</v>
          </cell>
          <cell r="G745" t="str">
            <v>100 Institute Road</v>
          </cell>
          <cell r="H745" t="str">
            <v>Gordon Lib Bldg 3rdd floor</v>
          </cell>
          <cell r="I745" t="str">
            <v>Worcester</v>
          </cell>
          <cell r="J745" t="str">
            <v>MA</v>
          </cell>
          <cell r="K745" t="str">
            <v>01609</v>
          </cell>
          <cell r="L745">
            <v>6</v>
          </cell>
          <cell r="M745" t="str">
            <v>002</v>
          </cell>
          <cell r="N745" t="str">
            <v>Snacks</v>
          </cell>
          <cell r="O745" t="str">
            <v>Candies</v>
          </cell>
          <cell r="P745">
            <v>1</v>
          </cell>
          <cell r="Q745">
            <v>0.45</v>
          </cell>
          <cell r="R745">
            <v>40877</v>
          </cell>
          <cell r="S745">
            <v>40912</v>
          </cell>
          <cell r="T745">
            <v>35</v>
          </cell>
          <cell r="U745">
            <v>4</v>
          </cell>
          <cell r="V745">
            <v>3</v>
          </cell>
          <cell r="W745">
            <v>4</v>
          </cell>
          <cell r="X745" t="str">
            <v>Wed</v>
          </cell>
          <cell r="Y745">
            <v>1</v>
          </cell>
          <cell r="Z745">
            <v>1</v>
          </cell>
          <cell r="AA745" t="str">
            <v>2012</v>
          </cell>
          <cell r="AB745" t="str">
            <v>Jan</v>
          </cell>
          <cell r="AC745">
            <v>35</v>
          </cell>
          <cell r="AD745">
            <v>6</v>
          </cell>
          <cell r="AE745">
            <v>10</v>
          </cell>
          <cell r="AF745">
            <v>4</v>
          </cell>
          <cell r="AG745">
            <v>104</v>
          </cell>
        </row>
        <row r="746">
          <cell r="A746">
            <v>11</v>
          </cell>
          <cell r="B746" t="str">
            <v>001</v>
          </cell>
          <cell r="C746" t="str">
            <v>Carbonated soft drink and Water</v>
          </cell>
          <cell r="D746" t="str">
            <v>001</v>
          </cell>
          <cell r="E746" t="str">
            <v>002</v>
          </cell>
          <cell r="F746" t="str">
            <v>Company</v>
          </cell>
          <cell r="G746" t="str">
            <v>440 Lincoln Street</v>
          </cell>
          <cell r="H746" t="str">
            <v>The Hannover Insrncs1st flr</v>
          </cell>
          <cell r="I746" t="str">
            <v>Worcester</v>
          </cell>
          <cell r="J746" t="str">
            <v>MA</v>
          </cell>
          <cell r="K746" t="str">
            <v>01653</v>
          </cell>
          <cell r="L746">
            <v>1</v>
          </cell>
          <cell r="M746" t="str">
            <v>001</v>
          </cell>
          <cell r="N746" t="str">
            <v>Carbonated soft drink and Water</v>
          </cell>
          <cell r="O746" t="str">
            <v>Coke</v>
          </cell>
          <cell r="P746">
            <v>0.99</v>
          </cell>
          <cell r="Q746">
            <v>0.42</v>
          </cell>
          <cell r="R746">
            <v>40877</v>
          </cell>
          <cell r="S746">
            <v>40912</v>
          </cell>
          <cell r="T746">
            <v>35</v>
          </cell>
          <cell r="U746">
            <v>4</v>
          </cell>
          <cell r="V746">
            <v>3</v>
          </cell>
          <cell r="W746">
            <v>4</v>
          </cell>
          <cell r="X746" t="str">
            <v>Wed</v>
          </cell>
          <cell r="Y746">
            <v>1</v>
          </cell>
          <cell r="Z746">
            <v>1</v>
          </cell>
          <cell r="AA746" t="str">
            <v>2012</v>
          </cell>
          <cell r="AB746" t="str">
            <v>Jan</v>
          </cell>
          <cell r="AC746">
            <v>35</v>
          </cell>
          <cell r="AD746">
            <v>1</v>
          </cell>
          <cell r="AE746">
            <v>11</v>
          </cell>
          <cell r="AF746">
            <v>0</v>
          </cell>
          <cell r="AG746">
            <v>75</v>
          </cell>
        </row>
        <row r="747">
          <cell r="A747">
            <v>11</v>
          </cell>
          <cell r="B747" t="str">
            <v>001</v>
          </cell>
          <cell r="C747" t="str">
            <v>Carbonated soft drink and Water</v>
          </cell>
          <cell r="D747" t="str">
            <v>001</v>
          </cell>
          <cell r="E747" t="str">
            <v>002</v>
          </cell>
          <cell r="F747" t="str">
            <v>Company</v>
          </cell>
          <cell r="G747" t="str">
            <v>440 Lincoln Street</v>
          </cell>
          <cell r="H747" t="str">
            <v>The Hannover Insrncs1st flr</v>
          </cell>
          <cell r="I747" t="str">
            <v>Worcester</v>
          </cell>
          <cell r="J747" t="str">
            <v>MA</v>
          </cell>
          <cell r="K747" t="str">
            <v>01653</v>
          </cell>
          <cell r="L747">
            <v>2</v>
          </cell>
          <cell r="M747" t="str">
            <v>001</v>
          </cell>
          <cell r="N747" t="str">
            <v>Carbonated soft drink and Water</v>
          </cell>
          <cell r="O747" t="str">
            <v>Diet Coke</v>
          </cell>
          <cell r="P747">
            <v>1</v>
          </cell>
          <cell r="Q747">
            <v>0.57999999999999996</v>
          </cell>
          <cell r="R747">
            <v>40877</v>
          </cell>
          <cell r="S747">
            <v>40912</v>
          </cell>
          <cell r="T747">
            <v>35</v>
          </cell>
          <cell r="U747">
            <v>4</v>
          </cell>
          <cell r="V747">
            <v>3</v>
          </cell>
          <cell r="W747">
            <v>4</v>
          </cell>
          <cell r="X747" t="str">
            <v>Wed</v>
          </cell>
          <cell r="Y747">
            <v>1</v>
          </cell>
          <cell r="Z747">
            <v>1</v>
          </cell>
          <cell r="AA747" t="str">
            <v>2012</v>
          </cell>
          <cell r="AB747" t="str">
            <v>Jan</v>
          </cell>
          <cell r="AC747">
            <v>35</v>
          </cell>
          <cell r="AD747">
            <v>2</v>
          </cell>
          <cell r="AE747">
            <v>11</v>
          </cell>
          <cell r="AF747">
            <v>0</v>
          </cell>
          <cell r="AG747">
            <v>75</v>
          </cell>
        </row>
        <row r="748">
          <cell r="A748">
            <v>11</v>
          </cell>
          <cell r="B748" t="str">
            <v>001</v>
          </cell>
          <cell r="C748" t="str">
            <v>Carbonated soft drink and Water</v>
          </cell>
          <cell r="D748" t="str">
            <v>001</v>
          </cell>
          <cell r="E748" t="str">
            <v>002</v>
          </cell>
          <cell r="F748" t="str">
            <v>Company</v>
          </cell>
          <cell r="G748" t="str">
            <v>440 Lincoln Street</v>
          </cell>
          <cell r="H748" t="str">
            <v>The Hannover Insrncs1st flr</v>
          </cell>
          <cell r="I748" t="str">
            <v>Worcester</v>
          </cell>
          <cell r="J748" t="str">
            <v>MA</v>
          </cell>
          <cell r="K748" t="str">
            <v>01653</v>
          </cell>
          <cell r="L748">
            <v>3</v>
          </cell>
          <cell r="M748" t="str">
            <v>001</v>
          </cell>
          <cell r="N748" t="str">
            <v>Carbonated soft drink and Water</v>
          </cell>
          <cell r="O748" t="str">
            <v>XXX Brand Water</v>
          </cell>
          <cell r="P748">
            <v>1</v>
          </cell>
          <cell r="Q748">
            <v>0.2</v>
          </cell>
          <cell r="R748">
            <v>40877</v>
          </cell>
          <cell r="S748">
            <v>40912</v>
          </cell>
          <cell r="T748">
            <v>35</v>
          </cell>
          <cell r="U748">
            <v>4</v>
          </cell>
          <cell r="V748">
            <v>3</v>
          </cell>
          <cell r="W748">
            <v>4</v>
          </cell>
          <cell r="X748" t="str">
            <v>Wed</v>
          </cell>
          <cell r="Y748">
            <v>1</v>
          </cell>
          <cell r="Z748">
            <v>1</v>
          </cell>
          <cell r="AA748" t="str">
            <v>2012</v>
          </cell>
          <cell r="AB748" t="str">
            <v>Jan</v>
          </cell>
          <cell r="AC748">
            <v>35</v>
          </cell>
          <cell r="AD748">
            <v>3</v>
          </cell>
          <cell r="AE748">
            <v>11</v>
          </cell>
          <cell r="AF748">
            <v>0</v>
          </cell>
          <cell r="AG748">
            <v>75</v>
          </cell>
        </row>
        <row r="749">
          <cell r="A749">
            <v>12</v>
          </cell>
          <cell r="B749" t="str">
            <v>002</v>
          </cell>
          <cell r="C749" t="str">
            <v>Snacks</v>
          </cell>
          <cell r="D749" t="str">
            <v>002</v>
          </cell>
          <cell r="E749" t="str">
            <v>002</v>
          </cell>
          <cell r="F749" t="str">
            <v>Company</v>
          </cell>
          <cell r="G749" t="str">
            <v>440 Lincoln Street</v>
          </cell>
          <cell r="H749" t="str">
            <v>The Hannover Insrncs 2nd flr</v>
          </cell>
          <cell r="I749" t="str">
            <v>Worcester</v>
          </cell>
          <cell r="J749" t="str">
            <v>MA</v>
          </cell>
          <cell r="K749" t="str">
            <v>01653</v>
          </cell>
          <cell r="L749">
            <v>4</v>
          </cell>
          <cell r="M749" t="str">
            <v>002</v>
          </cell>
          <cell r="N749" t="str">
            <v>Snacks</v>
          </cell>
          <cell r="O749" t="str">
            <v>Doritos</v>
          </cell>
          <cell r="P749">
            <v>1.49</v>
          </cell>
          <cell r="Q749">
            <v>0.5</v>
          </cell>
          <cell r="R749">
            <v>40877</v>
          </cell>
          <cell r="S749">
            <v>40912</v>
          </cell>
          <cell r="T749">
            <v>35</v>
          </cell>
          <cell r="U749">
            <v>4</v>
          </cell>
          <cell r="V749">
            <v>3</v>
          </cell>
          <cell r="W749">
            <v>4</v>
          </cell>
          <cell r="X749" t="str">
            <v>Wed</v>
          </cell>
          <cell r="Y749">
            <v>1</v>
          </cell>
          <cell r="Z749">
            <v>1</v>
          </cell>
          <cell r="AA749" t="str">
            <v>2012</v>
          </cell>
          <cell r="AB749" t="str">
            <v>Jan</v>
          </cell>
          <cell r="AC749">
            <v>35</v>
          </cell>
          <cell r="AD749">
            <v>4</v>
          </cell>
          <cell r="AE749">
            <v>12</v>
          </cell>
          <cell r="AF749">
            <v>9</v>
          </cell>
          <cell r="AG749">
            <v>90</v>
          </cell>
        </row>
        <row r="750">
          <cell r="A750">
            <v>12</v>
          </cell>
          <cell r="B750" t="str">
            <v>002</v>
          </cell>
          <cell r="C750" t="str">
            <v>Snacks</v>
          </cell>
          <cell r="D750" t="str">
            <v>002</v>
          </cell>
          <cell r="E750" t="str">
            <v>002</v>
          </cell>
          <cell r="F750" t="str">
            <v>Company</v>
          </cell>
          <cell r="G750" t="str">
            <v>440 Lincoln Street</v>
          </cell>
          <cell r="H750" t="str">
            <v>The Hannover Insrncs 2nd flr</v>
          </cell>
          <cell r="I750" t="str">
            <v>Worcester</v>
          </cell>
          <cell r="J750" t="str">
            <v>MA</v>
          </cell>
          <cell r="K750" t="str">
            <v>01653</v>
          </cell>
          <cell r="L750">
            <v>5</v>
          </cell>
          <cell r="M750" t="str">
            <v>002</v>
          </cell>
          <cell r="N750" t="str">
            <v>Snacks</v>
          </cell>
          <cell r="O750" t="str">
            <v>Lays</v>
          </cell>
          <cell r="P750">
            <v>1.89</v>
          </cell>
          <cell r="Q750">
            <v>0.7</v>
          </cell>
          <cell r="R750">
            <v>40877</v>
          </cell>
          <cell r="S750">
            <v>40912</v>
          </cell>
          <cell r="T750">
            <v>35</v>
          </cell>
          <cell r="U750">
            <v>4</v>
          </cell>
          <cell r="V750">
            <v>3</v>
          </cell>
          <cell r="W750">
            <v>4</v>
          </cell>
          <cell r="X750" t="str">
            <v>Wed</v>
          </cell>
          <cell r="Y750">
            <v>1</v>
          </cell>
          <cell r="Z750">
            <v>1</v>
          </cell>
          <cell r="AA750" t="str">
            <v>2012</v>
          </cell>
          <cell r="AB750" t="str">
            <v>Jan</v>
          </cell>
          <cell r="AC750">
            <v>35</v>
          </cell>
          <cell r="AD750">
            <v>5</v>
          </cell>
          <cell r="AE750">
            <v>12</v>
          </cell>
          <cell r="AF750">
            <v>9</v>
          </cell>
          <cell r="AG750">
            <v>90</v>
          </cell>
        </row>
        <row r="751">
          <cell r="A751">
            <v>12</v>
          </cell>
          <cell r="B751" t="str">
            <v>002</v>
          </cell>
          <cell r="C751" t="str">
            <v>Snacks</v>
          </cell>
          <cell r="D751" t="str">
            <v>002</v>
          </cell>
          <cell r="E751" t="str">
            <v>002</v>
          </cell>
          <cell r="F751" t="str">
            <v>Company</v>
          </cell>
          <cell r="G751" t="str">
            <v>440 Lincoln Street</v>
          </cell>
          <cell r="H751" t="str">
            <v>The Hannover Insrncs 2nd flr</v>
          </cell>
          <cell r="I751" t="str">
            <v>Worcester</v>
          </cell>
          <cell r="J751" t="str">
            <v>MA</v>
          </cell>
          <cell r="K751" t="str">
            <v>01653</v>
          </cell>
          <cell r="L751">
            <v>6</v>
          </cell>
          <cell r="M751" t="str">
            <v>002</v>
          </cell>
          <cell r="N751" t="str">
            <v>Snacks</v>
          </cell>
          <cell r="O751" t="str">
            <v>Candies</v>
          </cell>
          <cell r="P751">
            <v>1</v>
          </cell>
          <cell r="Q751">
            <v>0.45</v>
          </cell>
          <cell r="R751">
            <v>40877</v>
          </cell>
          <cell r="S751">
            <v>40912</v>
          </cell>
          <cell r="T751">
            <v>35</v>
          </cell>
          <cell r="U751">
            <v>4</v>
          </cell>
          <cell r="V751">
            <v>3</v>
          </cell>
          <cell r="W751">
            <v>4</v>
          </cell>
          <cell r="X751" t="str">
            <v>Wed</v>
          </cell>
          <cell r="Y751">
            <v>1</v>
          </cell>
          <cell r="Z751">
            <v>1</v>
          </cell>
          <cell r="AA751" t="str">
            <v>2012</v>
          </cell>
          <cell r="AB751" t="str">
            <v>Jan</v>
          </cell>
          <cell r="AC751">
            <v>35</v>
          </cell>
          <cell r="AD751">
            <v>6</v>
          </cell>
          <cell r="AE751">
            <v>12</v>
          </cell>
          <cell r="AF751">
            <v>9</v>
          </cell>
          <cell r="AG751">
            <v>90</v>
          </cell>
        </row>
        <row r="752">
          <cell r="A752">
            <v>13</v>
          </cell>
          <cell r="B752" t="str">
            <v>001</v>
          </cell>
          <cell r="C752" t="str">
            <v>Carbonated soft drink and Water</v>
          </cell>
          <cell r="D752" t="str">
            <v>003</v>
          </cell>
          <cell r="E752" t="str">
            <v>002</v>
          </cell>
          <cell r="F752" t="str">
            <v>Company</v>
          </cell>
          <cell r="G752" t="str">
            <v>440 Lincoln Street</v>
          </cell>
          <cell r="H752" t="str">
            <v>The Hannover Insrncs 3rd flr</v>
          </cell>
          <cell r="I752" t="str">
            <v>Worcester</v>
          </cell>
          <cell r="J752" t="str">
            <v>MA</v>
          </cell>
          <cell r="K752" t="str">
            <v>01653</v>
          </cell>
          <cell r="L752">
            <v>1</v>
          </cell>
          <cell r="M752" t="str">
            <v>001</v>
          </cell>
          <cell r="N752" t="str">
            <v>Carbonated soft drink and Water</v>
          </cell>
          <cell r="O752" t="str">
            <v>Coke</v>
          </cell>
          <cell r="P752">
            <v>0.99</v>
          </cell>
          <cell r="Q752">
            <v>0.42</v>
          </cell>
          <cell r="R752">
            <v>40877</v>
          </cell>
          <cell r="S752">
            <v>40912</v>
          </cell>
          <cell r="T752">
            <v>35</v>
          </cell>
          <cell r="U752">
            <v>4</v>
          </cell>
          <cell r="V752">
            <v>3</v>
          </cell>
          <cell r="W752">
            <v>4</v>
          </cell>
          <cell r="X752" t="str">
            <v>Wed</v>
          </cell>
          <cell r="Y752">
            <v>1</v>
          </cell>
          <cell r="Z752">
            <v>1</v>
          </cell>
          <cell r="AA752" t="str">
            <v>2012</v>
          </cell>
          <cell r="AB752" t="str">
            <v>Jan</v>
          </cell>
          <cell r="AC752">
            <v>35</v>
          </cell>
          <cell r="AD752">
            <v>1</v>
          </cell>
          <cell r="AE752">
            <v>13</v>
          </cell>
          <cell r="AF752">
            <v>0</v>
          </cell>
          <cell r="AG752">
            <v>75</v>
          </cell>
        </row>
        <row r="753">
          <cell r="A753">
            <v>13</v>
          </cell>
          <cell r="B753" t="str">
            <v>001</v>
          </cell>
          <cell r="C753" t="str">
            <v>Carbonated soft drink and Water</v>
          </cell>
          <cell r="D753" t="str">
            <v>003</v>
          </cell>
          <cell r="E753" t="str">
            <v>002</v>
          </cell>
          <cell r="F753" t="str">
            <v>Company</v>
          </cell>
          <cell r="G753" t="str">
            <v>440 Lincoln Street</v>
          </cell>
          <cell r="H753" t="str">
            <v>The Hannover Insrncs 3rd flr</v>
          </cell>
          <cell r="I753" t="str">
            <v>Worcester</v>
          </cell>
          <cell r="J753" t="str">
            <v>MA</v>
          </cell>
          <cell r="K753" t="str">
            <v>01653</v>
          </cell>
          <cell r="L753">
            <v>2</v>
          </cell>
          <cell r="M753" t="str">
            <v>001</v>
          </cell>
          <cell r="N753" t="str">
            <v>Carbonated soft drink and Water</v>
          </cell>
          <cell r="O753" t="str">
            <v>Diet Coke</v>
          </cell>
          <cell r="P753">
            <v>1</v>
          </cell>
          <cell r="Q753">
            <v>0.57999999999999996</v>
          </cell>
          <cell r="R753">
            <v>40877</v>
          </cell>
          <cell r="S753">
            <v>40912</v>
          </cell>
          <cell r="T753">
            <v>35</v>
          </cell>
          <cell r="U753">
            <v>4</v>
          </cell>
          <cell r="V753">
            <v>3</v>
          </cell>
          <cell r="W753">
            <v>4</v>
          </cell>
          <cell r="X753" t="str">
            <v>Wed</v>
          </cell>
          <cell r="Y753">
            <v>1</v>
          </cell>
          <cell r="Z753">
            <v>1</v>
          </cell>
          <cell r="AA753" t="str">
            <v>2012</v>
          </cell>
          <cell r="AB753" t="str">
            <v>Jan</v>
          </cell>
          <cell r="AC753">
            <v>35</v>
          </cell>
          <cell r="AD753">
            <v>2</v>
          </cell>
          <cell r="AE753">
            <v>13</v>
          </cell>
          <cell r="AF753">
            <v>0</v>
          </cell>
          <cell r="AG753">
            <v>75</v>
          </cell>
        </row>
        <row r="754">
          <cell r="A754">
            <v>13</v>
          </cell>
          <cell r="B754" t="str">
            <v>001</v>
          </cell>
          <cell r="C754" t="str">
            <v>Carbonated soft drink and Water</v>
          </cell>
          <cell r="D754" t="str">
            <v>003</v>
          </cell>
          <cell r="E754" t="str">
            <v>002</v>
          </cell>
          <cell r="F754" t="str">
            <v>Company</v>
          </cell>
          <cell r="G754" t="str">
            <v>440 Lincoln Street</v>
          </cell>
          <cell r="H754" t="str">
            <v>The Hannover Insrncs 3rd flr</v>
          </cell>
          <cell r="I754" t="str">
            <v>Worcester</v>
          </cell>
          <cell r="J754" t="str">
            <v>MA</v>
          </cell>
          <cell r="K754" t="str">
            <v>01653</v>
          </cell>
          <cell r="L754">
            <v>3</v>
          </cell>
          <cell r="M754" t="str">
            <v>001</v>
          </cell>
          <cell r="N754" t="str">
            <v>Carbonated soft drink and Water</v>
          </cell>
          <cell r="O754" t="str">
            <v>XXX Brand Water</v>
          </cell>
          <cell r="P754">
            <v>1</v>
          </cell>
          <cell r="Q754">
            <v>0.2</v>
          </cell>
          <cell r="R754">
            <v>40877</v>
          </cell>
          <cell r="S754">
            <v>40912</v>
          </cell>
          <cell r="T754">
            <v>35</v>
          </cell>
          <cell r="U754">
            <v>4</v>
          </cell>
          <cell r="V754">
            <v>3</v>
          </cell>
          <cell r="W754">
            <v>4</v>
          </cell>
          <cell r="X754" t="str">
            <v>Wed</v>
          </cell>
          <cell r="Y754">
            <v>1</v>
          </cell>
          <cell r="Z754">
            <v>1</v>
          </cell>
          <cell r="AA754" t="str">
            <v>2012</v>
          </cell>
          <cell r="AB754" t="str">
            <v>Jan</v>
          </cell>
          <cell r="AC754">
            <v>35</v>
          </cell>
          <cell r="AD754">
            <v>3</v>
          </cell>
          <cell r="AE754">
            <v>13</v>
          </cell>
          <cell r="AF754">
            <v>0</v>
          </cell>
          <cell r="AG754">
            <v>75</v>
          </cell>
        </row>
        <row r="755">
          <cell r="A755">
            <v>14</v>
          </cell>
          <cell r="B755" t="str">
            <v>002</v>
          </cell>
          <cell r="C755" t="str">
            <v>Snacks</v>
          </cell>
          <cell r="D755" t="str">
            <v>004</v>
          </cell>
          <cell r="E755" t="str">
            <v>002</v>
          </cell>
          <cell r="F755" t="str">
            <v>Company</v>
          </cell>
          <cell r="G755" t="str">
            <v>440 Lincoln Street</v>
          </cell>
          <cell r="H755" t="str">
            <v>The Hannover Insrncs food crt</v>
          </cell>
          <cell r="I755" t="str">
            <v>Worcester</v>
          </cell>
          <cell r="J755" t="str">
            <v>MA</v>
          </cell>
          <cell r="K755" t="str">
            <v>01653</v>
          </cell>
          <cell r="L755">
            <v>4</v>
          </cell>
          <cell r="M755" t="str">
            <v>002</v>
          </cell>
          <cell r="N755" t="str">
            <v>Snacks</v>
          </cell>
          <cell r="O755" t="str">
            <v>Doritos</v>
          </cell>
          <cell r="P755">
            <v>1.49</v>
          </cell>
          <cell r="Q755">
            <v>0.5</v>
          </cell>
          <cell r="R755">
            <v>40877</v>
          </cell>
          <cell r="S755">
            <v>40912</v>
          </cell>
          <cell r="T755">
            <v>35</v>
          </cell>
          <cell r="U755">
            <v>4</v>
          </cell>
          <cell r="V755">
            <v>3</v>
          </cell>
          <cell r="W755">
            <v>4</v>
          </cell>
          <cell r="X755" t="str">
            <v>Wed</v>
          </cell>
          <cell r="Y755">
            <v>1</v>
          </cell>
          <cell r="Z755">
            <v>1</v>
          </cell>
          <cell r="AA755" t="str">
            <v>2012</v>
          </cell>
          <cell r="AB755" t="str">
            <v>Jan</v>
          </cell>
          <cell r="AC755">
            <v>35</v>
          </cell>
          <cell r="AD755">
            <v>4</v>
          </cell>
          <cell r="AE755">
            <v>14</v>
          </cell>
          <cell r="AF755">
            <v>9</v>
          </cell>
          <cell r="AG755">
            <v>90</v>
          </cell>
        </row>
        <row r="756">
          <cell r="A756">
            <v>14</v>
          </cell>
          <cell r="B756" t="str">
            <v>002</v>
          </cell>
          <cell r="C756" t="str">
            <v>Snacks</v>
          </cell>
          <cell r="D756" t="str">
            <v>004</v>
          </cell>
          <cell r="E756" t="str">
            <v>002</v>
          </cell>
          <cell r="F756" t="str">
            <v>Company</v>
          </cell>
          <cell r="G756" t="str">
            <v>440 Lincoln Street</v>
          </cell>
          <cell r="H756" t="str">
            <v>The Hannover Insrncs food crt</v>
          </cell>
          <cell r="I756" t="str">
            <v>Worcester</v>
          </cell>
          <cell r="J756" t="str">
            <v>MA</v>
          </cell>
          <cell r="K756" t="str">
            <v>01653</v>
          </cell>
          <cell r="L756">
            <v>5</v>
          </cell>
          <cell r="M756" t="str">
            <v>002</v>
          </cell>
          <cell r="N756" t="str">
            <v>Snacks</v>
          </cell>
          <cell r="O756" t="str">
            <v>Lays</v>
          </cell>
          <cell r="P756">
            <v>1.89</v>
          </cell>
          <cell r="Q756">
            <v>0.7</v>
          </cell>
          <cell r="R756">
            <v>40877</v>
          </cell>
          <cell r="S756">
            <v>40912</v>
          </cell>
          <cell r="T756">
            <v>35</v>
          </cell>
          <cell r="U756">
            <v>4</v>
          </cell>
          <cell r="V756">
            <v>3</v>
          </cell>
          <cell r="W756">
            <v>4</v>
          </cell>
          <cell r="X756" t="str">
            <v>Wed</v>
          </cell>
          <cell r="Y756">
            <v>1</v>
          </cell>
          <cell r="Z756">
            <v>1</v>
          </cell>
          <cell r="AA756" t="str">
            <v>2012</v>
          </cell>
          <cell r="AB756" t="str">
            <v>Jan</v>
          </cell>
          <cell r="AC756">
            <v>35</v>
          </cell>
          <cell r="AD756">
            <v>5</v>
          </cell>
          <cell r="AE756">
            <v>14</v>
          </cell>
          <cell r="AF756">
            <v>9</v>
          </cell>
          <cell r="AG756">
            <v>90</v>
          </cell>
        </row>
        <row r="757">
          <cell r="A757">
            <v>14</v>
          </cell>
          <cell r="B757" t="str">
            <v>002</v>
          </cell>
          <cell r="C757" t="str">
            <v>Snacks</v>
          </cell>
          <cell r="D757" t="str">
            <v>004</v>
          </cell>
          <cell r="E757" t="str">
            <v>002</v>
          </cell>
          <cell r="F757" t="str">
            <v>Company</v>
          </cell>
          <cell r="G757" t="str">
            <v>440 Lincoln Street</v>
          </cell>
          <cell r="H757" t="str">
            <v>The Hannover Insrncs food crt</v>
          </cell>
          <cell r="I757" t="str">
            <v>Worcester</v>
          </cell>
          <cell r="J757" t="str">
            <v>MA</v>
          </cell>
          <cell r="K757" t="str">
            <v>01653</v>
          </cell>
          <cell r="L757">
            <v>6</v>
          </cell>
          <cell r="M757" t="str">
            <v>002</v>
          </cell>
          <cell r="N757" t="str">
            <v>Snacks</v>
          </cell>
          <cell r="O757" t="str">
            <v>Candies</v>
          </cell>
          <cell r="P757">
            <v>1</v>
          </cell>
          <cell r="Q757">
            <v>0.45</v>
          </cell>
          <cell r="R757">
            <v>40877</v>
          </cell>
          <cell r="S757">
            <v>40912</v>
          </cell>
          <cell r="T757">
            <v>35</v>
          </cell>
          <cell r="U757">
            <v>4</v>
          </cell>
          <cell r="V757">
            <v>3</v>
          </cell>
          <cell r="W757">
            <v>4</v>
          </cell>
          <cell r="X757" t="str">
            <v>Wed</v>
          </cell>
          <cell r="Y757">
            <v>1</v>
          </cell>
          <cell r="Z757">
            <v>1</v>
          </cell>
          <cell r="AA757" t="str">
            <v>2012</v>
          </cell>
          <cell r="AB757" t="str">
            <v>Jan</v>
          </cell>
          <cell r="AC757">
            <v>35</v>
          </cell>
          <cell r="AD757">
            <v>6</v>
          </cell>
          <cell r="AE757">
            <v>14</v>
          </cell>
          <cell r="AF757">
            <v>9</v>
          </cell>
          <cell r="AG757">
            <v>90</v>
          </cell>
        </row>
        <row r="758">
          <cell r="A758">
            <v>15</v>
          </cell>
          <cell r="B758" t="str">
            <v>001</v>
          </cell>
          <cell r="C758" t="str">
            <v>Carbonated soft drink and Water</v>
          </cell>
          <cell r="D758" t="str">
            <v>001</v>
          </cell>
          <cell r="E758" t="str">
            <v>003</v>
          </cell>
          <cell r="F758" t="str">
            <v>Mall</v>
          </cell>
          <cell r="G758" t="str">
            <v>7 Neponset Street</v>
          </cell>
          <cell r="H758" t="str">
            <v>Greendale Mall west end</v>
          </cell>
          <cell r="I758" t="str">
            <v>Worcester</v>
          </cell>
          <cell r="J758" t="str">
            <v>MA</v>
          </cell>
          <cell r="K758" t="str">
            <v>01609</v>
          </cell>
          <cell r="L758">
            <v>1</v>
          </cell>
          <cell r="M758" t="str">
            <v>001</v>
          </cell>
          <cell r="N758" t="str">
            <v>Carbonated soft drink and Water</v>
          </cell>
          <cell r="O758" t="str">
            <v>Coke</v>
          </cell>
          <cell r="P758">
            <v>0.99</v>
          </cell>
          <cell r="Q758">
            <v>0.42</v>
          </cell>
          <cell r="R758">
            <v>40877</v>
          </cell>
          <cell r="S758">
            <v>40912</v>
          </cell>
          <cell r="T758">
            <v>35</v>
          </cell>
          <cell r="U758">
            <v>4</v>
          </cell>
          <cell r="V758">
            <v>3</v>
          </cell>
          <cell r="W758">
            <v>4</v>
          </cell>
          <cell r="X758" t="str">
            <v>Wed</v>
          </cell>
          <cell r="Y758">
            <v>1</v>
          </cell>
          <cell r="Z758">
            <v>1</v>
          </cell>
          <cell r="AA758" t="str">
            <v>2012</v>
          </cell>
          <cell r="AB758" t="str">
            <v>Jan</v>
          </cell>
          <cell r="AC758">
            <v>35</v>
          </cell>
          <cell r="AD758">
            <v>1</v>
          </cell>
          <cell r="AE758">
            <v>15</v>
          </cell>
          <cell r="AF758">
            <v>0</v>
          </cell>
          <cell r="AG758">
            <v>96</v>
          </cell>
        </row>
        <row r="759">
          <cell r="A759">
            <v>15</v>
          </cell>
          <cell r="B759" t="str">
            <v>001</v>
          </cell>
          <cell r="C759" t="str">
            <v>Carbonated soft drink and Water</v>
          </cell>
          <cell r="D759" t="str">
            <v>001</v>
          </cell>
          <cell r="E759" t="str">
            <v>003</v>
          </cell>
          <cell r="F759" t="str">
            <v>Mall</v>
          </cell>
          <cell r="G759" t="str">
            <v>7 Neponset Street</v>
          </cell>
          <cell r="H759" t="str">
            <v>Greendale Mall west end</v>
          </cell>
          <cell r="I759" t="str">
            <v>Worcester</v>
          </cell>
          <cell r="J759" t="str">
            <v>MA</v>
          </cell>
          <cell r="K759" t="str">
            <v>01609</v>
          </cell>
          <cell r="L759">
            <v>2</v>
          </cell>
          <cell r="M759" t="str">
            <v>001</v>
          </cell>
          <cell r="N759" t="str">
            <v>Carbonated soft drink and Water</v>
          </cell>
          <cell r="O759" t="str">
            <v>Diet Coke</v>
          </cell>
          <cell r="P759">
            <v>1</v>
          </cell>
          <cell r="Q759">
            <v>0.57999999999999996</v>
          </cell>
          <cell r="R759">
            <v>40877</v>
          </cell>
          <cell r="S759">
            <v>40912</v>
          </cell>
          <cell r="T759">
            <v>35</v>
          </cell>
          <cell r="U759">
            <v>4</v>
          </cell>
          <cell r="V759">
            <v>3</v>
          </cell>
          <cell r="W759">
            <v>4</v>
          </cell>
          <cell r="X759" t="str">
            <v>Wed</v>
          </cell>
          <cell r="Y759">
            <v>1</v>
          </cell>
          <cell r="Z759">
            <v>1</v>
          </cell>
          <cell r="AA759" t="str">
            <v>2012</v>
          </cell>
          <cell r="AB759" t="str">
            <v>Jan</v>
          </cell>
          <cell r="AC759">
            <v>35</v>
          </cell>
          <cell r="AD759">
            <v>2</v>
          </cell>
          <cell r="AE759">
            <v>15</v>
          </cell>
          <cell r="AF759">
            <v>0</v>
          </cell>
          <cell r="AG759">
            <v>96</v>
          </cell>
        </row>
        <row r="760">
          <cell r="A760">
            <v>15</v>
          </cell>
          <cell r="B760" t="str">
            <v>001</v>
          </cell>
          <cell r="C760" t="str">
            <v>Carbonated soft drink and Water</v>
          </cell>
          <cell r="D760" t="str">
            <v>001</v>
          </cell>
          <cell r="E760" t="str">
            <v>003</v>
          </cell>
          <cell r="F760" t="str">
            <v>Mall</v>
          </cell>
          <cell r="G760" t="str">
            <v>7 Neponset Street</v>
          </cell>
          <cell r="H760" t="str">
            <v>Greendale Mall west end</v>
          </cell>
          <cell r="I760" t="str">
            <v>Worcester</v>
          </cell>
          <cell r="J760" t="str">
            <v>MA</v>
          </cell>
          <cell r="K760" t="str">
            <v>01609</v>
          </cell>
          <cell r="L760">
            <v>3</v>
          </cell>
          <cell r="M760" t="str">
            <v>001</v>
          </cell>
          <cell r="N760" t="str">
            <v>Carbonated soft drink and Water</v>
          </cell>
          <cell r="O760" t="str">
            <v>XXX Brand Water</v>
          </cell>
          <cell r="P760">
            <v>1</v>
          </cell>
          <cell r="Q760">
            <v>0.2</v>
          </cell>
          <cell r="R760">
            <v>40877</v>
          </cell>
          <cell r="S760">
            <v>40912</v>
          </cell>
          <cell r="T760">
            <v>35</v>
          </cell>
          <cell r="U760">
            <v>4</v>
          </cell>
          <cell r="V760">
            <v>3</v>
          </cell>
          <cell r="W760">
            <v>4</v>
          </cell>
          <cell r="X760" t="str">
            <v>Wed</v>
          </cell>
          <cell r="Y760">
            <v>1</v>
          </cell>
          <cell r="Z760">
            <v>1</v>
          </cell>
          <cell r="AA760" t="str">
            <v>2012</v>
          </cell>
          <cell r="AB760" t="str">
            <v>Jan</v>
          </cell>
          <cell r="AC760">
            <v>35</v>
          </cell>
          <cell r="AD760">
            <v>3</v>
          </cell>
          <cell r="AE760">
            <v>15</v>
          </cell>
          <cell r="AF760">
            <v>0</v>
          </cell>
          <cell r="AG760">
            <v>96</v>
          </cell>
        </row>
        <row r="761">
          <cell r="A761">
            <v>16</v>
          </cell>
          <cell r="B761" t="str">
            <v>001</v>
          </cell>
          <cell r="C761" t="str">
            <v>Carbonated soft drink and Water</v>
          </cell>
          <cell r="D761" t="str">
            <v>002</v>
          </cell>
          <cell r="E761" t="str">
            <v>003</v>
          </cell>
          <cell r="F761" t="str">
            <v>Mall</v>
          </cell>
          <cell r="G761" t="str">
            <v>7 Neponset Street</v>
          </cell>
          <cell r="H761" t="str">
            <v>Greendale Mall East end</v>
          </cell>
          <cell r="I761" t="str">
            <v>Worcester</v>
          </cell>
          <cell r="J761" t="str">
            <v>MA</v>
          </cell>
          <cell r="K761" t="str">
            <v>01609</v>
          </cell>
          <cell r="L761">
            <v>1</v>
          </cell>
          <cell r="M761" t="str">
            <v>001</v>
          </cell>
          <cell r="N761" t="str">
            <v>Carbonated soft drink and Water</v>
          </cell>
          <cell r="O761" t="str">
            <v>Coke</v>
          </cell>
          <cell r="P761">
            <v>0.99</v>
          </cell>
          <cell r="Q761">
            <v>0.42</v>
          </cell>
          <cell r="R761">
            <v>40877</v>
          </cell>
          <cell r="S761">
            <v>40912</v>
          </cell>
          <cell r="T761">
            <v>35</v>
          </cell>
          <cell r="U761">
            <v>4</v>
          </cell>
          <cell r="V761">
            <v>3</v>
          </cell>
          <cell r="W761">
            <v>4</v>
          </cell>
          <cell r="X761" t="str">
            <v>Wed</v>
          </cell>
          <cell r="Y761">
            <v>1</v>
          </cell>
          <cell r="Z761">
            <v>1</v>
          </cell>
          <cell r="AA761" t="str">
            <v>2012</v>
          </cell>
          <cell r="AB761" t="str">
            <v>Jan</v>
          </cell>
          <cell r="AC761">
            <v>35</v>
          </cell>
          <cell r="AD761">
            <v>1</v>
          </cell>
          <cell r="AE761">
            <v>16</v>
          </cell>
          <cell r="AF761">
            <v>0</v>
          </cell>
          <cell r="AG761">
            <v>96</v>
          </cell>
        </row>
        <row r="762">
          <cell r="A762">
            <v>16</v>
          </cell>
          <cell r="B762" t="str">
            <v>001</v>
          </cell>
          <cell r="C762" t="str">
            <v>Carbonated soft drink and Water</v>
          </cell>
          <cell r="D762" t="str">
            <v>002</v>
          </cell>
          <cell r="E762" t="str">
            <v>003</v>
          </cell>
          <cell r="F762" t="str">
            <v>Mall</v>
          </cell>
          <cell r="G762" t="str">
            <v>7 Neponset Street</v>
          </cell>
          <cell r="H762" t="str">
            <v>Greendale Mall East end</v>
          </cell>
          <cell r="I762" t="str">
            <v>Worcester</v>
          </cell>
          <cell r="J762" t="str">
            <v>MA</v>
          </cell>
          <cell r="K762" t="str">
            <v>01609</v>
          </cell>
          <cell r="L762">
            <v>2</v>
          </cell>
          <cell r="M762" t="str">
            <v>001</v>
          </cell>
          <cell r="N762" t="str">
            <v>Carbonated soft drink and Water</v>
          </cell>
          <cell r="O762" t="str">
            <v>Diet Coke</v>
          </cell>
          <cell r="P762">
            <v>1</v>
          </cell>
          <cell r="Q762">
            <v>0.57999999999999996</v>
          </cell>
          <cell r="R762">
            <v>40877</v>
          </cell>
          <cell r="S762">
            <v>40912</v>
          </cell>
          <cell r="T762">
            <v>35</v>
          </cell>
          <cell r="U762">
            <v>4</v>
          </cell>
          <cell r="V762">
            <v>3</v>
          </cell>
          <cell r="W762">
            <v>4</v>
          </cell>
          <cell r="X762" t="str">
            <v>Wed</v>
          </cell>
          <cell r="Y762">
            <v>1</v>
          </cell>
          <cell r="Z762">
            <v>1</v>
          </cell>
          <cell r="AA762" t="str">
            <v>2012</v>
          </cell>
          <cell r="AB762" t="str">
            <v>Jan</v>
          </cell>
          <cell r="AC762">
            <v>35</v>
          </cell>
          <cell r="AD762">
            <v>2</v>
          </cell>
          <cell r="AE762">
            <v>16</v>
          </cell>
          <cell r="AF762">
            <v>0</v>
          </cell>
          <cell r="AG762">
            <v>96</v>
          </cell>
        </row>
        <row r="763">
          <cell r="A763">
            <v>16</v>
          </cell>
          <cell r="B763" t="str">
            <v>001</v>
          </cell>
          <cell r="C763" t="str">
            <v>Carbonated soft drink and Water</v>
          </cell>
          <cell r="D763" t="str">
            <v>002</v>
          </cell>
          <cell r="E763" t="str">
            <v>003</v>
          </cell>
          <cell r="F763" t="str">
            <v>Mall</v>
          </cell>
          <cell r="G763" t="str">
            <v>7 Neponset Street</v>
          </cell>
          <cell r="H763" t="str">
            <v>Greendale Mall East end</v>
          </cell>
          <cell r="I763" t="str">
            <v>Worcester</v>
          </cell>
          <cell r="J763" t="str">
            <v>MA</v>
          </cell>
          <cell r="K763" t="str">
            <v>01609</v>
          </cell>
          <cell r="L763">
            <v>3</v>
          </cell>
          <cell r="M763" t="str">
            <v>001</v>
          </cell>
          <cell r="N763" t="str">
            <v>Carbonated soft drink and Water</v>
          </cell>
          <cell r="O763" t="str">
            <v>XXX Brand Water</v>
          </cell>
          <cell r="P763">
            <v>1</v>
          </cell>
          <cell r="Q763">
            <v>0.2</v>
          </cell>
          <cell r="R763">
            <v>40877</v>
          </cell>
          <cell r="S763">
            <v>40912</v>
          </cell>
          <cell r="T763">
            <v>35</v>
          </cell>
          <cell r="U763">
            <v>4</v>
          </cell>
          <cell r="V763">
            <v>3</v>
          </cell>
          <cell r="W763">
            <v>4</v>
          </cell>
          <cell r="X763" t="str">
            <v>Wed</v>
          </cell>
          <cell r="Y763">
            <v>1</v>
          </cell>
          <cell r="Z763">
            <v>1</v>
          </cell>
          <cell r="AA763" t="str">
            <v>2012</v>
          </cell>
          <cell r="AB763" t="str">
            <v>Jan</v>
          </cell>
          <cell r="AC763">
            <v>35</v>
          </cell>
          <cell r="AD763">
            <v>3</v>
          </cell>
          <cell r="AE763">
            <v>16</v>
          </cell>
          <cell r="AF763">
            <v>0</v>
          </cell>
          <cell r="AG763">
            <v>96</v>
          </cell>
        </row>
        <row r="764">
          <cell r="A764">
            <v>17</v>
          </cell>
          <cell r="B764" t="str">
            <v>002</v>
          </cell>
          <cell r="C764" t="str">
            <v>Snacks</v>
          </cell>
          <cell r="D764" t="str">
            <v>003</v>
          </cell>
          <cell r="E764" t="str">
            <v>003</v>
          </cell>
          <cell r="F764" t="str">
            <v>Mall</v>
          </cell>
          <cell r="G764" t="str">
            <v>7 Neponset Street</v>
          </cell>
          <cell r="H764" t="str">
            <v>Greendale Mall Food crt</v>
          </cell>
          <cell r="I764" t="str">
            <v>Worcester</v>
          </cell>
          <cell r="J764" t="str">
            <v>MA</v>
          </cell>
          <cell r="K764" t="str">
            <v>01609</v>
          </cell>
          <cell r="L764">
            <v>4</v>
          </cell>
          <cell r="M764" t="str">
            <v>002</v>
          </cell>
          <cell r="N764" t="str">
            <v>Snacks</v>
          </cell>
          <cell r="O764" t="str">
            <v>Doritos</v>
          </cell>
          <cell r="P764">
            <v>1.49</v>
          </cell>
          <cell r="Q764">
            <v>0.5</v>
          </cell>
          <cell r="R764">
            <v>40877</v>
          </cell>
          <cell r="S764">
            <v>40912</v>
          </cell>
          <cell r="T764">
            <v>35</v>
          </cell>
          <cell r="U764">
            <v>4</v>
          </cell>
          <cell r="V764">
            <v>3</v>
          </cell>
          <cell r="W764">
            <v>4</v>
          </cell>
          <cell r="X764" t="str">
            <v>Wed</v>
          </cell>
          <cell r="Y764">
            <v>1</v>
          </cell>
          <cell r="Z764">
            <v>1</v>
          </cell>
          <cell r="AA764" t="str">
            <v>2012</v>
          </cell>
          <cell r="AB764" t="str">
            <v>Jan</v>
          </cell>
          <cell r="AC764">
            <v>35</v>
          </cell>
          <cell r="AD764">
            <v>4</v>
          </cell>
          <cell r="AE764">
            <v>17</v>
          </cell>
          <cell r="AF764">
            <v>9</v>
          </cell>
          <cell r="AG764">
            <v>104</v>
          </cell>
        </row>
        <row r="765">
          <cell r="A765">
            <v>17</v>
          </cell>
          <cell r="B765" t="str">
            <v>002</v>
          </cell>
          <cell r="C765" t="str">
            <v>Snacks</v>
          </cell>
          <cell r="D765" t="str">
            <v>003</v>
          </cell>
          <cell r="E765" t="str">
            <v>003</v>
          </cell>
          <cell r="F765" t="str">
            <v>Mall</v>
          </cell>
          <cell r="G765" t="str">
            <v>7 Neponset Street</v>
          </cell>
          <cell r="H765" t="str">
            <v>Greendale Mall Food crt</v>
          </cell>
          <cell r="I765" t="str">
            <v>Worcester</v>
          </cell>
          <cell r="J765" t="str">
            <v>MA</v>
          </cell>
          <cell r="K765" t="str">
            <v>01609</v>
          </cell>
          <cell r="L765">
            <v>5</v>
          </cell>
          <cell r="M765" t="str">
            <v>002</v>
          </cell>
          <cell r="N765" t="str">
            <v>Snacks</v>
          </cell>
          <cell r="O765" t="str">
            <v>Lays</v>
          </cell>
          <cell r="P765">
            <v>1.89</v>
          </cell>
          <cell r="Q765">
            <v>0.7</v>
          </cell>
          <cell r="R765">
            <v>40877</v>
          </cell>
          <cell r="S765">
            <v>40912</v>
          </cell>
          <cell r="T765">
            <v>35</v>
          </cell>
          <cell r="U765">
            <v>4</v>
          </cell>
          <cell r="V765">
            <v>3</v>
          </cell>
          <cell r="W765">
            <v>4</v>
          </cell>
          <cell r="X765" t="str">
            <v>Wed</v>
          </cell>
          <cell r="Y765">
            <v>1</v>
          </cell>
          <cell r="Z765">
            <v>1</v>
          </cell>
          <cell r="AA765" t="str">
            <v>2012</v>
          </cell>
          <cell r="AB765" t="str">
            <v>Jan</v>
          </cell>
          <cell r="AC765">
            <v>35</v>
          </cell>
          <cell r="AD765">
            <v>5</v>
          </cell>
          <cell r="AE765">
            <v>17</v>
          </cell>
          <cell r="AF765">
            <v>9</v>
          </cell>
          <cell r="AG765">
            <v>104</v>
          </cell>
        </row>
        <row r="766">
          <cell r="A766">
            <v>17</v>
          </cell>
          <cell r="B766" t="str">
            <v>002</v>
          </cell>
          <cell r="C766" t="str">
            <v>Snacks</v>
          </cell>
          <cell r="D766" t="str">
            <v>003</v>
          </cell>
          <cell r="E766" t="str">
            <v>003</v>
          </cell>
          <cell r="F766" t="str">
            <v>Mall</v>
          </cell>
          <cell r="G766" t="str">
            <v>7 Neponset Street</v>
          </cell>
          <cell r="H766" t="str">
            <v>Greendale Mall Food crt</v>
          </cell>
          <cell r="I766" t="str">
            <v>Worcester</v>
          </cell>
          <cell r="J766" t="str">
            <v>MA</v>
          </cell>
          <cell r="K766" t="str">
            <v>01609</v>
          </cell>
          <cell r="L766">
            <v>6</v>
          </cell>
          <cell r="M766" t="str">
            <v>002</v>
          </cell>
          <cell r="N766" t="str">
            <v>Snacks</v>
          </cell>
          <cell r="O766" t="str">
            <v>Candies</v>
          </cell>
          <cell r="P766">
            <v>1</v>
          </cell>
          <cell r="Q766">
            <v>0.45</v>
          </cell>
          <cell r="R766">
            <v>40877</v>
          </cell>
          <cell r="S766">
            <v>40912</v>
          </cell>
          <cell r="T766">
            <v>35</v>
          </cell>
          <cell r="U766">
            <v>4</v>
          </cell>
          <cell r="V766">
            <v>3</v>
          </cell>
          <cell r="W766">
            <v>4</v>
          </cell>
          <cell r="X766" t="str">
            <v>Wed</v>
          </cell>
          <cell r="Y766">
            <v>1</v>
          </cell>
          <cell r="Z766">
            <v>1</v>
          </cell>
          <cell r="AA766" t="str">
            <v>2012</v>
          </cell>
          <cell r="AB766" t="str">
            <v>Jan</v>
          </cell>
          <cell r="AC766">
            <v>35</v>
          </cell>
          <cell r="AD766">
            <v>6</v>
          </cell>
          <cell r="AE766">
            <v>17</v>
          </cell>
          <cell r="AF766">
            <v>9</v>
          </cell>
          <cell r="AG766">
            <v>104</v>
          </cell>
        </row>
        <row r="767">
          <cell r="A767">
            <v>1</v>
          </cell>
          <cell r="B767" t="str">
            <v>001</v>
          </cell>
          <cell r="C767" t="str">
            <v>Carbonated soft drink and Water</v>
          </cell>
          <cell r="D767" t="str">
            <v>001</v>
          </cell>
          <cell r="E767" t="str">
            <v>001</v>
          </cell>
          <cell r="F767" t="str">
            <v>School</v>
          </cell>
          <cell r="G767" t="str">
            <v>100 Institute Road</v>
          </cell>
          <cell r="H767" t="str">
            <v>Washburn Bldg 2nd floor</v>
          </cell>
          <cell r="I767" t="str">
            <v>Worcester</v>
          </cell>
          <cell r="J767" t="str">
            <v>MA</v>
          </cell>
          <cell r="K767" t="str">
            <v>01609</v>
          </cell>
          <cell r="L767">
            <v>1</v>
          </cell>
          <cell r="M767" t="str">
            <v>001</v>
          </cell>
          <cell r="N767" t="str">
            <v>Carbonated soft drink and Water</v>
          </cell>
          <cell r="O767" t="str">
            <v>Coke</v>
          </cell>
          <cell r="P767">
            <v>0.99</v>
          </cell>
          <cell r="Q767">
            <v>0.42</v>
          </cell>
          <cell r="R767">
            <v>40877</v>
          </cell>
          <cell r="S767">
            <v>40914</v>
          </cell>
          <cell r="T767">
            <v>37</v>
          </cell>
          <cell r="U767">
            <v>6</v>
          </cell>
          <cell r="V767">
            <v>5</v>
          </cell>
          <cell r="W767">
            <v>6</v>
          </cell>
          <cell r="X767" t="str">
            <v>Fri</v>
          </cell>
          <cell r="Y767">
            <v>1</v>
          </cell>
          <cell r="Z767">
            <v>1</v>
          </cell>
          <cell r="AA767" t="str">
            <v>2012</v>
          </cell>
          <cell r="AB767" t="str">
            <v>Jan</v>
          </cell>
          <cell r="AC767">
            <v>37</v>
          </cell>
          <cell r="AD767">
            <v>1</v>
          </cell>
          <cell r="AE767">
            <v>1</v>
          </cell>
          <cell r="AF767">
            <v>0</v>
          </cell>
          <cell r="AG767">
            <v>98</v>
          </cell>
        </row>
        <row r="768">
          <cell r="A768">
            <v>1</v>
          </cell>
          <cell r="B768" t="str">
            <v>001</v>
          </cell>
          <cell r="C768" t="str">
            <v>Carbonated soft drink and Water</v>
          </cell>
          <cell r="D768" t="str">
            <v>001</v>
          </cell>
          <cell r="E768" t="str">
            <v>001</v>
          </cell>
          <cell r="F768" t="str">
            <v>School</v>
          </cell>
          <cell r="G768" t="str">
            <v>100 Institute Road</v>
          </cell>
          <cell r="H768" t="str">
            <v>Washburn Bldg 2nd floor</v>
          </cell>
          <cell r="I768" t="str">
            <v>Worcester</v>
          </cell>
          <cell r="J768" t="str">
            <v>MA</v>
          </cell>
          <cell r="K768" t="str">
            <v>01609</v>
          </cell>
          <cell r="L768">
            <v>2</v>
          </cell>
          <cell r="M768" t="str">
            <v>001</v>
          </cell>
          <cell r="N768" t="str">
            <v>Carbonated soft drink and Water</v>
          </cell>
          <cell r="O768" t="str">
            <v>Diet Coke</v>
          </cell>
          <cell r="P768">
            <v>1</v>
          </cell>
          <cell r="Q768">
            <v>0.57999999999999996</v>
          </cell>
          <cell r="R768">
            <v>40877</v>
          </cell>
          <cell r="S768">
            <v>40914</v>
          </cell>
          <cell r="T768">
            <v>37</v>
          </cell>
          <cell r="U768">
            <v>6</v>
          </cell>
          <cell r="V768">
            <v>5</v>
          </cell>
          <cell r="W768">
            <v>6</v>
          </cell>
          <cell r="X768" t="str">
            <v>Fri</v>
          </cell>
          <cell r="Y768">
            <v>1</v>
          </cell>
          <cell r="Z768">
            <v>1</v>
          </cell>
          <cell r="AA768" t="str">
            <v>2012</v>
          </cell>
          <cell r="AB768" t="str">
            <v>Jan</v>
          </cell>
          <cell r="AC768">
            <v>37</v>
          </cell>
          <cell r="AD768">
            <v>2</v>
          </cell>
          <cell r="AE768">
            <v>1</v>
          </cell>
          <cell r="AF768">
            <v>0</v>
          </cell>
          <cell r="AG768">
            <v>98</v>
          </cell>
        </row>
        <row r="769">
          <cell r="A769">
            <v>1</v>
          </cell>
          <cell r="B769" t="str">
            <v>001</v>
          </cell>
          <cell r="C769" t="str">
            <v>Carbonated soft drink and Water</v>
          </cell>
          <cell r="D769" t="str">
            <v>001</v>
          </cell>
          <cell r="E769" t="str">
            <v>001</v>
          </cell>
          <cell r="F769" t="str">
            <v>School</v>
          </cell>
          <cell r="G769" t="str">
            <v>100 Institute Road</v>
          </cell>
          <cell r="H769" t="str">
            <v>Washburn Bldg 2nd floor</v>
          </cell>
          <cell r="I769" t="str">
            <v>Worcester</v>
          </cell>
          <cell r="J769" t="str">
            <v>MA</v>
          </cell>
          <cell r="K769" t="str">
            <v>01609</v>
          </cell>
          <cell r="L769">
            <v>3</v>
          </cell>
          <cell r="M769" t="str">
            <v>001</v>
          </cell>
          <cell r="N769" t="str">
            <v>Carbonated soft drink and Water</v>
          </cell>
          <cell r="O769" t="str">
            <v>XXX Brand Water</v>
          </cell>
          <cell r="P769">
            <v>1</v>
          </cell>
          <cell r="Q769">
            <v>0.2</v>
          </cell>
          <cell r="R769">
            <v>40877</v>
          </cell>
          <cell r="S769">
            <v>40914</v>
          </cell>
          <cell r="T769">
            <v>37</v>
          </cell>
          <cell r="U769">
            <v>6</v>
          </cell>
          <cell r="V769">
            <v>5</v>
          </cell>
          <cell r="W769">
            <v>6</v>
          </cell>
          <cell r="X769" t="str">
            <v>Fri</v>
          </cell>
          <cell r="Y769">
            <v>1</v>
          </cell>
          <cell r="Z769">
            <v>1</v>
          </cell>
          <cell r="AA769" t="str">
            <v>2012</v>
          </cell>
          <cell r="AB769" t="str">
            <v>Jan</v>
          </cell>
          <cell r="AC769">
            <v>37</v>
          </cell>
          <cell r="AD769">
            <v>3</v>
          </cell>
          <cell r="AE769">
            <v>1</v>
          </cell>
          <cell r="AF769">
            <v>0</v>
          </cell>
          <cell r="AG769">
            <v>98</v>
          </cell>
        </row>
        <row r="770">
          <cell r="A770">
            <v>2</v>
          </cell>
          <cell r="B770" t="str">
            <v>001</v>
          </cell>
          <cell r="C770" t="str">
            <v>Carbonated soft drink and Water</v>
          </cell>
          <cell r="D770" t="str">
            <v>001</v>
          </cell>
          <cell r="E770" t="str">
            <v>001</v>
          </cell>
          <cell r="F770" t="str">
            <v>School</v>
          </cell>
          <cell r="G770" t="str">
            <v>100 Institute Road</v>
          </cell>
          <cell r="H770" t="str">
            <v>Washburn Bldg 2nd floor</v>
          </cell>
          <cell r="I770" t="str">
            <v>Worcester</v>
          </cell>
          <cell r="J770" t="str">
            <v>MA</v>
          </cell>
          <cell r="K770" t="str">
            <v>01609</v>
          </cell>
          <cell r="L770">
            <v>1</v>
          </cell>
          <cell r="M770" t="str">
            <v>001</v>
          </cell>
          <cell r="N770" t="str">
            <v>Carbonated soft drink and Water</v>
          </cell>
          <cell r="O770" t="str">
            <v>Coke</v>
          </cell>
          <cell r="P770">
            <v>0.99</v>
          </cell>
          <cell r="Q770">
            <v>0.42</v>
          </cell>
          <cell r="R770">
            <v>40877</v>
          </cell>
          <cell r="S770">
            <v>40914</v>
          </cell>
          <cell r="T770">
            <v>37</v>
          </cell>
          <cell r="U770">
            <v>6</v>
          </cell>
          <cell r="V770">
            <v>5</v>
          </cell>
          <cell r="W770">
            <v>6</v>
          </cell>
          <cell r="X770" t="str">
            <v>Fri</v>
          </cell>
          <cell r="Y770">
            <v>1</v>
          </cell>
          <cell r="Z770">
            <v>1</v>
          </cell>
          <cell r="AA770" t="str">
            <v>2012</v>
          </cell>
          <cell r="AB770" t="str">
            <v>Jan</v>
          </cell>
          <cell r="AC770">
            <v>37</v>
          </cell>
          <cell r="AD770">
            <v>1</v>
          </cell>
          <cell r="AE770">
            <v>2</v>
          </cell>
          <cell r="AF770">
            <v>0</v>
          </cell>
          <cell r="AG770">
            <v>98</v>
          </cell>
        </row>
        <row r="771">
          <cell r="A771">
            <v>2</v>
          </cell>
          <cell r="B771" t="str">
            <v>001</v>
          </cell>
          <cell r="C771" t="str">
            <v>Carbonated soft drink and Water</v>
          </cell>
          <cell r="D771" t="str">
            <v>001</v>
          </cell>
          <cell r="E771" t="str">
            <v>001</v>
          </cell>
          <cell r="F771" t="str">
            <v>School</v>
          </cell>
          <cell r="G771" t="str">
            <v>100 Institute Road</v>
          </cell>
          <cell r="H771" t="str">
            <v>Washburn Bldg 2nd floor</v>
          </cell>
          <cell r="I771" t="str">
            <v>Worcester</v>
          </cell>
          <cell r="J771" t="str">
            <v>MA</v>
          </cell>
          <cell r="K771" t="str">
            <v>01609</v>
          </cell>
          <cell r="L771">
            <v>2</v>
          </cell>
          <cell r="M771" t="str">
            <v>001</v>
          </cell>
          <cell r="N771" t="str">
            <v>Carbonated soft drink and Water</v>
          </cell>
          <cell r="O771" t="str">
            <v>Diet Coke</v>
          </cell>
          <cell r="P771">
            <v>1</v>
          </cell>
          <cell r="Q771">
            <v>0.57999999999999996</v>
          </cell>
          <cell r="R771">
            <v>40877</v>
          </cell>
          <cell r="S771">
            <v>40914</v>
          </cell>
          <cell r="T771">
            <v>37</v>
          </cell>
          <cell r="U771">
            <v>6</v>
          </cell>
          <cell r="V771">
            <v>5</v>
          </cell>
          <cell r="W771">
            <v>6</v>
          </cell>
          <cell r="X771" t="str">
            <v>Fri</v>
          </cell>
          <cell r="Y771">
            <v>1</v>
          </cell>
          <cell r="Z771">
            <v>1</v>
          </cell>
          <cell r="AA771" t="str">
            <v>2012</v>
          </cell>
          <cell r="AB771" t="str">
            <v>Jan</v>
          </cell>
          <cell r="AC771">
            <v>37</v>
          </cell>
          <cell r="AD771">
            <v>2</v>
          </cell>
          <cell r="AE771">
            <v>2</v>
          </cell>
          <cell r="AF771">
            <v>0</v>
          </cell>
          <cell r="AG771">
            <v>98</v>
          </cell>
        </row>
        <row r="772">
          <cell r="A772">
            <v>2</v>
          </cell>
          <cell r="B772" t="str">
            <v>001</v>
          </cell>
          <cell r="C772" t="str">
            <v>Carbonated soft drink and Water</v>
          </cell>
          <cell r="D772" t="str">
            <v>001</v>
          </cell>
          <cell r="E772" t="str">
            <v>001</v>
          </cell>
          <cell r="F772" t="str">
            <v>School</v>
          </cell>
          <cell r="G772" t="str">
            <v>100 Institute Road</v>
          </cell>
          <cell r="H772" t="str">
            <v>Washburn Bldg 2nd floor</v>
          </cell>
          <cell r="I772" t="str">
            <v>Worcester</v>
          </cell>
          <cell r="J772" t="str">
            <v>MA</v>
          </cell>
          <cell r="K772" t="str">
            <v>01609</v>
          </cell>
          <cell r="L772">
            <v>3</v>
          </cell>
          <cell r="M772" t="str">
            <v>001</v>
          </cell>
          <cell r="N772" t="str">
            <v>Carbonated soft drink and Water</v>
          </cell>
          <cell r="O772" t="str">
            <v>XXX Brand Water</v>
          </cell>
          <cell r="P772">
            <v>1</v>
          </cell>
          <cell r="Q772">
            <v>0.2</v>
          </cell>
          <cell r="R772">
            <v>40877</v>
          </cell>
          <cell r="S772">
            <v>40914</v>
          </cell>
          <cell r="T772">
            <v>37</v>
          </cell>
          <cell r="U772">
            <v>6</v>
          </cell>
          <cell r="V772">
            <v>5</v>
          </cell>
          <cell r="W772">
            <v>6</v>
          </cell>
          <cell r="X772" t="str">
            <v>Fri</v>
          </cell>
          <cell r="Y772">
            <v>1</v>
          </cell>
          <cell r="Z772">
            <v>1</v>
          </cell>
          <cell r="AA772" t="str">
            <v>2012</v>
          </cell>
          <cell r="AB772" t="str">
            <v>Jan</v>
          </cell>
          <cell r="AC772">
            <v>37</v>
          </cell>
          <cell r="AD772">
            <v>3</v>
          </cell>
          <cell r="AE772">
            <v>2</v>
          </cell>
          <cell r="AF772">
            <v>0</v>
          </cell>
          <cell r="AG772">
            <v>98</v>
          </cell>
        </row>
        <row r="773">
          <cell r="A773">
            <v>3</v>
          </cell>
          <cell r="B773" t="str">
            <v>002</v>
          </cell>
          <cell r="C773" t="str">
            <v>Snacks</v>
          </cell>
          <cell r="D773" t="str">
            <v>001</v>
          </cell>
          <cell r="E773" t="str">
            <v>001</v>
          </cell>
          <cell r="F773" t="str">
            <v>School</v>
          </cell>
          <cell r="G773" t="str">
            <v>100 Institute Road</v>
          </cell>
          <cell r="H773" t="str">
            <v>Washburn Bldg 2nd floor</v>
          </cell>
          <cell r="I773" t="str">
            <v>Worcester</v>
          </cell>
          <cell r="J773" t="str">
            <v>MA</v>
          </cell>
          <cell r="K773" t="str">
            <v>01609</v>
          </cell>
          <cell r="L773">
            <v>4</v>
          </cell>
          <cell r="M773" t="str">
            <v>002</v>
          </cell>
          <cell r="N773" t="str">
            <v>Snacks</v>
          </cell>
          <cell r="O773" t="str">
            <v>Doritos</v>
          </cell>
          <cell r="P773">
            <v>1.49</v>
          </cell>
          <cell r="Q773">
            <v>0.5</v>
          </cell>
          <cell r="R773">
            <v>40877</v>
          </cell>
          <cell r="S773">
            <v>40914</v>
          </cell>
          <cell r="T773">
            <v>37</v>
          </cell>
          <cell r="U773">
            <v>6</v>
          </cell>
          <cell r="V773">
            <v>5</v>
          </cell>
          <cell r="W773">
            <v>6</v>
          </cell>
          <cell r="X773" t="str">
            <v>Fri</v>
          </cell>
          <cell r="Y773">
            <v>1</v>
          </cell>
          <cell r="Z773">
            <v>1</v>
          </cell>
          <cell r="AA773" t="str">
            <v>2012</v>
          </cell>
          <cell r="AB773" t="str">
            <v>Jan</v>
          </cell>
          <cell r="AC773">
            <v>37</v>
          </cell>
          <cell r="AD773">
            <v>4</v>
          </cell>
          <cell r="AE773">
            <v>3</v>
          </cell>
          <cell r="AF773">
            <v>10</v>
          </cell>
          <cell r="AG773">
            <v>100</v>
          </cell>
        </row>
        <row r="774">
          <cell r="A774">
            <v>3</v>
          </cell>
          <cell r="B774" t="str">
            <v>002</v>
          </cell>
          <cell r="C774" t="str">
            <v>Snacks</v>
          </cell>
          <cell r="D774" t="str">
            <v>001</v>
          </cell>
          <cell r="E774" t="str">
            <v>001</v>
          </cell>
          <cell r="F774" t="str">
            <v>School</v>
          </cell>
          <cell r="G774" t="str">
            <v>100 Institute Road</v>
          </cell>
          <cell r="H774" t="str">
            <v>Washburn Bldg 2nd floor</v>
          </cell>
          <cell r="I774" t="str">
            <v>Worcester</v>
          </cell>
          <cell r="J774" t="str">
            <v>MA</v>
          </cell>
          <cell r="K774" t="str">
            <v>01609</v>
          </cell>
          <cell r="L774">
            <v>5</v>
          </cell>
          <cell r="M774" t="str">
            <v>002</v>
          </cell>
          <cell r="N774" t="str">
            <v>Snacks</v>
          </cell>
          <cell r="O774" t="str">
            <v>Lays</v>
          </cell>
          <cell r="P774">
            <v>1.89</v>
          </cell>
          <cell r="Q774">
            <v>0.7</v>
          </cell>
          <cell r="R774">
            <v>40877</v>
          </cell>
          <cell r="S774">
            <v>40914</v>
          </cell>
          <cell r="T774">
            <v>37</v>
          </cell>
          <cell r="U774">
            <v>6</v>
          </cell>
          <cell r="V774">
            <v>5</v>
          </cell>
          <cell r="W774">
            <v>6</v>
          </cell>
          <cell r="X774" t="str">
            <v>Fri</v>
          </cell>
          <cell r="Y774">
            <v>1</v>
          </cell>
          <cell r="Z774">
            <v>1</v>
          </cell>
          <cell r="AA774" t="str">
            <v>2012</v>
          </cell>
          <cell r="AB774" t="str">
            <v>Jan</v>
          </cell>
          <cell r="AC774">
            <v>37</v>
          </cell>
          <cell r="AD774">
            <v>5</v>
          </cell>
          <cell r="AE774">
            <v>3</v>
          </cell>
          <cell r="AF774">
            <v>12</v>
          </cell>
          <cell r="AG774">
            <v>100</v>
          </cell>
        </row>
        <row r="775">
          <cell r="A775">
            <v>3</v>
          </cell>
          <cell r="B775" t="str">
            <v>002</v>
          </cell>
          <cell r="C775" t="str">
            <v>Snacks</v>
          </cell>
          <cell r="D775" t="str">
            <v>001</v>
          </cell>
          <cell r="E775" t="str">
            <v>001</v>
          </cell>
          <cell r="F775" t="str">
            <v>School</v>
          </cell>
          <cell r="G775" t="str">
            <v>100 Institute Road</v>
          </cell>
          <cell r="H775" t="str">
            <v>Washburn Bldg 2nd floor</v>
          </cell>
          <cell r="I775" t="str">
            <v>Worcester</v>
          </cell>
          <cell r="J775" t="str">
            <v>MA</v>
          </cell>
          <cell r="K775" t="str">
            <v>01609</v>
          </cell>
          <cell r="L775">
            <v>6</v>
          </cell>
          <cell r="M775" t="str">
            <v>002</v>
          </cell>
          <cell r="N775" t="str">
            <v>Snacks</v>
          </cell>
          <cell r="O775" t="str">
            <v>Candies</v>
          </cell>
          <cell r="P775">
            <v>1</v>
          </cell>
          <cell r="Q775">
            <v>0.45</v>
          </cell>
          <cell r="R775">
            <v>40877</v>
          </cell>
          <cell r="S775">
            <v>40914</v>
          </cell>
          <cell r="T775">
            <v>37</v>
          </cell>
          <cell r="U775">
            <v>6</v>
          </cell>
          <cell r="V775">
            <v>5</v>
          </cell>
          <cell r="W775">
            <v>6</v>
          </cell>
          <cell r="X775" t="str">
            <v>Fri</v>
          </cell>
          <cell r="Y775">
            <v>1</v>
          </cell>
          <cell r="Z775">
            <v>1</v>
          </cell>
          <cell r="AA775" t="str">
            <v>2012</v>
          </cell>
          <cell r="AB775" t="str">
            <v>Jan</v>
          </cell>
          <cell r="AC775">
            <v>37</v>
          </cell>
          <cell r="AD775">
            <v>6</v>
          </cell>
          <cell r="AE775">
            <v>3</v>
          </cell>
          <cell r="AF775">
            <v>0</v>
          </cell>
          <cell r="AG775">
            <v>100</v>
          </cell>
        </row>
        <row r="776">
          <cell r="A776">
            <v>4</v>
          </cell>
          <cell r="B776" t="str">
            <v>002</v>
          </cell>
          <cell r="C776" t="str">
            <v>Snacks</v>
          </cell>
          <cell r="D776" t="str">
            <v>001</v>
          </cell>
          <cell r="E776" t="str">
            <v>001</v>
          </cell>
          <cell r="F776" t="str">
            <v>School</v>
          </cell>
          <cell r="G776" t="str">
            <v>100 Institute Road</v>
          </cell>
          <cell r="H776" t="str">
            <v>Washburn Bldg 2nd floor</v>
          </cell>
          <cell r="I776" t="str">
            <v>Worcester</v>
          </cell>
          <cell r="J776" t="str">
            <v>MA</v>
          </cell>
          <cell r="K776" t="str">
            <v>01609</v>
          </cell>
          <cell r="L776">
            <v>4</v>
          </cell>
          <cell r="M776" t="str">
            <v>002</v>
          </cell>
          <cell r="N776" t="str">
            <v>Snacks</v>
          </cell>
          <cell r="O776" t="str">
            <v>Doritos</v>
          </cell>
          <cell r="P776">
            <v>1.49</v>
          </cell>
          <cell r="Q776">
            <v>0.5</v>
          </cell>
          <cell r="R776">
            <v>40877</v>
          </cell>
          <cell r="S776">
            <v>40914</v>
          </cell>
          <cell r="T776">
            <v>37</v>
          </cell>
          <cell r="U776">
            <v>6</v>
          </cell>
          <cell r="V776">
            <v>5</v>
          </cell>
          <cell r="W776">
            <v>6</v>
          </cell>
          <cell r="X776" t="str">
            <v>Fri</v>
          </cell>
          <cell r="Y776">
            <v>1</v>
          </cell>
          <cell r="Z776">
            <v>1</v>
          </cell>
          <cell r="AA776" t="str">
            <v>2012</v>
          </cell>
          <cell r="AB776" t="str">
            <v>Jan</v>
          </cell>
          <cell r="AC776">
            <v>37</v>
          </cell>
          <cell r="AD776">
            <v>4</v>
          </cell>
          <cell r="AE776">
            <v>4</v>
          </cell>
          <cell r="AF776">
            <v>0</v>
          </cell>
          <cell r="AG776">
            <v>100</v>
          </cell>
        </row>
        <row r="777">
          <cell r="A777">
            <v>4</v>
          </cell>
          <cell r="B777" t="str">
            <v>002</v>
          </cell>
          <cell r="C777" t="str">
            <v>Snacks</v>
          </cell>
          <cell r="D777" t="str">
            <v>001</v>
          </cell>
          <cell r="E777" t="str">
            <v>001</v>
          </cell>
          <cell r="F777" t="str">
            <v>School</v>
          </cell>
          <cell r="G777" t="str">
            <v>100 Institute Road</v>
          </cell>
          <cell r="H777" t="str">
            <v>Washburn Bldg 2nd floor</v>
          </cell>
          <cell r="I777" t="str">
            <v>Worcester</v>
          </cell>
          <cell r="J777" t="str">
            <v>MA</v>
          </cell>
          <cell r="K777" t="str">
            <v>01609</v>
          </cell>
          <cell r="L777">
            <v>5</v>
          </cell>
          <cell r="M777" t="str">
            <v>002</v>
          </cell>
          <cell r="N777" t="str">
            <v>Snacks</v>
          </cell>
          <cell r="O777" t="str">
            <v>Lays</v>
          </cell>
          <cell r="P777">
            <v>1.89</v>
          </cell>
          <cell r="Q777">
            <v>0.7</v>
          </cell>
          <cell r="R777">
            <v>40877</v>
          </cell>
          <cell r="S777">
            <v>40914</v>
          </cell>
          <cell r="T777">
            <v>37</v>
          </cell>
          <cell r="U777">
            <v>6</v>
          </cell>
          <cell r="V777">
            <v>5</v>
          </cell>
          <cell r="W777">
            <v>6</v>
          </cell>
          <cell r="X777" t="str">
            <v>Fri</v>
          </cell>
          <cell r="Y777">
            <v>1</v>
          </cell>
          <cell r="Z777">
            <v>1</v>
          </cell>
          <cell r="AA777" t="str">
            <v>2012</v>
          </cell>
          <cell r="AB777" t="str">
            <v>Jan</v>
          </cell>
          <cell r="AC777">
            <v>37</v>
          </cell>
          <cell r="AD777">
            <v>5</v>
          </cell>
          <cell r="AE777">
            <v>4</v>
          </cell>
          <cell r="AF777">
            <v>0</v>
          </cell>
          <cell r="AG777">
            <v>100</v>
          </cell>
        </row>
        <row r="778">
          <cell r="A778">
            <v>4</v>
          </cell>
          <cell r="B778" t="str">
            <v>002</v>
          </cell>
          <cell r="C778" t="str">
            <v>Snacks</v>
          </cell>
          <cell r="D778" t="str">
            <v>001</v>
          </cell>
          <cell r="E778" t="str">
            <v>001</v>
          </cell>
          <cell r="F778" t="str">
            <v>School</v>
          </cell>
          <cell r="G778" t="str">
            <v>100 Institute Road</v>
          </cell>
          <cell r="H778" t="str">
            <v>Washburn Bldg 2nd floor</v>
          </cell>
          <cell r="I778" t="str">
            <v>Worcester</v>
          </cell>
          <cell r="J778" t="str">
            <v>MA</v>
          </cell>
          <cell r="K778" t="str">
            <v>01609</v>
          </cell>
          <cell r="L778">
            <v>6</v>
          </cell>
          <cell r="M778" t="str">
            <v>002</v>
          </cell>
          <cell r="N778" t="str">
            <v>Snacks</v>
          </cell>
          <cell r="O778" t="str">
            <v>Candies</v>
          </cell>
          <cell r="P778">
            <v>1</v>
          </cell>
          <cell r="Q778">
            <v>0.45</v>
          </cell>
          <cell r="R778">
            <v>40877</v>
          </cell>
          <cell r="S778">
            <v>40914</v>
          </cell>
          <cell r="T778">
            <v>37</v>
          </cell>
          <cell r="U778">
            <v>6</v>
          </cell>
          <cell r="V778">
            <v>5</v>
          </cell>
          <cell r="W778">
            <v>6</v>
          </cell>
          <cell r="X778" t="str">
            <v>Fri</v>
          </cell>
          <cell r="Y778">
            <v>1</v>
          </cell>
          <cell r="Z778">
            <v>1</v>
          </cell>
          <cell r="AA778" t="str">
            <v>2012</v>
          </cell>
          <cell r="AB778" t="str">
            <v>Jan</v>
          </cell>
          <cell r="AC778">
            <v>37</v>
          </cell>
          <cell r="AD778">
            <v>6</v>
          </cell>
          <cell r="AE778">
            <v>4</v>
          </cell>
          <cell r="AF778">
            <v>0</v>
          </cell>
          <cell r="AG778">
            <v>100</v>
          </cell>
        </row>
        <row r="779">
          <cell r="A779">
            <v>5</v>
          </cell>
          <cell r="B779" t="str">
            <v>001</v>
          </cell>
          <cell r="C779" t="str">
            <v>Carbonated soft drink and Water</v>
          </cell>
          <cell r="D779" t="str">
            <v>002</v>
          </cell>
          <cell r="E779" t="str">
            <v>001</v>
          </cell>
          <cell r="F779" t="str">
            <v>School</v>
          </cell>
          <cell r="G779" t="str">
            <v>100 Institute Road</v>
          </cell>
          <cell r="H779" t="str">
            <v>Salisbury Lab Bldg 2nd floor</v>
          </cell>
          <cell r="I779" t="str">
            <v>Worcester</v>
          </cell>
          <cell r="J779" t="str">
            <v>MA</v>
          </cell>
          <cell r="K779" t="str">
            <v>01609</v>
          </cell>
          <cell r="L779">
            <v>1</v>
          </cell>
          <cell r="M779" t="str">
            <v>001</v>
          </cell>
          <cell r="N779" t="str">
            <v>Carbonated soft drink and Water</v>
          </cell>
          <cell r="O779" t="str">
            <v>Coke</v>
          </cell>
          <cell r="P779">
            <v>0.99</v>
          </cell>
          <cell r="Q779">
            <v>0.42</v>
          </cell>
          <cell r="R779">
            <v>40877</v>
          </cell>
          <cell r="S779">
            <v>40914</v>
          </cell>
          <cell r="T779">
            <v>37</v>
          </cell>
          <cell r="U779">
            <v>6</v>
          </cell>
          <cell r="V779">
            <v>5</v>
          </cell>
          <cell r="W779">
            <v>6</v>
          </cell>
          <cell r="X779" t="str">
            <v>Fri</v>
          </cell>
          <cell r="Y779">
            <v>1</v>
          </cell>
          <cell r="Z779">
            <v>1</v>
          </cell>
          <cell r="AA779" t="str">
            <v>2012</v>
          </cell>
          <cell r="AB779" t="str">
            <v>Jan</v>
          </cell>
          <cell r="AC779">
            <v>37</v>
          </cell>
          <cell r="AD779">
            <v>1</v>
          </cell>
          <cell r="AE779">
            <v>5</v>
          </cell>
          <cell r="AF779">
            <v>0</v>
          </cell>
          <cell r="AG779">
            <v>98</v>
          </cell>
        </row>
        <row r="780">
          <cell r="A780">
            <v>5</v>
          </cell>
          <cell r="B780" t="str">
            <v>001</v>
          </cell>
          <cell r="C780" t="str">
            <v>Carbonated soft drink and Water</v>
          </cell>
          <cell r="D780" t="str">
            <v>002</v>
          </cell>
          <cell r="E780" t="str">
            <v>001</v>
          </cell>
          <cell r="F780" t="str">
            <v>School</v>
          </cell>
          <cell r="G780" t="str">
            <v>100 Institute Road</v>
          </cell>
          <cell r="H780" t="str">
            <v>Salisbury Lab Bldg 2nd floor</v>
          </cell>
          <cell r="I780" t="str">
            <v>Worcester</v>
          </cell>
          <cell r="J780" t="str">
            <v>MA</v>
          </cell>
          <cell r="K780" t="str">
            <v>01609</v>
          </cell>
          <cell r="L780">
            <v>2</v>
          </cell>
          <cell r="M780" t="str">
            <v>001</v>
          </cell>
          <cell r="N780" t="str">
            <v>Carbonated soft drink and Water</v>
          </cell>
          <cell r="O780" t="str">
            <v>Diet Coke</v>
          </cell>
          <cell r="P780">
            <v>1</v>
          </cell>
          <cell r="Q780">
            <v>0.57999999999999996</v>
          </cell>
          <cell r="R780">
            <v>40877</v>
          </cell>
          <cell r="S780">
            <v>40914</v>
          </cell>
          <cell r="T780">
            <v>37</v>
          </cell>
          <cell r="U780">
            <v>6</v>
          </cell>
          <cell r="V780">
            <v>5</v>
          </cell>
          <cell r="W780">
            <v>6</v>
          </cell>
          <cell r="X780" t="str">
            <v>Fri</v>
          </cell>
          <cell r="Y780">
            <v>1</v>
          </cell>
          <cell r="Z780">
            <v>1</v>
          </cell>
          <cell r="AA780" t="str">
            <v>2012</v>
          </cell>
          <cell r="AB780" t="str">
            <v>Jan</v>
          </cell>
          <cell r="AC780">
            <v>37</v>
          </cell>
          <cell r="AD780">
            <v>2</v>
          </cell>
          <cell r="AE780">
            <v>5</v>
          </cell>
          <cell r="AF780">
            <v>0</v>
          </cell>
          <cell r="AG780">
            <v>98</v>
          </cell>
        </row>
        <row r="781">
          <cell r="A781">
            <v>5</v>
          </cell>
          <cell r="B781" t="str">
            <v>001</v>
          </cell>
          <cell r="C781" t="str">
            <v>Carbonated soft drink and Water</v>
          </cell>
          <cell r="D781" t="str">
            <v>002</v>
          </cell>
          <cell r="E781" t="str">
            <v>001</v>
          </cell>
          <cell r="F781" t="str">
            <v>School</v>
          </cell>
          <cell r="G781" t="str">
            <v>100 Institute Road</v>
          </cell>
          <cell r="H781" t="str">
            <v>Salisbury Lab Bldg 2nd floor</v>
          </cell>
          <cell r="I781" t="str">
            <v>Worcester</v>
          </cell>
          <cell r="J781" t="str">
            <v>MA</v>
          </cell>
          <cell r="K781" t="str">
            <v>01609</v>
          </cell>
          <cell r="L781">
            <v>3</v>
          </cell>
          <cell r="M781" t="str">
            <v>001</v>
          </cell>
          <cell r="N781" t="str">
            <v>Carbonated soft drink and Water</v>
          </cell>
          <cell r="O781" t="str">
            <v>XXX Brand Water</v>
          </cell>
          <cell r="P781">
            <v>1</v>
          </cell>
          <cell r="Q781">
            <v>0.2</v>
          </cell>
          <cell r="R781">
            <v>40877</v>
          </cell>
          <cell r="S781">
            <v>40914</v>
          </cell>
          <cell r="T781">
            <v>37</v>
          </cell>
          <cell r="U781">
            <v>6</v>
          </cell>
          <cell r="V781">
            <v>5</v>
          </cell>
          <cell r="W781">
            <v>6</v>
          </cell>
          <cell r="X781" t="str">
            <v>Fri</v>
          </cell>
          <cell r="Y781">
            <v>1</v>
          </cell>
          <cell r="Z781">
            <v>1</v>
          </cell>
          <cell r="AA781" t="str">
            <v>2012</v>
          </cell>
          <cell r="AB781" t="str">
            <v>Jan</v>
          </cell>
          <cell r="AC781">
            <v>37</v>
          </cell>
          <cell r="AD781">
            <v>3</v>
          </cell>
          <cell r="AE781">
            <v>5</v>
          </cell>
          <cell r="AF781">
            <v>0</v>
          </cell>
          <cell r="AG781">
            <v>98</v>
          </cell>
        </row>
        <row r="782">
          <cell r="A782">
            <v>6</v>
          </cell>
          <cell r="B782" t="str">
            <v>002</v>
          </cell>
          <cell r="C782" t="str">
            <v>Snacks</v>
          </cell>
          <cell r="D782" t="str">
            <v>002</v>
          </cell>
          <cell r="E782" t="str">
            <v>001</v>
          </cell>
          <cell r="F782" t="str">
            <v>School</v>
          </cell>
          <cell r="G782" t="str">
            <v>100 Institute Road</v>
          </cell>
          <cell r="H782" t="str">
            <v>Salisbury Lab Bldg 2nd floor</v>
          </cell>
          <cell r="I782" t="str">
            <v>Worcester</v>
          </cell>
          <cell r="J782" t="str">
            <v>MA</v>
          </cell>
          <cell r="K782" t="str">
            <v>01609</v>
          </cell>
          <cell r="L782">
            <v>4</v>
          </cell>
          <cell r="M782" t="str">
            <v>002</v>
          </cell>
          <cell r="N782" t="str">
            <v>Snacks</v>
          </cell>
          <cell r="O782" t="str">
            <v>Doritos</v>
          </cell>
          <cell r="P782">
            <v>1.49</v>
          </cell>
          <cell r="Q782">
            <v>0.5</v>
          </cell>
          <cell r="R782">
            <v>40877</v>
          </cell>
          <cell r="S782">
            <v>40914</v>
          </cell>
          <cell r="T782">
            <v>37</v>
          </cell>
          <cell r="U782">
            <v>6</v>
          </cell>
          <cell r="V782">
            <v>5</v>
          </cell>
          <cell r="W782">
            <v>6</v>
          </cell>
          <cell r="X782" t="str">
            <v>Fri</v>
          </cell>
          <cell r="Y782">
            <v>1</v>
          </cell>
          <cell r="Z782">
            <v>1</v>
          </cell>
          <cell r="AA782" t="str">
            <v>2012</v>
          </cell>
          <cell r="AB782" t="str">
            <v>Jan</v>
          </cell>
          <cell r="AC782">
            <v>37</v>
          </cell>
          <cell r="AD782">
            <v>4</v>
          </cell>
          <cell r="AE782">
            <v>6</v>
          </cell>
          <cell r="AF782">
            <v>12</v>
          </cell>
          <cell r="AG782">
            <v>100</v>
          </cell>
        </row>
        <row r="783">
          <cell r="A783">
            <v>6</v>
          </cell>
          <cell r="B783" t="str">
            <v>002</v>
          </cell>
          <cell r="C783" t="str">
            <v>Snacks</v>
          </cell>
          <cell r="D783" t="str">
            <v>002</v>
          </cell>
          <cell r="E783" t="str">
            <v>001</v>
          </cell>
          <cell r="F783" t="str">
            <v>School</v>
          </cell>
          <cell r="G783" t="str">
            <v>100 Institute Road</v>
          </cell>
          <cell r="H783" t="str">
            <v>Salisbury Lab Bldg 2nd floor</v>
          </cell>
          <cell r="I783" t="str">
            <v>Worcester</v>
          </cell>
          <cell r="J783" t="str">
            <v>MA</v>
          </cell>
          <cell r="K783" t="str">
            <v>01609</v>
          </cell>
          <cell r="L783">
            <v>5</v>
          </cell>
          <cell r="M783" t="str">
            <v>002</v>
          </cell>
          <cell r="N783" t="str">
            <v>Snacks</v>
          </cell>
          <cell r="O783" t="str">
            <v>Lays</v>
          </cell>
          <cell r="P783">
            <v>1.89</v>
          </cell>
          <cell r="Q783">
            <v>0.7</v>
          </cell>
          <cell r="R783">
            <v>40877</v>
          </cell>
          <cell r="S783">
            <v>40914</v>
          </cell>
          <cell r="T783">
            <v>37</v>
          </cell>
          <cell r="U783">
            <v>6</v>
          </cell>
          <cell r="V783">
            <v>5</v>
          </cell>
          <cell r="W783">
            <v>6</v>
          </cell>
          <cell r="X783" t="str">
            <v>Fri</v>
          </cell>
          <cell r="Y783">
            <v>1</v>
          </cell>
          <cell r="Z783">
            <v>1</v>
          </cell>
          <cell r="AA783" t="str">
            <v>2012</v>
          </cell>
          <cell r="AB783" t="str">
            <v>Jan</v>
          </cell>
          <cell r="AC783">
            <v>37</v>
          </cell>
          <cell r="AD783">
            <v>5</v>
          </cell>
          <cell r="AE783">
            <v>6</v>
          </cell>
          <cell r="AF783">
            <v>12</v>
          </cell>
          <cell r="AG783">
            <v>100</v>
          </cell>
        </row>
        <row r="784">
          <cell r="A784">
            <v>6</v>
          </cell>
          <cell r="B784" t="str">
            <v>002</v>
          </cell>
          <cell r="C784" t="str">
            <v>Snacks</v>
          </cell>
          <cell r="D784" t="str">
            <v>002</v>
          </cell>
          <cell r="E784" t="str">
            <v>001</v>
          </cell>
          <cell r="F784" t="str">
            <v>School</v>
          </cell>
          <cell r="G784" t="str">
            <v>100 Institute Road</v>
          </cell>
          <cell r="H784" t="str">
            <v>Salisbury Lab Bldg 2nd floor</v>
          </cell>
          <cell r="I784" t="str">
            <v>Worcester</v>
          </cell>
          <cell r="J784" t="str">
            <v>MA</v>
          </cell>
          <cell r="K784" t="str">
            <v>01609</v>
          </cell>
          <cell r="L784">
            <v>6</v>
          </cell>
          <cell r="M784" t="str">
            <v>002</v>
          </cell>
          <cell r="N784" t="str">
            <v>Snacks</v>
          </cell>
          <cell r="O784" t="str">
            <v>Candies</v>
          </cell>
          <cell r="P784">
            <v>1</v>
          </cell>
          <cell r="Q784">
            <v>0.45</v>
          </cell>
          <cell r="R784">
            <v>40877</v>
          </cell>
          <cell r="S784">
            <v>40914</v>
          </cell>
          <cell r="T784">
            <v>37</v>
          </cell>
          <cell r="U784">
            <v>6</v>
          </cell>
          <cell r="V784">
            <v>5</v>
          </cell>
          <cell r="W784">
            <v>6</v>
          </cell>
          <cell r="X784" t="str">
            <v>Fri</v>
          </cell>
          <cell r="Y784">
            <v>1</v>
          </cell>
          <cell r="Z784">
            <v>1</v>
          </cell>
          <cell r="AA784" t="str">
            <v>2012</v>
          </cell>
          <cell r="AB784" t="str">
            <v>Jan</v>
          </cell>
          <cell r="AC784">
            <v>37</v>
          </cell>
          <cell r="AD784">
            <v>6</v>
          </cell>
          <cell r="AE784">
            <v>6</v>
          </cell>
          <cell r="AF784">
            <v>12</v>
          </cell>
          <cell r="AG784">
            <v>100</v>
          </cell>
        </row>
        <row r="785">
          <cell r="A785">
            <v>7</v>
          </cell>
          <cell r="B785" t="str">
            <v>002</v>
          </cell>
          <cell r="C785" t="str">
            <v>Snacks</v>
          </cell>
          <cell r="D785" t="str">
            <v>003</v>
          </cell>
          <cell r="E785" t="str">
            <v>001</v>
          </cell>
          <cell r="F785" t="str">
            <v>School</v>
          </cell>
          <cell r="G785" t="str">
            <v>100 Institute Road</v>
          </cell>
          <cell r="H785" t="str">
            <v>Alumini Gym Bldg 1st floor</v>
          </cell>
          <cell r="I785" t="str">
            <v>Worcester</v>
          </cell>
          <cell r="J785" t="str">
            <v>MA</v>
          </cell>
          <cell r="K785" t="str">
            <v>01609</v>
          </cell>
          <cell r="L785">
            <v>4</v>
          </cell>
          <cell r="M785" t="str">
            <v>002</v>
          </cell>
          <cell r="N785" t="str">
            <v>Snacks</v>
          </cell>
          <cell r="O785" t="str">
            <v>Doritos</v>
          </cell>
          <cell r="P785">
            <v>1.49</v>
          </cell>
          <cell r="Q785">
            <v>0.5</v>
          </cell>
          <cell r="R785">
            <v>40877</v>
          </cell>
          <cell r="S785">
            <v>40914</v>
          </cell>
          <cell r="T785">
            <v>37</v>
          </cell>
          <cell r="U785">
            <v>6</v>
          </cell>
          <cell r="V785">
            <v>5</v>
          </cell>
          <cell r="W785">
            <v>6</v>
          </cell>
          <cell r="X785" t="str">
            <v>Fri</v>
          </cell>
          <cell r="Y785">
            <v>1</v>
          </cell>
          <cell r="Z785">
            <v>1</v>
          </cell>
          <cell r="AA785" t="str">
            <v>2012</v>
          </cell>
          <cell r="AB785" t="str">
            <v>Jan</v>
          </cell>
          <cell r="AC785">
            <v>37</v>
          </cell>
          <cell r="AD785">
            <v>4</v>
          </cell>
          <cell r="AE785">
            <v>7</v>
          </cell>
          <cell r="AF785">
            <v>0</v>
          </cell>
          <cell r="AG785">
            <v>100</v>
          </cell>
        </row>
        <row r="786">
          <cell r="A786">
            <v>7</v>
          </cell>
          <cell r="B786" t="str">
            <v>002</v>
          </cell>
          <cell r="C786" t="str">
            <v>Snacks</v>
          </cell>
          <cell r="D786" t="str">
            <v>003</v>
          </cell>
          <cell r="E786" t="str">
            <v>001</v>
          </cell>
          <cell r="F786" t="str">
            <v>School</v>
          </cell>
          <cell r="G786" t="str">
            <v>100 Institute Road</v>
          </cell>
          <cell r="H786" t="str">
            <v>Alumini Gym Bldg 1st floor</v>
          </cell>
          <cell r="I786" t="str">
            <v>Worcester</v>
          </cell>
          <cell r="J786" t="str">
            <v>MA</v>
          </cell>
          <cell r="K786" t="str">
            <v>01609</v>
          </cell>
          <cell r="L786">
            <v>5</v>
          </cell>
          <cell r="M786" t="str">
            <v>002</v>
          </cell>
          <cell r="N786" t="str">
            <v>Snacks</v>
          </cell>
          <cell r="O786" t="str">
            <v>Lays</v>
          </cell>
          <cell r="P786">
            <v>1.89</v>
          </cell>
          <cell r="Q786">
            <v>0.7</v>
          </cell>
          <cell r="R786">
            <v>40877</v>
          </cell>
          <cell r="S786">
            <v>40914</v>
          </cell>
          <cell r="T786">
            <v>37</v>
          </cell>
          <cell r="U786">
            <v>6</v>
          </cell>
          <cell r="V786">
            <v>5</v>
          </cell>
          <cell r="W786">
            <v>6</v>
          </cell>
          <cell r="X786" t="str">
            <v>Fri</v>
          </cell>
          <cell r="Y786">
            <v>1</v>
          </cell>
          <cell r="Z786">
            <v>1</v>
          </cell>
          <cell r="AA786" t="str">
            <v>2012</v>
          </cell>
          <cell r="AB786" t="str">
            <v>Jan</v>
          </cell>
          <cell r="AC786">
            <v>37</v>
          </cell>
          <cell r="AD786">
            <v>5</v>
          </cell>
          <cell r="AE786">
            <v>7</v>
          </cell>
          <cell r="AF786">
            <v>0</v>
          </cell>
          <cell r="AG786">
            <v>100</v>
          </cell>
        </row>
        <row r="787">
          <cell r="A787">
            <v>7</v>
          </cell>
          <cell r="B787" t="str">
            <v>002</v>
          </cell>
          <cell r="C787" t="str">
            <v>Snacks</v>
          </cell>
          <cell r="D787" t="str">
            <v>003</v>
          </cell>
          <cell r="E787" t="str">
            <v>001</v>
          </cell>
          <cell r="F787" t="str">
            <v>School</v>
          </cell>
          <cell r="G787" t="str">
            <v>100 Institute Road</v>
          </cell>
          <cell r="H787" t="str">
            <v>Alumini Gym Bldg 1st floor</v>
          </cell>
          <cell r="I787" t="str">
            <v>Worcester</v>
          </cell>
          <cell r="J787" t="str">
            <v>MA</v>
          </cell>
          <cell r="K787" t="str">
            <v>01609</v>
          </cell>
          <cell r="L787">
            <v>6</v>
          </cell>
          <cell r="M787" t="str">
            <v>002</v>
          </cell>
          <cell r="N787" t="str">
            <v>Snacks</v>
          </cell>
          <cell r="O787" t="str">
            <v>Candies</v>
          </cell>
          <cell r="P787">
            <v>1</v>
          </cell>
          <cell r="Q787">
            <v>0.45</v>
          </cell>
          <cell r="R787">
            <v>40877</v>
          </cell>
          <cell r="S787">
            <v>40914</v>
          </cell>
          <cell r="T787">
            <v>37</v>
          </cell>
          <cell r="U787">
            <v>6</v>
          </cell>
          <cell r="V787">
            <v>5</v>
          </cell>
          <cell r="W787">
            <v>6</v>
          </cell>
          <cell r="X787" t="str">
            <v>Fri</v>
          </cell>
          <cell r="Y787">
            <v>1</v>
          </cell>
          <cell r="Z787">
            <v>1</v>
          </cell>
          <cell r="AA787" t="str">
            <v>2012</v>
          </cell>
          <cell r="AB787" t="str">
            <v>Jan</v>
          </cell>
          <cell r="AC787">
            <v>37</v>
          </cell>
          <cell r="AD787">
            <v>6</v>
          </cell>
          <cell r="AE787">
            <v>7</v>
          </cell>
          <cell r="AF787">
            <v>0</v>
          </cell>
          <cell r="AG787">
            <v>100</v>
          </cell>
        </row>
        <row r="788">
          <cell r="A788">
            <v>8</v>
          </cell>
          <cell r="B788" t="str">
            <v>001</v>
          </cell>
          <cell r="C788" t="str">
            <v>Carbonated soft drink and Water</v>
          </cell>
          <cell r="D788" t="str">
            <v>004</v>
          </cell>
          <cell r="E788" t="str">
            <v>001</v>
          </cell>
          <cell r="F788" t="str">
            <v>School</v>
          </cell>
          <cell r="G788" t="str">
            <v>100 Institute Road</v>
          </cell>
          <cell r="H788" t="str">
            <v>Gordon Lib Bldg 3rdd floor</v>
          </cell>
          <cell r="I788" t="str">
            <v>Worcester</v>
          </cell>
          <cell r="J788" t="str">
            <v>MA</v>
          </cell>
          <cell r="K788" t="str">
            <v>01609</v>
          </cell>
          <cell r="L788">
            <v>1</v>
          </cell>
          <cell r="M788" t="str">
            <v>001</v>
          </cell>
          <cell r="N788" t="str">
            <v>Carbonated soft drink and Water</v>
          </cell>
          <cell r="O788" t="str">
            <v>Coke</v>
          </cell>
          <cell r="P788">
            <v>0.99</v>
          </cell>
          <cell r="Q788">
            <v>0.42</v>
          </cell>
          <cell r="R788">
            <v>40877</v>
          </cell>
          <cell r="S788">
            <v>40914</v>
          </cell>
          <cell r="T788">
            <v>37</v>
          </cell>
          <cell r="U788">
            <v>6</v>
          </cell>
          <cell r="V788">
            <v>5</v>
          </cell>
          <cell r="W788">
            <v>6</v>
          </cell>
          <cell r="X788" t="str">
            <v>Fri</v>
          </cell>
          <cell r="Y788">
            <v>1</v>
          </cell>
          <cell r="Z788">
            <v>1</v>
          </cell>
          <cell r="AA788" t="str">
            <v>2012</v>
          </cell>
          <cell r="AB788" t="str">
            <v>Jan</v>
          </cell>
          <cell r="AC788">
            <v>37</v>
          </cell>
          <cell r="AD788">
            <v>1</v>
          </cell>
          <cell r="AE788">
            <v>8</v>
          </cell>
          <cell r="AF788">
            <v>0</v>
          </cell>
          <cell r="AG788">
            <v>98</v>
          </cell>
        </row>
        <row r="789">
          <cell r="A789">
            <v>8</v>
          </cell>
          <cell r="B789" t="str">
            <v>001</v>
          </cell>
          <cell r="C789" t="str">
            <v>Carbonated soft drink and Water</v>
          </cell>
          <cell r="D789" t="str">
            <v>004</v>
          </cell>
          <cell r="E789" t="str">
            <v>001</v>
          </cell>
          <cell r="F789" t="str">
            <v>School</v>
          </cell>
          <cell r="G789" t="str">
            <v>100 Institute Road</v>
          </cell>
          <cell r="H789" t="str">
            <v>Gordon Lib Bldg 3rdd floor</v>
          </cell>
          <cell r="I789" t="str">
            <v>Worcester</v>
          </cell>
          <cell r="J789" t="str">
            <v>MA</v>
          </cell>
          <cell r="K789" t="str">
            <v>01609</v>
          </cell>
          <cell r="L789">
            <v>2</v>
          </cell>
          <cell r="M789" t="str">
            <v>001</v>
          </cell>
          <cell r="N789" t="str">
            <v>Carbonated soft drink and Water</v>
          </cell>
          <cell r="O789" t="str">
            <v>Diet Coke</v>
          </cell>
          <cell r="P789">
            <v>1</v>
          </cell>
          <cell r="Q789">
            <v>0.57999999999999996</v>
          </cell>
          <cell r="R789">
            <v>40877</v>
          </cell>
          <cell r="S789">
            <v>40914</v>
          </cell>
          <cell r="T789">
            <v>37</v>
          </cell>
          <cell r="U789">
            <v>6</v>
          </cell>
          <cell r="V789">
            <v>5</v>
          </cell>
          <cell r="W789">
            <v>6</v>
          </cell>
          <cell r="X789" t="str">
            <v>Fri</v>
          </cell>
          <cell r="Y789">
            <v>1</v>
          </cell>
          <cell r="Z789">
            <v>1</v>
          </cell>
          <cell r="AA789" t="str">
            <v>2012</v>
          </cell>
          <cell r="AB789" t="str">
            <v>Jan</v>
          </cell>
          <cell r="AC789">
            <v>37</v>
          </cell>
          <cell r="AD789">
            <v>2</v>
          </cell>
          <cell r="AE789">
            <v>8</v>
          </cell>
          <cell r="AF789">
            <v>0</v>
          </cell>
          <cell r="AG789">
            <v>98</v>
          </cell>
        </row>
        <row r="790">
          <cell r="A790">
            <v>8</v>
          </cell>
          <cell r="B790" t="str">
            <v>001</v>
          </cell>
          <cell r="C790" t="str">
            <v>Carbonated soft drink and Water</v>
          </cell>
          <cell r="D790" t="str">
            <v>004</v>
          </cell>
          <cell r="E790" t="str">
            <v>001</v>
          </cell>
          <cell r="F790" t="str">
            <v>School</v>
          </cell>
          <cell r="G790" t="str">
            <v>100 Institute Road</v>
          </cell>
          <cell r="H790" t="str">
            <v>Gordon Lib Bldg 3rdd floor</v>
          </cell>
          <cell r="I790" t="str">
            <v>Worcester</v>
          </cell>
          <cell r="J790" t="str">
            <v>MA</v>
          </cell>
          <cell r="K790" t="str">
            <v>01609</v>
          </cell>
          <cell r="L790">
            <v>3</v>
          </cell>
          <cell r="M790" t="str">
            <v>001</v>
          </cell>
          <cell r="N790" t="str">
            <v>Carbonated soft drink and Water</v>
          </cell>
          <cell r="O790" t="str">
            <v>XXX Brand Water</v>
          </cell>
          <cell r="P790">
            <v>1</v>
          </cell>
          <cell r="Q790">
            <v>0.2</v>
          </cell>
          <cell r="R790">
            <v>40877</v>
          </cell>
          <cell r="S790">
            <v>40914</v>
          </cell>
          <cell r="T790">
            <v>37</v>
          </cell>
          <cell r="U790">
            <v>6</v>
          </cell>
          <cell r="V790">
            <v>5</v>
          </cell>
          <cell r="W790">
            <v>6</v>
          </cell>
          <cell r="X790" t="str">
            <v>Fri</v>
          </cell>
          <cell r="Y790">
            <v>1</v>
          </cell>
          <cell r="Z790">
            <v>1</v>
          </cell>
          <cell r="AA790" t="str">
            <v>2012</v>
          </cell>
          <cell r="AB790" t="str">
            <v>Jan</v>
          </cell>
          <cell r="AC790">
            <v>37</v>
          </cell>
          <cell r="AD790">
            <v>3</v>
          </cell>
          <cell r="AE790">
            <v>8</v>
          </cell>
          <cell r="AF790">
            <v>0</v>
          </cell>
          <cell r="AG790">
            <v>98</v>
          </cell>
        </row>
        <row r="791">
          <cell r="A791">
            <v>9</v>
          </cell>
          <cell r="B791" t="str">
            <v>001</v>
          </cell>
          <cell r="C791" t="str">
            <v>Carbonated soft drink and Water</v>
          </cell>
          <cell r="D791" t="str">
            <v>004</v>
          </cell>
          <cell r="E791" t="str">
            <v>001</v>
          </cell>
          <cell r="F791" t="str">
            <v>School</v>
          </cell>
          <cell r="G791" t="str">
            <v>100 Institute Road</v>
          </cell>
          <cell r="H791" t="str">
            <v>Gordon Lib Bldg 3rdd floor</v>
          </cell>
          <cell r="I791" t="str">
            <v>Worcester</v>
          </cell>
          <cell r="J791" t="str">
            <v>MA</v>
          </cell>
          <cell r="K791" t="str">
            <v>01609</v>
          </cell>
          <cell r="L791">
            <v>1</v>
          </cell>
          <cell r="M791" t="str">
            <v>001</v>
          </cell>
          <cell r="N791" t="str">
            <v>Carbonated soft drink and Water</v>
          </cell>
          <cell r="O791" t="str">
            <v>Coke</v>
          </cell>
          <cell r="P791">
            <v>0.99</v>
          </cell>
          <cell r="Q791">
            <v>0.42</v>
          </cell>
          <cell r="R791">
            <v>40877</v>
          </cell>
          <cell r="S791">
            <v>40914</v>
          </cell>
          <cell r="T791">
            <v>37</v>
          </cell>
          <cell r="U791">
            <v>6</v>
          </cell>
          <cell r="V791">
            <v>5</v>
          </cell>
          <cell r="W791">
            <v>6</v>
          </cell>
          <cell r="X791" t="str">
            <v>Fri</v>
          </cell>
          <cell r="Y791">
            <v>1</v>
          </cell>
          <cell r="Z791">
            <v>1</v>
          </cell>
          <cell r="AA791" t="str">
            <v>2012</v>
          </cell>
          <cell r="AB791" t="str">
            <v>Jan</v>
          </cell>
          <cell r="AC791">
            <v>37</v>
          </cell>
          <cell r="AD791">
            <v>1</v>
          </cell>
          <cell r="AE791">
            <v>9</v>
          </cell>
          <cell r="AF791">
            <v>0</v>
          </cell>
          <cell r="AG791">
            <v>98</v>
          </cell>
        </row>
        <row r="792">
          <cell r="A792">
            <v>9</v>
          </cell>
          <cell r="B792" t="str">
            <v>001</v>
          </cell>
          <cell r="C792" t="str">
            <v>Carbonated soft drink and Water</v>
          </cell>
          <cell r="D792" t="str">
            <v>004</v>
          </cell>
          <cell r="E792" t="str">
            <v>001</v>
          </cell>
          <cell r="F792" t="str">
            <v>School</v>
          </cell>
          <cell r="G792" t="str">
            <v>100 Institute Road</v>
          </cell>
          <cell r="H792" t="str">
            <v>Gordon Lib Bldg 3rdd floor</v>
          </cell>
          <cell r="I792" t="str">
            <v>Worcester</v>
          </cell>
          <cell r="J792" t="str">
            <v>MA</v>
          </cell>
          <cell r="K792" t="str">
            <v>01609</v>
          </cell>
          <cell r="L792">
            <v>2</v>
          </cell>
          <cell r="M792" t="str">
            <v>001</v>
          </cell>
          <cell r="N792" t="str">
            <v>Carbonated soft drink and Water</v>
          </cell>
          <cell r="O792" t="str">
            <v>Diet Coke</v>
          </cell>
          <cell r="P792">
            <v>1</v>
          </cell>
          <cell r="Q792">
            <v>0.57999999999999996</v>
          </cell>
          <cell r="R792">
            <v>40877</v>
          </cell>
          <cell r="S792">
            <v>40914</v>
          </cell>
          <cell r="T792">
            <v>37</v>
          </cell>
          <cell r="U792">
            <v>6</v>
          </cell>
          <cell r="V792">
            <v>5</v>
          </cell>
          <cell r="W792">
            <v>6</v>
          </cell>
          <cell r="X792" t="str">
            <v>Fri</v>
          </cell>
          <cell r="Y792">
            <v>1</v>
          </cell>
          <cell r="Z792">
            <v>1</v>
          </cell>
          <cell r="AA792" t="str">
            <v>2012</v>
          </cell>
          <cell r="AB792" t="str">
            <v>Jan</v>
          </cell>
          <cell r="AC792">
            <v>37</v>
          </cell>
          <cell r="AD792">
            <v>2</v>
          </cell>
          <cell r="AE792">
            <v>9</v>
          </cell>
          <cell r="AF792">
            <v>0</v>
          </cell>
          <cell r="AG792">
            <v>98</v>
          </cell>
        </row>
        <row r="793">
          <cell r="A793">
            <v>9</v>
          </cell>
          <cell r="B793" t="str">
            <v>001</v>
          </cell>
          <cell r="C793" t="str">
            <v>Carbonated soft drink and Water</v>
          </cell>
          <cell r="D793" t="str">
            <v>004</v>
          </cell>
          <cell r="E793" t="str">
            <v>001</v>
          </cell>
          <cell r="F793" t="str">
            <v>School</v>
          </cell>
          <cell r="G793" t="str">
            <v>100 Institute Road</v>
          </cell>
          <cell r="H793" t="str">
            <v>Gordon Lib Bldg 3rdd floor</v>
          </cell>
          <cell r="I793" t="str">
            <v>Worcester</v>
          </cell>
          <cell r="J793" t="str">
            <v>MA</v>
          </cell>
          <cell r="K793" t="str">
            <v>01609</v>
          </cell>
          <cell r="L793">
            <v>3</v>
          </cell>
          <cell r="M793" t="str">
            <v>001</v>
          </cell>
          <cell r="N793" t="str">
            <v>Carbonated soft drink and Water</v>
          </cell>
          <cell r="O793" t="str">
            <v>XXX Brand Water</v>
          </cell>
          <cell r="P793">
            <v>1</v>
          </cell>
          <cell r="Q793">
            <v>0.2</v>
          </cell>
          <cell r="R793">
            <v>40877</v>
          </cell>
          <cell r="S793">
            <v>40914</v>
          </cell>
          <cell r="T793">
            <v>37</v>
          </cell>
          <cell r="U793">
            <v>6</v>
          </cell>
          <cell r="V793">
            <v>5</v>
          </cell>
          <cell r="W793">
            <v>6</v>
          </cell>
          <cell r="X793" t="str">
            <v>Fri</v>
          </cell>
          <cell r="Y793">
            <v>1</v>
          </cell>
          <cell r="Z793">
            <v>1</v>
          </cell>
          <cell r="AA793" t="str">
            <v>2012</v>
          </cell>
          <cell r="AB793" t="str">
            <v>Jan</v>
          </cell>
          <cell r="AC793">
            <v>37</v>
          </cell>
          <cell r="AD793">
            <v>3</v>
          </cell>
          <cell r="AE793">
            <v>9</v>
          </cell>
          <cell r="AF793">
            <v>0</v>
          </cell>
          <cell r="AG793">
            <v>98</v>
          </cell>
        </row>
        <row r="794">
          <cell r="A794">
            <v>10</v>
          </cell>
          <cell r="B794" t="str">
            <v>002</v>
          </cell>
          <cell r="C794" t="str">
            <v>Snacks</v>
          </cell>
          <cell r="D794" t="str">
            <v>004</v>
          </cell>
          <cell r="E794" t="str">
            <v>001</v>
          </cell>
          <cell r="F794" t="str">
            <v>School</v>
          </cell>
          <cell r="G794" t="str">
            <v>100 Institute Road</v>
          </cell>
          <cell r="H794" t="str">
            <v>Gordon Lib Bldg 3rdd floor</v>
          </cell>
          <cell r="I794" t="str">
            <v>Worcester</v>
          </cell>
          <cell r="J794" t="str">
            <v>MA</v>
          </cell>
          <cell r="K794" t="str">
            <v>01609</v>
          </cell>
          <cell r="L794">
            <v>4</v>
          </cell>
          <cell r="M794" t="str">
            <v>002</v>
          </cell>
          <cell r="N794" t="str">
            <v>Snacks</v>
          </cell>
          <cell r="O794" t="str">
            <v>Doritos</v>
          </cell>
          <cell r="P794">
            <v>1.49</v>
          </cell>
          <cell r="Q794">
            <v>0.5</v>
          </cell>
          <cell r="R794">
            <v>40877</v>
          </cell>
          <cell r="S794">
            <v>40914</v>
          </cell>
          <cell r="T794">
            <v>37</v>
          </cell>
          <cell r="U794">
            <v>6</v>
          </cell>
          <cell r="V794">
            <v>5</v>
          </cell>
          <cell r="W794">
            <v>6</v>
          </cell>
          <cell r="X794" t="str">
            <v>Fri</v>
          </cell>
          <cell r="Y794">
            <v>1</v>
          </cell>
          <cell r="Z794">
            <v>1</v>
          </cell>
          <cell r="AA794" t="str">
            <v>2012</v>
          </cell>
          <cell r="AB794" t="str">
            <v>Jan</v>
          </cell>
          <cell r="AC794">
            <v>37</v>
          </cell>
          <cell r="AD794">
            <v>4</v>
          </cell>
          <cell r="AE794">
            <v>10</v>
          </cell>
          <cell r="AF794">
            <v>12</v>
          </cell>
          <cell r="AG794">
            <v>100</v>
          </cell>
        </row>
        <row r="795">
          <cell r="A795">
            <v>10</v>
          </cell>
          <cell r="B795" t="str">
            <v>002</v>
          </cell>
          <cell r="C795" t="str">
            <v>Snacks</v>
          </cell>
          <cell r="D795" t="str">
            <v>004</v>
          </cell>
          <cell r="E795" t="str">
            <v>001</v>
          </cell>
          <cell r="F795" t="str">
            <v>School</v>
          </cell>
          <cell r="G795" t="str">
            <v>100 Institute Road</v>
          </cell>
          <cell r="H795" t="str">
            <v>Gordon Lib Bldg 3rdd floor</v>
          </cell>
          <cell r="I795" t="str">
            <v>Worcester</v>
          </cell>
          <cell r="J795" t="str">
            <v>MA</v>
          </cell>
          <cell r="K795" t="str">
            <v>01609</v>
          </cell>
          <cell r="L795">
            <v>5</v>
          </cell>
          <cell r="M795" t="str">
            <v>002</v>
          </cell>
          <cell r="N795" t="str">
            <v>Snacks</v>
          </cell>
          <cell r="O795" t="str">
            <v>Lays</v>
          </cell>
          <cell r="P795">
            <v>1.89</v>
          </cell>
          <cell r="Q795">
            <v>0.7</v>
          </cell>
          <cell r="R795">
            <v>40877</v>
          </cell>
          <cell r="S795">
            <v>40914</v>
          </cell>
          <cell r="T795">
            <v>37</v>
          </cell>
          <cell r="U795">
            <v>6</v>
          </cell>
          <cell r="V795">
            <v>5</v>
          </cell>
          <cell r="W795">
            <v>6</v>
          </cell>
          <cell r="X795" t="str">
            <v>Fri</v>
          </cell>
          <cell r="Y795">
            <v>1</v>
          </cell>
          <cell r="Z795">
            <v>1</v>
          </cell>
          <cell r="AA795" t="str">
            <v>2012</v>
          </cell>
          <cell r="AB795" t="str">
            <v>Jan</v>
          </cell>
          <cell r="AC795">
            <v>37</v>
          </cell>
          <cell r="AD795">
            <v>5</v>
          </cell>
          <cell r="AE795">
            <v>10</v>
          </cell>
          <cell r="AF795">
            <v>12</v>
          </cell>
          <cell r="AG795">
            <v>100</v>
          </cell>
        </row>
        <row r="796">
          <cell r="A796">
            <v>10</v>
          </cell>
          <cell r="B796" t="str">
            <v>002</v>
          </cell>
          <cell r="C796" t="str">
            <v>Snacks</v>
          </cell>
          <cell r="D796" t="str">
            <v>004</v>
          </cell>
          <cell r="E796" t="str">
            <v>001</v>
          </cell>
          <cell r="F796" t="str">
            <v>School</v>
          </cell>
          <cell r="G796" t="str">
            <v>100 Institute Road</v>
          </cell>
          <cell r="H796" t="str">
            <v>Gordon Lib Bldg 3rdd floor</v>
          </cell>
          <cell r="I796" t="str">
            <v>Worcester</v>
          </cell>
          <cell r="J796" t="str">
            <v>MA</v>
          </cell>
          <cell r="K796" t="str">
            <v>01609</v>
          </cell>
          <cell r="L796">
            <v>6</v>
          </cell>
          <cell r="M796" t="str">
            <v>002</v>
          </cell>
          <cell r="N796" t="str">
            <v>Snacks</v>
          </cell>
          <cell r="O796" t="str">
            <v>Candies</v>
          </cell>
          <cell r="P796">
            <v>1</v>
          </cell>
          <cell r="Q796">
            <v>0.45</v>
          </cell>
          <cell r="R796">
            <v>40877</v>
          </cell>
          <cell r="S796">
            <v>40914</v>
          </cell>
          <cell r="T796">
            <v>37</v>
          </cell>
          <cell r="U796">
            <v>6</v>
          </cell>
          <cell r="V796">
            <v>5</v>
          </cell>
          <cell r="W796">
            <v>6</v>
          </cell>
          <cell r="X796" t="str">
            <v>Fri</v>
          </cell>
          <cell r="Y796">
            <v>1</v>
          </cell>
          <cell r="Z796">
            <v>1</v>
          </cell>
          <cell r="AA796" t="str">
            <v>2012</v>
          </cell>
          <cell r="AB796" t="str">
            <v>Jan</v>
          </cell>
          <cell r="AC796">
            <v>37</v>
          </cell>
          <cell r="AD796">
            <v>6</v>
          </cell>
          <cell r="AE796">
            <v>10</v>
          </cell>
          <cell r="AF796">
            <v>12</v>
          </cell>
          <cell r="AG796">
            <v>100</v>
          </cell>
        </row>
        <row r="797">
          <cell r="A797">
            <v>11</v>
          </cell>
          <cell r="B797" t="str">
            <v>001</v>
          </cell>
          <cell r="C797" t="str">
            <v>Carbonated soft drink and Water</v>
          </cell>
          <cell r="D797" t="str">
            <v>001</v>
          </cell>
          <cell r="E797" t="str">
            <v>002</v>
          </cell>
          <cell r="F797" t="str">
            <v>Company</v>
          </cell>
          <cell r="G797" t="str">
            <v>440 Lincoln Street</v>
          </cell>
          <cell r="H797" t="str">
            <v>The Hannover Insrncs1st flr</v>
          </cell>
          <cell r="I797" t="str">
            <v>Worcester</v>
          </cell>
          <cell r="J797" t="str">
            <v>MA</v>
          </cell>
          <cell r="K797" t="str">
            <v>01653</v>
          </cell>
          <cell r="L797">
            <v>1</v>
          </cell>
          <cell r="M797" t="str">
            <v>001</v>
          </cell>
          <cell r="N797" t="str">
            <v>Carbonated soft drink and Water</v>
          </cell>
          <cell r="O797" t="str">
            <v>Coke</v>
          </cell>
          <cell r="P797">
            <v>0.99</v>
          </cell>
          <cell r="Q797">
            <v>0.42</v>
          </cell>
          <cell r="R797">
            <v>40877</v>
          </cell>
          <cell r="S797">
            <v>40914</v>
          </cell>
          <cell r="T797">
            <v>37</v>
          </cell>
          <cell r="U797">
            <v>6</v>
          </cell>
          <cell r="V797">
            <v>5</v>
          </cell>
          <cell r="W797">
            <v>6</v>
          </cell>
          <cell r="X797" t="str">
            <v>Fri</v>
          </cell>
          <cell r="Y797">
            <v>1</v>
          </cell>
          <cell r="Z797">
            <v>1</v>
          </cell>
          <cell r="AA797" t="str">
            <v>2012</v>
          </cell>
          <cell r="AB797" t="str">
            <v>Jan</v>
          </cell>
          <cell r="AC797">
            <v>37</v>
          </cell>
          <cell r="AD797">
            <v>1</v>
          </cell>
          <cell r="AE797">
            <v>11</v>
          </cell>
          <cell r="AF797">
            <v>0</v>
          </cell>
          <cell r="AG797">
            <v>82</v>
          </cell>
        </row>
        <row r="798">
          <cell r="A798">
            <v>11</v>
          </cell>
          <cell r="B798" t="str">
            <v>001</v>
          </cell>
          <cell r="C798" t="str">
            <v>Carbonated soft drink and Water</v>
          </cell>
          <cell r="D798" t="str">
            <v>001</v>
          </cell>
          <cell r="E798" t="str">
            <v>002</v>
          </cell>
          <cell r="F798" t="str">
            <v>Company</v>
          </cell>
          <cell r="G798" t="str">
            <v>440 Lincoln Street</v>
          </cell>
          <cell r="H798" t="str">
            <v>The Hannover Insrncs1st flr</v>
          </cell>
          <cell r="I798" t="str">
            <v>Worcester</v>
          </cell>
          <cell r="J798" t="str">
            <v>MA</v>
          </cell>
          <cell r="K798" t="str">
            <v>01653</v>
          </cell>
          <cell r="L798">
            <v>2</v>
          </cell>
          <cell r="M798" t="str">
            <v>001</v>
          </cell>
          <cell r="N798" t="str">
            <v>Carbonated soft drink and Water</v>
          </cell>
          <cell r="O798" t="str">
            <v>Diet Coke</v>
          </cell>
          <cell r="P798">
            <v>1</v>
          </cell>
          <cell r="Q798">
            <v>0.57999999999999996</v>
          </cell>
          <cell r="R798">
            <v>40877</v>
          </cell>
          <cell r="S798">
            <v>40914</v>
          </cell>
          <cell r="T798">
            <v>37</v>
          </cell>
          <cell r="U798">
            <v>6</v>
          </cell>
          <cell r="V798">
            <v>5</v>
          </cell>
          <cell r="W798">
            <v>6</v>
          </cell>
          <cell r="X798" t="str">
            <v>Fri</v>
          </cell>
          <cell r="Y798">
            <v>1</v>
          </cell>
          <cell r="Z798">
            <v>1</v>
          </cell>
          <cell r="AA798" t="str">
            <v>2012</v>
          </cell>
          <cell r="AB798" t="str">
            <v>Jan</v>
          </cell>
          <cell r="AC798">
            <v>37</v>
          </cell>
          <cell r="AD798">
            <v>2</v>
          </cell>
          <cell r="AE798">
            <v>11</v>
          </cell>
          <cell r="AF798">
            <v>0</v>
          </cell>
          <cell r="AG798">
            <v>82</v>
          </cell>
        </row>
        <row r="799">
          <cell r="A799">
            <v>11</v>
          </cell>
          <cell r="B799" t="str">
            <v>001</v>
          </cell>
          <cell r="C799" t="str">
            <v>Carbonated soft drink and Water</v>
          </cell>
          <cell r="D799" t="str">
            <v>001</v>
          </cell>
          <cell r="E799" t="str">
            <v>002</v>
          </cell>
          <cell r="F799" t="str">
            <v>Company</v>
          </cell>
          <cell r="G799" t="str">
            <v>440 Lincoln Street</v>
          </cell>
          <cell r="H799" t="str">
            <v>The Hannover Insrncs1st flr</v>
          </cell>
          <cell r="I799" t="str">
            <v>Worcester</v>
          </cell>
          <cell r="J799" t="str">
            <v>MA</v>
          </cell>
          <cell r="K799" t="str">
            <v>01653</v>
          </cell>
          <cell r="L799">
            <v>3</v>
          </cell>
          <cell r="M799" t="str">
            <v>001</v>
          </cell>
          <cell r="N799" t="str">
            <v>Carbonated soft drink and Water</v>
          </cell>
          <cell r="O799" t="str">
            <v>XXX Brand Water</v>
          </cell>
          <cell r="P799">
            <v>1</v>
          </cell>
          <cell r="Q799">
            <v>0.2</v>
          </cell>
          <cell r="R799">
            <v>40877</v>
          </cell>
          <cell r="S799">
            <v>40914</v>
          </cell>
          <cell r="T799">
            <v>37</v>
          </cell>
          <cell r="U799">
            <v>6</v>
          </cell>
          <cell r="V799">
            <v>5</v>
          </cell>
          <cell r="W799">
            <v>6</v>
          </cell>
          <cell r="X799" t="str">
            <v>Fri</v>
          </cell>
          <cell r="Y799">
            <v>1</v>
          </cell>
          <cell r="Z799">
            <v>1</v>
          </cell>
          <cell r="AA799" t="str">
            <v>2012</v>
          </cell>
          <cell r="AB799" t="str">
            <v>Jan</v>
          </cell>
          <cell r="AC799">
            <v>37</v>
          </cell>
          <cell r="AD799">
            <v>3</v>
          </cell>
          <cell r="AE799">
            <v>11</v>
          </cell>
          <cell r="AF799">
            <v>0</v>
          </cell>
          <cell r="AG799">
            <v>82</v>
          </cell>
        </row>
        <row r="800">
          <cell r="A800">
            <v>12</v>
          </cell>
          <cell r="B800" t="str">
            <v>002</v>
          </cell>
          <cell r="C800" t="str">
            <v>Snacks</v>
          </cell>
          <cell r="D800" t="str">
            <v>002</v>
          </cell>
          <cell r="E800" t="str">
            <v>002</v>
          </cell>
          <cell r="F800" t="str">
            <v>Company</v>
          </cell>
          <cell r="G800" t="str">
            <v>440 Lincoln Street</v>
          </cell>
          <cell r="H800" t="str">
            <v>The Hannover Insrncs 2nd flr</v>
          </cell>
          <cell r="I800" t="str">
            <v>Worcester</v>
          </cell>
          <cell r="J800" t="str">
            <v>MA</v>
          </cell>
          <cell r="K800" t="str">
            <v>01653</v>
          </cell>
          <cell r="L800">
            <v>4</v>
          </cell>
          <cell r="M800" t="str">
            <v>002</v>
          </cell>
          <cell r="N800" t="str">
            <v>Snacks</v>
          </cell>
          <cell r="O800" t="str">
            <v>Doritos</v>
          </cell>
          <cell r="P800">
            <v>1.49</v>
          </cell>
          <cell r="Q800">
            <v>0.5</v>
          </cell>
          <cell r="R800">
            <v>40877</v>
          </cell>
          <cell r="S800">
            <v>40914</v>
          </cell>
          <cell r="T800">
            <v>37</v>
          </cell>
          <cell r="U800">
            <v>6</v>
          </cell>
          <cell r="V800">
            <v>5</v>
          </cell>
          <cell r="W800">
            <v>6</v>
          </cell>
          <cell r="X800" t="str">
            <v>Fri</v>
          </cell>
          <cell r="Y800">
            <v>1</v>
          </cell>
          <cell r="Z800">
            <v>1</v>
          </cell>
          <cell r="AA800" t="str">
            <v>2012</v>
          </cell>
          <cell r="AB800" t="str">
            <v>Jan</v>
          </cell>
          <cell r="AC800">
            <v>37</v>
          </cell>
          <cell r="AD800">
            <v>4</v>
          </cell>
          <cell r="AE800">
            <v>12</v>
          </cell>
          <cell r="AF800">
            <v>12</v>
          </cell>
          <cell r="AG800">
            <v>95</v>
          </cell>
        </row>
        <row r="801">
          <cell r="A801">
            <v>12</v>
          </cell>
          <cell r="B801" t="str">
            <v>002</v>
          </cell>
          <cell r="C801" t="str">
            <v>Snacks</v>
          </cell>
          <cell r="D801" t="str">
            <v>002</v>
          </cell>
          <cell r="E801" t="str">
            <v>002</v>
          </cell>
          <cell r="F801" t="str">
            <v>Company</v>
          </cell>
          <cell r="G801" t="str">
            <v>440 Lincoln Street</v>
          </cell>
          <cell r="H801" t="str">
            <v>The Hannover Insrncs 2nd flr</v>
          </cell>
          <cell r="I801" t="str">
            <v>Worcester</v>
          </cell>
          <cell r="J801" t="str">
            <v>MA</v>
          </cell>
          <cell r="K801" t="str">
            <v>01653</v>
          </cell>
          <cell r="L801">
            <v>5</v>
          </cell>
          <cell r="M801" t="str">
            <v>002</v>
          </cell>
          <cell r="N801" t="str">
            <v>Snacks</v>
          </cell>
          <cell r="O801" t="str">
            <v>Lays</v>
          </cell>
          <cell r="P801">
            <v>1.89</v>
          </cell>
          <cell r="Q801">
            <v>0.7</v>
          </cell>
          <cell r="R801">
            <v>40877</v>
          </cell>
          <cell r="S801">
            <v>40914</v>
          </cell>
          <cell r="T801">
            <v>37</v>
          </cell>
          <cell r="U801">
            <v>6</v>
          </cell>
          <cell r="V801">
            <v>5</v>
          </cell>
          <cell r="W801">
            <v>6</v>
          </cell>
          <cell r="X801" t="str">
            <v>Fri</v>
          </cell>
          <cell r="Y801">
            <v>1</v>
          </cell>
          <cell r="Z801">
            <v>1</v>
          </cell>
          <cell r="AA801" t="str">
            <v>2012</v>
          </cell>
          <cell r="AB801" t="str">
            <v>Jan</v>
          </cell>
          <cell r="AC801">
            <v>37</v>
          </cell>
          <cell r="AD801">
            <v>5</v>
          </cell>
          <cell r="AE801">
            <v>12</v>
          </cell>
          <cell r="AF801">
            <v>12</v>
          </cell>
          <cell r="AG801">
            <v>95</v>
          </cell>
        </row>
        <row r="802">
          <cell r="A802">
            <v>12</v>
          </cell>
          <cell r="B802" t="str">
            <v>002</v>
          </cell>
          <cell r="C802" t="str">
            <v>Snacks</v>
          </cell>
          <cell r="D802" t="str">
            <v>002</v>
          </cell>
          <cell r="E802" t="str">
            <v>002</v>
          </cell>
          <cell r="F802" t="str">
            <v>Company</v>
          </cell>
          <cell r="G802" t="str">
            <v>440 Lincoln Street</v>
          </cell>
          <cell r="H802" t="str">
            <v>The Hannover Insrncs 2nd flr</v>
          </cell>
          <cell r="I802" t="str">
            <v>Worcester</v>
          </cell>
          <cell r="J802" t="str">
            <v>MA</v>
          </cell>
          <cell r="K802" t="str">
            <v>01653</v>
          </cell>
          <cell r="L802">
            <v>6</v>
          </cell>
          <cell r="M802" t="str">
            <v>002</v>
          </cell>
          <cell r="N802" t="str">
            <v>Snacks</v>
          </cell>
          <cell r="O802" t="str">
            <v>Candies</v>
          </cell>
          <cell r="P802">
            <v>1</v>
          </cell>
          <cell r="Q802">
            <v>0.45</v>
          </cell>
          <cell r="R802">
            <v>40877</v>
          </cell>
          <cell r="S802">
            <v>40914</v>
          </cell>
          <cell r="T802">
            <v>37</v>
          </cell>
          <cell r="U802">
            <v>6</v>
          </cell>
          <cell r="V802">
            <v>5</v>
          </cell>
          <cell r="W802">
            <v>6</v>
          </cell>
          <cell r="X802" t="str">
            <v>Fri</v>
          </cell>
          <cell r="Y802">
            <v>1</v>
          </cell>
          <cell r="Z802">
            <v>1</v>
          </cell>
          <cell r="AA802" t="str">
            <v>2012</v>
          </cell>
          <cell r="AB802" t="str">
            <v>Jan</v>
          </cell>
          <cell r="AC802">
            <v>37</v>
          </cell>
          <cell r="AD802">
            <v>6</v>
          </cell>
          <cell r="AE802">
            <v>12</v>
          </cell>
          <cell r="AF802">
            <v>12</v>
          </cell>
          <cell r="AG802">
            <v>95</v>
          </cell>
        </row>
        <row r="803">
          <cell r="A803">
            <v>13</v>
          </cell>
          <cell r="B803" t="str">
            <v>001</v>
          </cell>
          <cell r="C803" t="str">
            <v>Carbonated soft drink and Water</v>
          </cell>
          <cell r="D803" t="str">
            <v>003</v>
          </cell>
          <cell r="E803" t="str">
            <v>002</v>
          </cell>
          <cell r="F803" t="str">
            <v>Company</v>
          </cell>
          <cell r="G803" t="str">
            <v>440 Lincoln Street</v>
          </cell>
          <cell r="H803" t="str">
            <v>The Hannover Insrncs 3rd flr</v>
          </cell>
          <cell r="I803" t="str">
            <v>Worcester</v>
          </cell>
          <cell r="J803" t="str">
            <v>MA</v>
          </cell>
          <cell r="K803" t="str">
            <v>01653</v>
          </cell>
          <cell r="L803">
            <v>1</v>
          </cell>
          <cell r="M803" t="str">
            <v>001</v>
          </cell>
          <cell r="N803" t="str">
            <v>Carbonated soft drink and Water</v>
          </cell>
          <cell r="O803" t="str">
            <v>Coke</v>
          </cell>
          <cell r="P803">
            <v>0.99</v>
          </cell>
          <cell r="Q803">
            <v>0.42</v>
          </cell>
          <cell r="R803">
            <v>40877</v>
          </cell>
          <cell r="S803">
            <v>40914</v>
          </cell>
          <cell r="T803">
            <v>37</v>
          </cell>
          <cell r="U803">
            <v>6</v>
          </cell>
          <cell r="V803">
            <v>5</v>
          </cell>
          <cell r="W803">
            <v>6</v>
          </cell>
          <cell r="X803" t="str">
            <v>Fri</v>
          </cell>
          <cell r="Y803">
            <v>1</v>
          </cell>
          <cell r="Z803">
            <v>1</v>
          </cell>
          <cell r="AA803" t="str">
            <v>2012</v>
          </cell>
          <cell r="AB803" t="str">
            <v>Jan</v>
          </cell>
          <cell r="AC803">
            <v>37</v>
          </cell>
          <cell r="AD803">
            <v>1</v>
          </cell>
          <cell r="AE803">
            <v>13</v>
          </cell>
          <cell r="AF803">
            <v>0</v>
          </cell>
          <cell r="AG803">
            <v>82</v>
          </cell>
        </row>
        <row r="804">
          <cell r="A804">
            <v>13</v>
          </cell>
          <cell r="B804" t="str">
            <v>001</v>
          </cell>
          <cell r="C804" t="str">
            <v>Carbonated soft drink and Water</v>
          </cell>
          <cell r="D804" t="str">
            <v>003</v>
          </cell>
          <cell r="E804" t="str">
            <v>002</v>
          </cell>
          <cell r="F804" t="str">
            <v>Company</v>
          </cell>
          <cell r="G804" t="str">
            <v>440 Lincoln Street</v>
          </cell>
          <cell r="H804" t="str">
            <v>The Hannover Insrncs 3rd flr</v>
          </cell>
          <cell r="I804" t="str">
            <v>Worcester</v>
          </cell>
          <cell r="J804" t="str">
            <v>MA</v>
          </cell>
          <cell r="K804" t="str">
            <v>01653</v>
          </cell>
          <cell r="L804">
            <v>2</v>
          </cell>
          <cell r="M804" t="str">
            <v>001</v>
          </cell>
          <cell r="N804" t="str">
            <v>Carbonated soft drink and Water</v>
          </cell>
          <cell r="O804" t="str">
            <v>Diet Coke</v>
          </cell>
          <cell r="P804">
            <v>1</v>
          </cell>
          <cell r="Q804">
            <v>0.57999999999999996</v>
          </cell>
          <cell r="R804">
            <v>40877</v>
          </cell>
          <cell r="S804">
            <v>40914</v>
          </cell>
          <cell r="T804">
            <v>37</v>
          </cell>
          <cell r="U804">
            <v>6</v>
          </cell>
          <cell r="V804">
            <v>5</v>
          </cell>
          <cell r="W804">
            <v>6</v>
          </cell>
          <cell r="X804" t="str">
            <v>Fri</v>
          </cell>
          <cell r="Y804">
            <v>1</v>
          </cell>
          <cell r="Z804">
            <v>1</v>
          </cell>
          <cell r="AA804" t="str">
            <v>2012</v>
          </cell>
          <cell r="AB804" t="str">
            <v>Jan</v>
          </cell>
          <cell r="AC804">
            <v>37</v>
          </cell>
          <cell r="AD804">
            <v>2</v>
          </cell>
          <cell r="AE804">
            <v>13</v>
          </cell>
          <cell r="AF804">
            <v>0</v>
          </cell>
          <cell r="AG804">
            <v>82</v>
          </cell>
        </row>
        <row r="805">
          <cell r="A805">
            <v>13</v>
          </cell>
          <cell r="B805" t="str">
            <v>001</v>
          </cell>
          <cell r="C805" t="str">
            <v>Carbonated soft drink and Water</v>
          </cell>
          <cell r="D805" t="str">
            <v>003</v>
          </cell>
          <cell r="E805" t="str">
            <v>002</v>
          </cell>
          <cell r="F805" t="str">
            <v>Company</v>
          </cell>
          <cell r="G805" t="str">
            <v>440 Lincoln Street</v>
          </cell>
          <cell r="H805" t="str">
            <v>The Hannover Insrncs 3rd flr</v>
          </cell>
          <cell r="I805" t="str">
            <v>Worcester</v>
          </cell>
          <cell r="J805" t="str">
            <v>MA</v>
          </cell>
          <cell r="K805" t="str">
            <v>01653</v>
          </cell>
          <cell r="L805">
            <v>3</v>
          </cell>
          <cell r="M805" t="str">
            <v>001</v>
          </cell>
          <cell r="N805" t="str">
            <v>Carbonated soft drink and Water</v>
          </cell>
          <cell r="O805" t="str">
            <v>XXX Brand Water</v>
          </cell>
          <cell r="P805">
            <v>1</v>
          </cell>
          <cell r="Q805">
            <v>0.2</v>
          </cell>
          <cell r="R805">
            <v>40877</v>
          </cell>
          <cell r="S805">
            <v>40914</v>
          </cell>
          <cell r="T805">
            <v>37</v>
          </cell>
          <cell r="U805">
            <v>6</v>
          </cell>
          <cell r="V805">
            <v>5</v>
          </cell>
          <cell r="W805">
            <v>6</v>
          </cell>
          <cell r="X805" t="str">
            <v>Fri</v>
          </cell>
          <cell r="Y805">
            <v>1</v>
          </cell>
          <cell r="Z805">
            <v>1</v>
          </cell>
          <cell r="AA805" t="str">
            <v>2012</v>
          </cell>
          <cell r="AB805" t="str">
            <v>Jan</v>
          </cell>
          <cell r="AC805">
            <v>37</v>
          </cell>
          <cell r="AD805">
            <v>3</v>
          </cell>
          <cell r="AE805">
            <v>13</v>
          </cell>
          <cell r="AF805">
            <v>0</v>
          </cell>
          <cell r="AG805">
            <v>82</v>
          </cell>
        </row>
        <row r="806">
          <cell r="A806">
            <v>14</v>
          </cell>
          <cell r="B806" t="str">
            <v>002</v>
          </cell>
          <cell r="C806" t="str">
            <v>Snacks</v>
          </cell>
          <cell r="D806" t="str">
            <v>004</v>
          </cell>
          <cell r="E806" t="str">
            <v>002</v>
          </cell>
          <cell r="F806" t="str">
            <v>Company</v>
          </cell>
          <cell r="G806" t="str">
            <v>440 Lincoln Street</v>
          </cell>
          <cell r="H806" t="str">
            <v>The Hannover Insrncs food crt</v>
          </cell>
          <cell r="I806" t="str">
            <v>Worcester</v>
          </cell>
          <cell r="J806" t="str">
            <v>MA</v>
          </cell>
          <cell r="K806" t="str">
            <v>01653</v>
          </cell>
          <cell r="L806">
            <v>4</v>
          </cell>
          <cell r="M806" t="str">
            <v>002</v>
          </cell>
          <cell r="N806" t="str">
            <v>Snacks</v>
          </cell>
          <cell r="O806" t="str">
            <v>Doritos</v>
          </cell>
          <cell r="P806">
            <v>1.49</v>
          </cell>
          <cell r="Q806">
            <v>0.5</v>
          </cell>
          <cell r="R806">
            <v>40877</v>
          </cell>
          <cell r="S806">
            <v>40914</v>
          </cell>
          <cell r="T806">
            <v>37</v>
          </cell>
          <cell r="U806">
            <v>6</v>
          </cell>
          <cell r="V806">
            <v>5</v>
          </cell>
          <cell r="W806">
            <v>6</v>
          </cell>
          <cell r="X806" t="str">
            <v>Fri</v>
          </cell>
          <cell r="Y806">
            <v>1</v>
          </cell>
          <cell r="Z806">
            <v>1</v>
          </cell>
          <cell r="AA806" t="str">
            <v>2012</v>
          </cell>
          <cell r="AB806" t="str">
            <v>Jan</v>
          </cell>
          <cell r="AC806">
            <v>37</v>
          </cell>
          <cell r="AD806">
            <v>4</v>
          </cell>
          <cell r="AE806">
            <v>14</v>
          </cell>
          <cell r="AF806">
            <v>12</v>
          </cell>
          <cell r="AG806">
            <v>95</v>
          </cell>
        </row>
        <row r="807">
          <cell r="A807">
            <v>14</v>
          </cell>
          <cell r="B807" t="str">
            <v>002</v>
          </cell>
          <cell r="C807" t="str">
            <v>Snacks</v>
          </cell>
          <cell r="D807" t="str">
            <v>004</v>
          </cell>
          <cell r="E807" t="str">
            <v>002</v>
          </cell>
          <cell r="F807" t="str">
            <v>Company</v>
          </cell>
          <cell r="G807" t="str">
            <v>440 Lincoln Street</v>
          </cell>
          <cell r="H807" t="str">
            <v>The Hannover Insrncs food crt</v>
          </cell>
          <cell r="I807" t="str">
            <v>Worcester</v>
          </cell>
          <cell r="J807" t="str">
            <v>MA</v>
          </cell>
          <cell r="K807" t="str">
            <v>01653</v>
          </cell>
          <cell r="L807">
            <v>5</v>
          </cell>
          <cell r="M807" t="str">
            <v>002</v>
          </cell>
          <cell r="N807" t="str">
            <v>Snacks</v>
          </cell>
          <cell r="O807" t="str">
            <v>Lays</v>
          </cell>
          <cell r="P807">
            <v>1.89</v>
          </cell>
          <cell r="Q807">
            <v>0.7</v>
          </cell>
          <cell r="R807">
            <v>40877</v>
          </cell>
          <cell r="S807">
            <v>40914</v>
          </cell>
          <cell r="T807">
            <v>37</v>
          </cell>
          <cell r="U807">
            <v>6</v>
          </cell>
          <cell r="V807">
            <v>5</v>
          </cell>
          <cell r="W807">
            <v>6</v>
          </cell>
          <cell r="X807" t="str">
            <v>Fri</v>
          </cell>
          <cell r="Y807">
            <v>1</v>
          </cell>
          <cell r="Z807">
            <v>1</v>
          </cell>
          <cell r="AA807" t="str">
            <v>2012</v>
          </cell>
          <cell r="AB807" t="str">
            <v>Jan</v>
          </cell>
          <cell r="AC807">
            <v>37</v>
          </cell>
          <cell r="AD807">
            <v>5</v>
          </cell>
          <cell r="AE807">
            <v>14</v>
          </cell>
          <cell r="AF807">
            <v>12</v>
          </cell>
          <cell r="AG807">
            <v>95</v>
          </cell>
        </row>
        <row r="808">
          <cell r="A808">
            <v>14</v>
          </cell>
          <cell r="B808" t="str">
            <v>002</v>
          </cell>
          <cell r="C808" t="str">
            <v>Snacks</v>
          </cell>
          <cell r="D808" t="str">
            <v>004</v>
          </cell>
          <cell r="E808" t="str">
            <v>002</v>
          </cell>
          <cell r="F808" t="str">
            <v>Company</v>
          </cell>
          <cell r="G808" t="str">
            <v>440 Lincoln Street</v>
          </cell>
          <cell r="H808" t="str">
            <v>The Hannover Insrncs food crt</v>
          </cell>
          <cell r="I808" t="str">
            <v>Worcester</v>
          </cell>
          <cell r="J808" t="str">
            <v>MA</v>
          </cell>
          <cell r="K808" t="str">
            <v>01653</v>
          </cell>
          <cell r="L808">
            <v>6</v>
          </cell>
          <cell r="M808" t="str">
            <v>002</v>
          </cell>
          <cell r="N808" t="str">
            <v>Snacks</v>
          </cell>
          <cell r="O808" t="str">
            <v>Candies</v>
          </cell>
          <cell r="P808">
            <v>1</v>
          </cell>
          <cell r="Q808">
            <v>0.45</v>
          </cell>
          <cell r="R808">
            <v>40877</v>
          </cell>
          <cell r="S808">
            <v>40914</v>
          </cell>
          <cell r="T808">
            <v>37</v>
          </cell>
          <cell r="U808">
            <v>6</v>
          </cell>
          <cell r="V808">
            <v>5</v>
          </cell>
          <cell r="W808">
            <v>6</v>
          </cell>
          <cell r="X808" t="str">
            <v>Fri</v>
          </cell>
          <cell r="Y808">
            <v>1</v>
          </cell>
          <cell r="Z808">
            <v>1</v>
          </cell>
          <cell r="AA808" t="str">
            <v>2012</v>
          </cell>
          <cell r="AB808" t="str">
            <v>Jan</v>
          </cell>
          <cell r="AC808">
            <v>37</v>
          </cell>
          <cell r="AD808">
            <v>6</v>
          </cell>
          <cell r="AE808">
            <v>14</v>
          </cell>
          <cell r="AF808">
            <v>12</v>
          </cell>
          <cell r="AG808">
            <v>95</v>
          </cell>
        </row>
        <row r="809">
          <cell r="A809">
            <v>15</v>
          </cell>
          <cell r="B809" t="str">
            <v>001</v>
          </cell>
          <cell r="C809" t="str">
            <v>Carbonated soft drink and Water</v>
          </cell>
          <cell r="D809" t="str">
            <v>001</v>
          </cell>
          <cell r="E809" t="str">
            <v>003</v>
          </cell>
          <cell r="F809" t="str">
            <v>Mall</v>
          </cell>
          <cell r="G809" t="str">
            <v>7 Neponset Street</v>
          </cell>
          <cell r="H809" t="str">
            <v>Greendale Mall west end</v>
          </cell>
          <cell r="I809" t="str">
            <v>Worcester</v>
          </cell>
          <cell r="J809" t="str">
            <v>MA</v>
          </cell>
          <cell r="K809" t="str">
            <v>01609</v>
          </cell>
          <cell r="L809">
            <v>1</v>
          </cell>
          <cell r="M809" t="str">
            <v>001</v>
          </cell>
          <cell r="N809" t="str">
            <v>Carbonated soft drink and Water</v>
          </cell>
          <cell r="O809" t="str">
            <v>Coke</v>
          </cell>
          <cell r="P809">
            <v>0.99</v>
          </cell>
          <cell r="Q809">
            <v>0.42</v>
          </cell>
          <cell r="R809">
            <v>40877</v>
          </cell>
          <cell r="S809">
            <v>40914</v>
          </cell>
          <cell r="T809">
            <v>37</v>
          </cell>
          <cell r="U809">
            <v>6</v>
          </cell>
          <cell r="V809">
            <v>5</v>
          </cell>
          <cell r="W809">
            <v>6</v>
          </cell>
          <cell r="X809" t="str">
            <v>Fri</v>
          </cell>
          <cell r="Y809">
            <v>1</v>
          </cell>
          <cell r="Z809">
            <v>1</v>
          </cell>
          <cell r="AA809" t="str">
            <v>2012</v>
          </cell>
          <cell r="AB809" t="str">
            <v>Jan</v>
          </cell>
          <cell r="AC809">
            <v>37</v>
          </cell>
          <cell r="AD809">
            <v>1</v>
          </cell>
          <cell r="AE809">
            <v>15</v>
          </cell>
          <cell r="AF809">
            <v>0</v>
          </cell>
          <cell r="AG809">
            <v>100</v>
          </cell>
        </row>
        <row r="810">
          <cell r="A810">
            <v>15</v>
          </cell>
          <cell r="B810" t="str">
            <v>001</v>
          </cell>
          <cell r="C810" t="str">
            <v>Carbonated soft drink and Water</v>
          </cell>
          <cell r="D810" t="str">
            <v>001</v>
          </cell>
          <cell r="E810" t="str">
            <v>003</v>
          </cell>
          <cell r="F810" t="str">
            <v>Mall</v>
          </cell>
          <cell r="G810" t="str">
            <v>7 Neponset Street</v>
          </cell>
          <cell r="H810" t="str">
            <v>Greendale Mall west end</v>
          </cell>
          <cell r="I810" t="str">
            <v>Worcester</v>
          </cell>
          <cell r="J810" t="str">
            <v>MA</v>
          </cell>
          <cell r="K810" t="str">
            <v>01609</v>
          </cell>
          <cell r="L810">
            <v>2</v>
          </cell>
          <cell r="M810" t="str">
            <v>001</v>
          </cell>
          <cell r="N810" t="str">
            <v>Carbonated soft drink and Water</v>
          </cell>
          <cell r="O810" t="str">
            <v>Diet Coke</v>
          </cell>
          <cell r="P810">
            <v>1</v>
          </cell>
          <cell r="Q810">
            <v>0.57999999999999996</v>
          </cell>
          <cell r="R810">
            <v>40877</v>
          </cell>
          <cell r="S810">
            <v>40914</v>
          </cell>
          <cell r="T810">
            <v>37</v>
          </cell>
          <cell r="U810">
            <v>6</v>
          </cell>
          <cell r="V810">
            <v>5</v>
          </cell>
          <cell r="W810">
            <v>6</v>
          </cell>
          <cell r="X810" t="str">
            <v>Fri</v>
          </cell>
          <cell r="Y810">
            <v>1</v>
          </cell>
          <cell r="Z810">
            <v>1</v>
          </cell>
          <cell r="AA810" t="str">
            <v>2012</v>
          </cell>
          <cell r="AB810" t="str">
            <v>Jan</v>
          </cell>
          <cell r="AC810">
            <v>37</v>
          </cell>
          <cell r="AD810">
            <v>2</v>
          </cell>
          <cell r="AE810">
            <v>15</v>
          </cell>
          <cell r="AF810">
            <v>0</v>
          </cell>
          <cell r="AG810">
            <v>100</v>
          </cell>
        </row>
        <row r="811">
          <cell r="A811">
            <v>15</v>
          </cell>
          <cell r="B811" t="str">
            <v>001</v>
          </cell>
          <cell r="C811" t="str">
            <v>Carbonated soft drink and Water</v>
          </cell>
          <cell r="D811" t="str">
            <v>001</v>
          </cell>
          <cell r="E811" t="str">
            <v>003</v>
          </cell>
          <cell r="F811" t="str">
            <v>Mall</v>
          </cell>
          <cell r="G811" t="str">
            <v>7 Neponset Street</v>
          </cell>
          <cell r="H811" t="str">
            <v>Greendale Mall west end</v>
          </cell>
          <cell r="I811" t="str">
            <v>Worcester</v>
          </cell>
          <cell r="J811" t="str">
            <v>MA</v>
          </cell>
          <cell r="K811" t="str">
            <v>01609</v>
          </cell>
          <cell r="L811">
            <v>3</v>
          </cell>
          <cell r="M811" t="str">
            <v>001</v>
          </cell>
          <cell r="N811" t="str">
            <v>Carbonated soft drink and Water</v>
          </cell>
          <cell r="O811" t="str">
            <v>XXX Brand Water</v>
          </cell>
          <cell r="P811">
            <v>1</v>
          </cell>
          <cell r="Q811">
            <v>0.2</v>
          </cell>
          <cell r="R811">
            <v>40877</v>
          </cell>
          <cell r="S811">
            <v>40914</v>
          </cell>
          <cell r="T811">
            <v>37</v>
          </cell>
          <cell r="U811">
            <v>6</v>
          </cell>
          <cell r="V811">
            <v>5</v>
          </cell>
          <cell r="W811">
            <v>6</v>
          </cell>
          <cell r="X811" t="str">
            <v>Fri</v>
          </cell>
          <cell r="Y811">
            <v>1</v>
          </cell>
          <cell r="Z811">
            <v>1</v>
          </cell>
          <cell r="AA811" t="str">
            <v>2012</v>
          </cell>
          <cell r="AB811" t="str">
            <v>Jan</v>
          </cell>
          <cell r="AC811">
            <v>37</v>
          </cell>
          <cell r="AD811">
            <v>3</v>
          </cell>
          <cell r="AE811">
            <v>15</v>
          </cell>
          <cell r="AF811">
            <v>0</v>
          </cell>
          <cell r="AG811">
            <v>100</v>
          </cell>
        </row>
        <row r="812">
          <cell r="A812">
            <v>16</v>
          </cell>
          <cell r="B812" t="str">
            <v>001</v>
          </cell>
          <cell r="C812" t="str">
            <v>Carbonated soft drink and Water</v>
          </cell>
          <cell r="D812" t="str">
            <v>002</v>
          </cell>
          <cell r="E812" t="str">
            <v>003</v>
          </cell>
          <cell r="F812" t="str">
            <v>Mall</v>
          </cell>
          <cell r="G812" t="str">
            <v>7 Neponset Street</v>
          </cell>
          <cell r="H812" t="str">
            <v>Greendale Mall East end</v>
          </cell>
          <cell r="I812" t="str">
            <v>Worcester</v>
          </cell>
          <cell r="J812" t="str">
            <v>MA</v>
          </cell>
          <cell r="K812" t="str">
            <v>01609</v>
          </cell>
          <cell r="L812">
            <v>1</v>
          </cell>
          <cell r="M812" t="str">
            <v>001</v>
          </cell>
          <cell r="N812" t="str">
            <v>Carbonated soft drink and Water</v>
          </cell>
          <cell r="O812" t="str">
            <v>Coke</v>
          </cell>
          <cell r="P812">
            <v>0.99</v>
          </cell>
          <cell r="Q812">
            <v>0.42</v>
          </cell>
          <cell r="R812">
            <v>40877</v>
          </cell>
          <cell r="S812">
            <v>40914</v>
          </cell>
          <cell r="T812">
            <v>37</v>
          </cell>
          <cell r="U812">
            <v>6</v>
          </cell>
          <cell r="V812">
            <v>5</v>
          </cell>
          <cell r="W812">
            <v>6</v>
          </cell>
          <cell r="X812" t="str">
            <v>Fri</v>
          </cell>
          <cell r="Y812">
            <v>1</v>
          </cell>
          <cell r="Z812">
            <v>1</v>
          </cell>
          <cell r="AA812" t="str">
            <v>2012</v>
          </cell>
          <cell r="AB812" t="str">
            <v>Jan</v>
          </cell>
          <cell r="AC812">
            <v>37</v>
          </cell>
          <cell r="AD812">
            <v>1</v>
          </cell>
          <cell r="AE812">
            <v>16</v>
          </cell>
          <cell r="AF812">
            <v>0</v>
          </cell>
          <cell r="AG812">
            <v>100</v>
          </cell>
        </row>
        <row r="813">
          <cell r="A813">
            <v>16</v>
          </cell>
          <cell r="B813" t="str">
            <v>001</v>
          </cell>
          <cell r="C813" t="str">
            <v>Carbonated soft drink and Water</v>
          </cell>
          <cell r="D813" t="str">
            <v>002</v>
          </cell>
          <cell r="E813" t="str">
            <v>003</v>
          </cell>
          <cell r="F813" t="str">
            <v>Mall</v>
          </cell>
          <cell r="G813" t="str">
            <v>7 Neponset Street</v>
          </cell>
          <cell r="H813" t="str">
            <v>Greendale Mall East end</v>
          </cell>
          <cell r="I813" t="str">
            <v>Worcester</v>
          </cell>
          <cell r="J813" t="str">
            <v>MA</v>
          </cell>
          <cell r="K813" t="str">
            <v>01609</v>
          </cell>
          <cell r="L813">
            <v>2</v>
          </cell>
          <cell r="M813" t="str">
            <v>001</v>
          </cell>
          <cell r="N813" t="str">
            <v>Carbonated soft drink and Water</v>
          </cell>
          <cell r="O813" t="str">
            <v>Diet Coke</v>
          </cell>
          <cell r="P813">
            <v>1</v>
          </cell>
          <cell r="Q813">
            <v>0.57999999999999996</v>
          </cell>
          <cell r="R813">
            <v>40877</v>
          </cell>
          <cell r="S813">
            <v>40914</v>
          </cell>
          <cell r="T813">
            <v>37</v>
          </cell>
          <cell r="U813">
            <v>6</v>
          </cell>
          <cell r="V813">
            <v>5</v>
          </cell>
          <cell r="W813">
            <v>6</v>
          </cell>
          <cell r="X813" t="str">
            <v>Fri</v>
          </cell>
          <cell r="Y813">
            <v>1</v>
          </cell>
          <cell r="Z813">
            <v>1</v>
          </cell>
          <cell r="AA813" t="str">
            <v>2012</v>
          </cell>
          <cell r="AB813" t="str">
            <v>Jan</v>
          </cell>
          <cell r="AC813">
            <v>37</v>
          </cell>
          <cell r="AD813">
            <v>2</v>
          </cell>
          <cell r="AE813">
            <v>16</v>
          </cell>
          <cell r="AF813">
            <v>0</v>
          </cell>
          <cell r="AG813">
            <v>100</v>
          </cell>
        </row>
        <row r="814">
          <cell r="A814">
            <v>16</v>
          </cell>
          <cell r="B814" t="str">
            <v>001</v>
          </cell>
          <cell r="C814" t="str">
            <v>Carbonated soft drink and Water</v>
          </cell>
          <cell r="D814" t="str">
            <v>002</v>
          </cell>
          <cell r="E814" t="str">
            <v>003</v>
          </cell>
          <cell r="F814" t="str">
            <v>Mall</v>
          </cell>
          <cell r="G814" t="str">
            <v>7 Neponset Street</v>
          </cell>
          <cell r="H814" t="str">
            <v>Greendale Mall East end</v>
          </cell>
          <cell r="I814" t="str">
            <v>Worcester</v>
          </cell>
          <cell r="J814" t="str">
            <v>MA</v>
          </cell>
          <cell r="K814" t="str">
            <v>01609</v>
          </cell>
          <cell r="L814">
            <v>3</v>
          </cell>
          <cell r="M814" t="str">
            <v>001</v>
          </cell>
          <cell r="N814" t="str">
            <v>Carbonated soft drink and Water</v>
          </cell>
          <cell r="O814" t="str">
            <v>XXX Brand Water</v>
          </cell>
          <cell r="P814">
            <v>1</v>
          </cell>
          <cell r="Q814">
            <v>0.2</v>
          </cell>
          <cell r="R814">
            <v>40877</v>
          </cell>
          <cell r="S814">
            <v>40914</v>
          </cell>
          <cell r="T814">
            <v>37</v>
          </cell>
          <cell r="U814">
            <v>6</v>
          </cell>
          <cell r="V814">
            <v>5</v>
          </cell>
          <cell r="W814">
            <v>6</v>
          </cell>
          <cell r="X814" t="str">
            <v>Fri</v>
          </cell>
          <cell r="Y814">
            <v>1</v>
          </cell>
          <cell r="Z814">
            <v>1</v>
          </cell>
          <cell r="AA814" t="str">
            <v>2012</v>
          </cell>
          <cell r="AB814" t="str">
            <v>Jan</v>
          </cell>
          <cell r="AC814">
            <v>37</v>
          </cell>
          <cell r="AD814">
            <v>3</v>
          </cell>
          <cell r="AE814">
            <v>16</v>
          </cell>
          <cell r="AF814">
            <v>0</v>
          </cell>
          <cell r="AG814">
            <v>100</v>
          </cell>
        </row>
        <row r="815">
          <cell r="A815">
            <v>17</v>
          </cell>
          <cell r="B815" t="str">
            <v>002</v>
          </cell>
          <cell r="C815" t="str">
            <v>Snacks</v>
          </cell>
          <cell r="D815" t="str">
            <v>003</v>
          </cell>
          <cell r="E815" t="str">
            <v>003</v>
          </cell>
          <cell r="F815" t="str">
            <v>Mall</v>
          </cell>
          <cell r="G815" t="str">
            <v>7 Neponset Street</v>
          </cell>
          <cell r="H815" t="str">
            <v>Greendale Mall Food crt</v>
          </cell>
          <cell r="I815" t="str">
            <v>Worcester</v>
          </cell>
          <cell r="J815" t="str">
            <v>MA</v>
          </cell>
          <cell r="K815" t="str">
            <v>01609</v>
          </cell>
          <cell r="L815">
            <v>4</v>
          </cell>
          <cell r="M815" t="str">
            <v>002</v>
          </cell>
          <cell r="N815" t="str">
            <v>Snacks</v>
          </cell>
          <cell r="O815" t="str">
            <v>Doritos</v>
          </cell>
          <cell r="P815">
            <v>1.49</v>
          </cell>
          <cell r="Q815">
            <v>0.5</v>
          </cell>
          <cell r="R815">
            <v>40877</v>
          </cell>
          <cell r="S815">
            <v>40914</v>
          </cell>
          <cell r="T815">
            <v>37</v>
          </cell>
          <cell r="U815">
            <v>6</v>
          </cell>
          <cell r="V815">
            <v>5</v>
          </cell>
          <cell r="W815">
            <v>6</v>
          </cell>
          <cell r="X815" t="str">
            <v>Fri</v>
          </cell>
          <cell r="Y815">
            <v>1</v>
          </cell>
          <cell r="Z815">
            <v>1</v>
          </cell>
          <cell r="AA815" t="str">
            <v>2012</v>
          </cell>
          <cell r="AB815" t="str">
            <v>Jan</v>
          </cell>
          <cell r="AC815">
            <v>37</v>
          </cell>
          <cell r="AD815">
            <v>4</v>
          </cell>
          <cell r="AE815">
            <v>17</v>
          </cell>
          <cell r="AF815">
            <v>12</v>
          </cell>
          <cell r="AG815">
            <v>100</v>
          </cell>
        </row>
        <row r="816">
          <cell r="A816">
            <v>17</v>
          </cell>
          <cell r="B816" t="str">
            <v>002</v>
          </cell>
          <cell r="C816" t="str">
            <v>Snacks</v>
          </cell>
          <cell r="D816" t="str">
            <v>003</v>
          </cell>
          <cell r="E816" t="str">
            <v>003</v>
          </cell>
          <cell r="F816" t="str">
            <v>Mall</v>
          </cell>
          <cell r="G816" t="str">
            <v>7 Neponset Street</v>
          </cell>
          <cell r="H816" t="str">
            <v>Greendale Mall Food crt</v>
          </cell>
          <cell r="I816" t="str">
            <v>Worcester</v>
          </cell>
          <cell r="J816" t="str">
            <v>MA</v>
          </cell>
          <cell r="K816" t="str">
            <v>01609</v>
          </cell>
          <cell r="L816">
            <v>5</v>
          </cell>
          <cell r="M816" t="str">
            <v>002</v>
          </cell>
          <cell r="N816" t="str">
            <v>Snacks</v>
          </cell>
          <cell r="O816" t="str">
            <v>Lays</v>
          </cell>
          <cell r="P816">
            <v>1.89</v>
          </cell>
          <cell r="Q816">
            <v>0.7</v>
          </cell>
          <cell r="R816">
            <v>40877</v>
          </cell>
          <cell r="S816">
            <v>40914</v>
          </cell>
          <cell r="T816">
            <v>37</v>
          </cell>
          <cell r="U816">
            <v>6</v>
          </cell>
          <cell r="V816">
            <v>5</v>
          </cell>
          <cell r="W816">
            <v>6</v>
          </cell>
          <cell r="X816" t="str">
            <v>Fri</v>
          </cell>
          <cell r="Y816">
            <v>1</v>
          </cell>
          <cell r="Z816">
            <v>1</v>
          </cell>
          <cell r="AA816" t="str">
            <v>2012</v>
          </cell>
          <cell r="AB816" t="str">
            <v>Jan</v>
          </cell>
          <cell r="AC816">
            <v>37</v>
          </cell>
          <cell r="AD816">
            <v>5</v>
          </cell>
          <cell r="AE816">
            <v>17</v>
          </cell>
          <cell r="AF816">
            <v>12</v>
          </cell>
          <cell r="AG816">
            <v>100</v>
          </cell>
        </row>
        <row r="817">
          <cell r="A817">
            <v>17</v>
          </cell>
          <cell r="B817" t="str">
            <v>002</v>
          </cell>
          <cell r="C817" t="str">
            <v>Snacks</v>
          </cell>
          <cell r="D817" t="str">
            <v>003</v>
          </cell>
          <cell r="E817" t="str">
            <v>003</v>
          </cell>
          <cell r="F817" t="str">
            <v>Mall</v>
          </cell>
          <cell r="G817" t="str">
            <v>7 Neponset Street</v>
          </cell>
          <cell r="H817" t="str">
            <v>Greendale Mall Food crt</v>
          </cell>
          <cell r="I817" t="str">
            <v>Worcester</v>
          </cell>
          <cell r="J817" t="str">
            <v>MA</v>
          </cell>
          <cell r="K817" t="str">
            <v>01609</v>
          </cell>
          <cell r="L817">
            <v>6</v>
          </cell>
          <cell r="M817" t="str">
            <v>002</v>
          </cell>
          <cell r="N817" t="str">
            <v>Snacks</v>
          </cell>
          <cell r="O817" t="str">
            <v>Candies</v>
          </cell>
          <cell r="P817">
            <v>1</v>
          </cell>
          <cell r="Q817">
            <v>0.45</v>
          </cell>
          <cell r="R817">
            <v>40877</v>
          </cell>
          <cell r="S817">
            <v>40914</v>
          </cell>
          <cell r="T817">
            <v>37</v>
          </cell>
          <cell r="U817">
            <v>6</v>
          </cell>
          <cell r="V817">
            <v>5</v>
          </cell>
          <cell r="W817">
            <v>6</v>
          </cell>
          <cell r="X817" t="str">
            <v>Fri</v>
          </cell>
          <cell r="Y817">
            <v>1</v>
          </cell>
          <cell r="Z817">
            <v>1</v>
          </cell>
          <cell r="AA817" t="str">
            <v>2012</v>
          </cell>
          <cell r="AB817" t="str">
            <v>Jan</v>
          </cell>
          <cell r="AC817">
            <v>37</v>
          </cell>
          <cell r="AD817">
            <v>6</v>
          </cell>
          <cell r="AE817">
            <v>17</v>
          </cell>
          <cell r="AF817">
            <v>12</v>
          </cell>
          <cell r="AG817">
            <v>100</v>
          </cell>
        </row>
        <row r="818">
          <cell r="A818">
            <v>1</v>
          </cell>
          <cell r="B818" t="str">
            <v>001</v>
          </cell>
          <cell r="C818" t="str">
            <v>Carbonated soft drink and Water</v>
          </cell>
          <cell r="D818" t="str">
            <v>001</v>
          </cell>
          <cell r="E818" t="str">
            <v>001</v>
          </cell>
          <cell r="F818" t="str">
            <v>School</v>
          </cell>
          <cell r="G818" t="str">
            <v>100 Institute Road</v>
          </cell>
          <cell r="H818" t="str">
            <v>Washburn Bldg 2nd floor</v>
          </cell>
          <cell r="I818" t="str">
            <v>Worcester</v>
          </cell>
          <cell r="J818" t="str">
            <v>MA</v>
          </cell>
          <cell r="K818" t="str">
            <v>01609</v>
          </cell>
          <cell r="L818">
            <v>1</v>
          </cell>
          <cell r="M818" t="str">
            <v>001</v>
          </cell>
          <cell r="N818" t="str">
            <v>Carbonated soft drink and Water</v>
          </cell>
          <cell r="O818" t="str">
            <v>Coke</v>
          </cell>
          <cell r="P818">
            <v>0.99</v>
          </cell>
          <cell r="Q818">
            <v>0.42</v>
          </cell>
          <cell r="R818">
            <v>40877</v>
          </cell>
          <cell r="S818">
            <v>40917</v>
          </cell>
          <cell r="T818">
            <v>40</v>
          </cell>
          <cell r="U818">
            <v>9</v>
          </cell>
          <cell r="V818">
            <v>1</v>
          </cell>
          <cell r="W818">
            <v>9</v>
          </cell>
          <cell r="X818" t="str">
            <v>Mon</v>
          </cell>
          <cell r="Y818">
            <v>2</v>
          </cell>
          <cell r="Z818">
            <v>1</v>
          </cell>
          <cell r="AA818" t="str">
            <v>2012</v>
          </cell>
          <cell r="AB818" t="str">
            <v>Jan</v>
          </cell>
          <cell r="AC818">
            <v>40</v>
          </cell>
          <cell r="AD818">
            <v>1</v>
          </cell>
          <cell r="AE818">
            <v>1</v>
          </cell>
          <cell r="AF818">
            <v>0</v>
          </cell>
          <cell r="AG818">
            <v>103</v>
          </cell>
        </row>
        <row r="819">
          <cell r="A819">
            <v>1</v>
          </cell>
          <cell r="B819" t="str">
            <v>001</v>
          </cell>
          <cell r="C819" t="str">
            <v>Carbonated soft drink and Water</v>
          </cell>
          <cell r="D819" t="str">
            <v>001</v>
          </cell>
          <cell r="E819" t="str">
            <v>001</v>
          </cell>
          <cell r="F819" t="str">
            <v>School</v>
          </cell>
          <cell r="G819" t="str">
            <v>100 Institute Road</v>
          </cell>
          <cell r="H819" t="str">
            <v>Washburn Bldg 2nd floor</v>
          </cell>
          <cell r="I819" t="str">
            <v>Worcester</v>
          </cell>
          <cell r="J819" t="str">
            <v>MA</v>
          </cell>
          <cell r="K819" t="str">
            <v>01609</v>
          </cell>
          <cell r="L819">
            <v>2</v>
          </cell>
          <cell r="M819" t="str">
            <v>001</v>
          </cell>
          <cell r="N819" t="str">
            <v>Carbonated soft drink and Water</v>
          </cell>
          <cell r="O819" t="str">
            <v>Diet Coke</v>
          </cell>
          <cell r="P819">
            <v>1</v>
          </cell>
          <cell r="Q819">
            <v>0.57999999999999996</v>
          </cell>
          <cell r="R819">
            <v>40877</v>
          </cell>
          <cell r="S819">
            <v>40917</v>
          </cell>
          <cell r="T819">
            <v>40</v>
          </cell>
          <cell r="U819">
            <v>9</v>
          </cell>
          <cell r="V819">
            <v>1</v>
          </cell>
          <cell r="W819">
            <v>9</v>
          </cell>
          <cell r="X819" t="str">
            <v>Mon</v>
          </cell>
          <cell r="Y819">
            <v>2</v>
          </cell>
          <cell r="Z819">
            <v>1</v>
          </cell>
          <cell r="AA819" t="str">
            <v>2012</v>
          </cell>
          <cell r="AB819" t="str">
            <v>Jan</v>
          </cell>
          <cell r="AC819">
            <v>40</v>
          </cell>
          <cell r="AD819">
            <v>2</v>
          </cell>
          <cell r="AE819">
            <v>1</v>
          </cell>
          <cell r="AF819">
            <v>0</v>
          </cell>
          <cell r="AG819">
            <v>103</v>
          </cell>
        </row>
        <row r="820">
          <cell r="A820">
            <v>1</v>
          </cell>
          <cell r="B820" t="str">
            <v>001</v>
          </cell>
          <cell r="C820" t="str">
            <v>Carbonated soft drink and Water</v>
          </cell>
          <cell r="D820" t="str">
            <v>001</v>
          </cell>
          <cell r="E820" t="str">
            <v>001</v>
          </cell>
          <cell r="F820" t="str">
            <v>School</v>
          </cell>
          <cell r="G820" t="str">
            <v>100 Institute Road</v>
          </cell>
          <cell r="H820" t="str">
            <v>Washburn Bldg 2nd floor</v>
          </cell>
          <cell r="I820" t="str">
            <v>Worcester</v>
          </cell>
          <cell r="J820" t="str">
            <v>MA</v>
          </cell>
          <cell r="K820" t="str">
            <v>01609</v>
          </cell>
          <cell r="L820">
            <v>3</v>
          </cell>
          <cell r="M820" t="str">
            <v>001</v>
          </cell>
          <cell r="N820" t="str">
            <v>Carbonated soft drink and Water</v>
          </cell>
          <cell r="O820" t="str">
            <v>XXX Brand Water</v>
          </cell>
          <cell r="P820">
            <v>1</v>
          </cell>
          <cell r="Q820">
            <v>0.2</v>
          </cell>
          <cell r="R820">
            <v>40877</v>
          </cell>
          <cell r="S820">
            <v>40917</v>
          </cell>
          <cell r="T820">
            <v>40</v>
          </cell>
          <cell r="U820">
            <v>9</v>
          </cell>
          <cell r="V820">
            <v>1</v>
          </cell>
          <cell r="W820">
            <v>9</v>
          </cell>
          <cell r="X820" t="str">
            <v>Mon</v>
          </cell>
          <cell r="Y820">
            <v>2</v>
          </cell>
          <cell r="Z820">
            <v>1</v>
          </cell>
          <cell r="AA820" t="str">
            <v>2012</v>
          </cell>
          <cell r="AB820" t="str">
            <v>Jan</v>
          </cell>
          <cell r="AC820">
            <v>40</v>
          </cell>
          <cell r="AD820">
            <v>3</v>
          </cell>
          <cell r="AE820">
            <v>1</v>
          </cell>
          <cell r="AF820">
            <v>0</v>
          </cell>
          <cell r="AG820">
            <v>103</v>
          </cell>
        </row>
        <row r="821">
          <cell r="A821">
            <v>2</v>
          </cell>
          <cell r="B821" t="str">
            <v>001</v>
          </cell>
          <cell r="C821" t="str">
            <v>Carbonated soft drink and Water</v>
          </cell>
          <cell r="D821" t="str">
            <v>001</v>
          </cell>
          <cell r="E821" t="str">
            <v>001</v>
          </cell>
          <cell r="F821" t="str">
            <v>School</v>
          </cell>
          <cell r="G821" t="str">
            <v>100 Institute Road</v>
          </cell>
          <cell r="H821" t="str">
            <v>Washburn Bldg 2nd floor</v>
          </cell>
          <cell r="I821" t="str">
            <v>Worcester</v>
          </cell>
          <cell r="J821" t="str">
            <v>MA</v>
          </cell>
          <cell r="K821" t="str">
            <v>01609</v>
          </cell>
          <cell r="L821">
            <v>1</v>
          </cell>
          <cell r="M821" t="str">
            <v>001</v>
          </cell>
          <cell r="N821" t="str">
            <v>Carbonated soft drink and Water</v>
          </cell>
          <cell r="O821" t="str">
            <v>Coke</v>
          </cell>
          <cell r="P821">
            <v>0.99</v>
          </cell>
          <cell r="Q821">
            <v>0.42</v>
          </cell>
          <cell r="R821">
            <v>40877</v>
          </cell>
          <cell r="S821">
            <v>40917</v>
          </cell>
          <cell r="T821">
            <v>40</v>
          </cell>
          <cell r="U821">
            <v>9</v>
          </cell>
          <cell r="V821">
            <v>1</v>
          </cell>
          <cell r="W821">
            <v>9</v>
          </cell>
          <cell r="X821" t="str">
            <v>Mon</v>
          </cell>
          <cell r="Y821">
            <v>2</v>
          </cell>
          <cell r="Z821">
            <v>1</v>
          </cell>
          <cell r="AA821" t="str">
            <v>2012</v>
          </cell>
          <cell r="AB821" t="str">
            <v>Jan</v>
          </cell>
          <cell r="AC821">
            <v>40</v>
          </cell>
          <cell r="AD821">
            <v>1</v>
          </cell>
          <cell r="AE821">
            <v>2</v>
          </cell>
          <cell r="AF821">
            <v>0</v>
          </cell>
          <cell r="AG821">
            <v>103</v>
          </cell>
        </row>
        <row r="822">
          <cell r="A822">
            <v>2</v>
          </cell>
          <cell r="B822" t="str">
            <v>001</v>
          </cell>
          <cell r="C822" t="str">
            <v>Carbonated soft drink and Water</v>
          </cell>
          <cell r="D822" t="str">
            <v>001</v>
          </cell>
          <cell r="E822" t="str">
            <v>001</v>
          </cell>
          <cell r="F822" t="str">
            <v>School</v>
          </cell>
          <cell r="G822" t="str">
            <v>100 Institute Road</v>
          </cell>
          <cell r="H822" t="str">
            <v>Washburn Bldg 2nd floor</v>
          </cell>
          <cell r="I822" t="str">
            <v>Worcester</v>
          </cell>
          <cell r="J822" t="str">
            <v>MA</v>
          </cell>
          <cell r="K822" t="str">
            <v>01609</v>
          </cell>
          <cell r="L822">
            <v>2</v>
          </cell>
          <cell r="M822" t="str">
            <v>001</v>
          </cell>
          <cell r="N822" t="str">
            <v>Carbonated soft drink and Water</v>
          </cell>
          <cell r="O822" t="str">
            <v>Diet Coke</v>
          </cell>
          <cell r="P822">
            <v>1</v>
          </cell>
          <cell r="Q822">
            <v>0.57999999999999996</v>
          </cell>
          <cell r="R822">
            <v>40877</v>
          </cell>
          <cell r="S822">
            <v>40917</v>
          </cell>
          <cell r="T822">
            <v>40</v>
          </cell>
          <cell r="U822">
            <v>9</v>
          </cell>
          <cell r="V822">
            <v>1</v>
          </cell>
          <cell r="W822">
            <v>9</v>
          </cell>
          <cell r="X822" t="str">
            <v>Mon</v>
          </cell>
          <cell r="Y822">
            <v>2</v>
          </cell>
          <cell r="Z822">
            <v>1</v>
          </cell>
          <cell r="AA822" t="str">
            <v>2012</v>
          </cell>
          <cell r="AB822" t="str">
            <v>Jan</v>
          </cell>
          <cell r="AC822">
            <v>40</v>
          </cell>
          <cell r="AD822">
            <v>2</v>
          </cell>
          <cell r="AE822">
            <v>2</v>
          </cell>
          <cell r="AF822">
            <v>0</v>
          </cell>
          <cell r="AG822">
            <v>103</v>
          </cell>
        </row>
        <row r="823">
          <cell r="A823">
            <v>2</v>
          </cell>
          <cell r="B823" t="str">
            <v>001</v>
          </cell>
          <cell r="C823" t="str">
            <v>Carbonated soft drink and Water</v>
          </cell>
          <cell r="D823" t="str">
            <v>001</v>
          </cell>
          <cell r="E823" t="str">
            <v>001</v>
          </cell>
          <cell r="F823" t="str">
            <v>School</v>
          </cell>
          <cell r="G823" t="str">
            <v>100 Institute Road</v>
          </cell>
          <cell r="H823" t="str">
            <v>Washburn Bldg 2nd floor</v>
          </cell>
          <cell r="I823" t="str">
            <v>Worcester</v>
          </cell>
          <cell r="J823" t="str">
            <v>MA</v>
          </cell>
          <cell r="K823" t="str">
            <v>01609</v>
          </cell>
          <cell r="L823">
            <v>3</v>
          </cell>
          <cell r="M823" t="str">
            <v>001</v>
          </cell>
          <cell r="N823" t="str">
            <v>Carbonated soft drink and Water</v>
          </cell>
          <cell r="O823" t="str">
            <v>XXX Brand Water</v>
          </cell>
          <cell r="P823">
            <v>1</v>
          </cell>
          <cell r="Q823">
            <v>0.2</v>
          </cell>
          <cell r="R823">
            <v>40877</v>
          </cell>
          <cell r="S823">
            <v>40917</v>
          </cell>
          <cell r="T823">
            <v>40</v>
          </cell>
          <cell r="U823">
            <v>9</v>
          </cell>
          <cell r="V823">
            <v>1</v>
          </cell>
          <cell r="W823">
            <v>9</v>
          </cell>
          <cell r="X823" t="str">
            <v>Mon</v>
          </cell>
          <cell r="Y823">
            <v>2</v>
          </cell>
          <cell r="Z823">
            <v>1</v>
          </cell>
          <cell r="AA823" t="str">
            <v>2012</v>
          </cell>
          <cell r="AB823" t="str">
            <v>Jan</v>
          </cell>
          <cell r="AC823">
            <v>40</v>
          </cell>
          <cell r="AD823">
            <v>3</v>
          </cell>
          <cell r="AE823">
            <v>2</v>
          </cell>
          <cell r="AF823">
            <v>0</v>
          </cell>
          <cell r="AG823">
            <v>103</v>
          </cell>
        </row>
        <row r="824">
          <cell r="A824">
            <v>3</v>
          </cell>
          <cell r="B824" t="str">
            <v>002</v>
          </cell>
          <cell r="C824" t="str">
            <v>Snacks</v>
          </cell>
          <cell r="D824" t="str">
            <v>001</v>
          </cell>
          <cell r="E824" t="str">
            <v>001</v>
          </cell>
          <cell r="F824" t="str">
            <v>School</v>
          </cell>
          <cell r="G824" t="str">
            <v>100 Institute Road</v>
          </cell>
          <cell r="H824" t="str">
            <v>Washburn Bldg 2nd floor</v>
          </cell>
          <cell r="I824" t="str">
            <v>Worcester</v>
          </cell>
          <cell r="J824" t="str">
            <v>MA</v>
          </cell>
          <cell r="K824" t="str">
            <v>01609</v>
          </cell>
          <cell r="L824">
            <v>4</v>
          </cell>
          <cell r="M824" t="str">
            <v>002</v>
          </cell>
          <cell r="N824" t="str">
            <v>Snacks</v>
          </cell>
          <cell r="O824" t="str">
            <v>Doritos</v>
          </cell>
          <cell r="P824">
            <v>1.49</v>
          </cell>
          <cell r="Q824">
            <v>0.5</v>
          </cell>
          <cell r="R824">
            <v>40877</v>
          </cell>
          <cell r="S824">
            <v>40917</v>
          </cell>
          <cell r="T824">
            <v>40</v>
          </cell>
          <cell r="U824">
            <v>9</v>
          </cell>
          <cell r="V824">
            <v>1</v>
          </cell>
          <cell r="W824">
            <v>9</v>
          </cell>
          <cell r="X824" t="str">
            <v>Mon</v>
          </cell>
          <cell r="Y824">
            <v>2</v>
          </cell>
          <cell r="Z824">
            <v>1</v>
          </cell>
          <cell r="AA824" t="str">
            <v>2012</v>
          </cell>
          <cell r="AB824" t="str">
            <v>Jan</v>
          </cell>
          <cell r="AC824">
            <v>40</v>
          </cell>
          <cell r="AD824">
            <v>4</v>
          </cell>
          <cell r="AE824">
            <v>3</v>
          </cell>
          <cell r="AF824">
            <v>0</v>
          </cell>
          <cell r="AG824">
            <v>106</v>
          </cell>
        </row>
        <row r="825">
          <cell r="A825">
            <v>3</v>
          </cell>
          <cell r="B825" t="str">
            <v>002</v>
          </cell>
          <cell r="C825" t="str">
            <v>Snacks</v>
          </cell>
          <cell r="D825" t="str">
            <v>001</v>
          </cell>
          <cell r="E825" t="str">
            <v>001</v>
          </cell>
          <cell r="F825" t="str">
            <v>School</v>
          </cell>
          <cell r="G825" t="str">
            <v>100 Institute Road</v>
          </cell>
          <cell r="H825" t="str">
            <v>Washburn Bldg 2nd floor</v>
          </cell>
          <cell r="I825" t="str">
            <v>Worcester</v>
          </cell>
          <cell r="J825" t="str">
            <v>MA</v>
          </cell>
          <cell r="K825" t="str">
            <v>01609</v>
          </cell>
          <cell r="L825">
            <v>5</v>
          </cell>
          <cell r="M825" t="str">
            <v>002</v>
          </cell>
          <cell r="N825" t="str">
            <v>Snacks</v>
          </cell>
          <cell r="O825" t="str">
            <v>Lays</v>
          </cell>
          <cell r="P825">
            <v>1.89</v>
          </cell>
          <cell r="Q825">
            <v>0.7</v>
          </cell>
          <cell r="R825">
            <v>40877</v>
          </cell>
          <cell r="S825">
            <v>40917</v>
          </cell>
          <cell r="T825">
            <v>40</v>
          </cell>
          <cell r="U825">
            <v>9</v>
          </cell>
          <cell r="V825">
            <v>1</v>
          </cell>
          <cell r="W825">
            <v>9</v>
          </cell>
          <cell r="X825" t="str">
            <v>Mon</v>
          </cell>
          <cell r="Y825">
            <v>2</v>
          </cell>
          <cell r="Z825">
            <v>1</v>
          </cell>
          <cell r="AA825" t="str">
            <v>2012</v>
          </cell>
          <cell r="AB825" t="str">
            <v>Jan</v>
          </cell>
          <cell r="AC825">
            <v>40</v>
          </cell>
          <cell r="AD825">
            <v>5</v>
          </cell>
          <cell r="AE825">
            <v>3</v>
          </cell>
          <cell r="AF825">
            <v>14</v>
          </cell>
          <cell r="AG825">
            <v>106</v>
          </cell>
        </row>
        <row r="826">
          <cell r="A826">
            <v>3</v>
          </cell>
          <cell r="B826" t="str">
            <v>002</v>
          </cell>
          <cell r="C826" t="str">
            <v>Snacks</v>
          </cell>
          <cell r="D826" t="str">
            <v>001</v>
          </cell>
          <cell r="E826" t="str">
            <v>001</v>
          </cell>
          <cell r="F826" t="str">
            <v>School</v>
          </cell>
          <cell r="G826" t="str">
            <v>100 Institute Road</v>
          </cell>
          <cell r="H826" t="str">
            <v>Washburn Bldg 2nd floor</v>
          </cell>
          <cell r="I826" t="str">
            <v>Worcester</v>
          </cell>
          <cell r="J826" t="str">
            <v>MA</v>
          </cell>
          <cell r="K826" t="str">
            <v>01609</v>
          </cell>
          <cell r="L826">
            <v>6</v>
          </cell>
          <cell r="M826" t="str">
            <v>002</v>
          </cell>
          <cell r="N826" t="str">
            <v>Snacks</v>
          </cell>
          <cell r="O826" t="str">
            <v>Candies</v>
          </cell>
          <cell r="P826">
            <v>1</v>
          </cell>
          <cell r="Q826">
            <v>0.45</v>
          </cell>
          <cell r="R826">
            <v>40877</v>
          </cell>
          <cell r="S826">
            <v>40917</v>
          </cell>
          <cell r="T826">
            <v>40</v>
          </cell>
          <cell r="U826">
            <v>9</v>
          </cell>
          <cell r="V826">
            <v>1</v>
          </cell>
          <cell r="W826">
            <v>9</v>
          </cell>
          <cell r="X826" t="str">
            <v>Mon</v>
          </cell>
          <cell r="Y826">
            <v>2</v>
          </cell>
          <cell r="Z826">
            <v>1</v>
          </cell>
          <cell r="AA826" t="str">
            <v>2012</v>
          </cell>
          <cell r="AB826" t="str">
            <v>Jan</v>
          </cell>
          <cell r="AC826">
            <v>40</v>
          </cell>
          <cell r="AD826">
            <v>6</v>
          </cell>
          <cell r="AE826">
            <v>3</v>
          </cell>
          <cell r="AF826">
            <v>0</v>
          </cell>
          <cell r="AG826">
            <v>106</v>
          </cell>
        </row>
        <row r="827">
          <cell r="A827">
            <v>4</v>
          </cell>
          <cell r="B827" t="str">
            <v>002</v>
          </cell>
          <cell r="C827" t="str">
            <v>Snacks</v>
          </cell>
          <cell r="D827" t="str">
            <v>001</v>
          </cell>
          <cell r="E827" t="str">
            <v>001</v>
          </cell>
          <cell r="F827" t="str">
            <v>School</v>
          </cell>
          <cell r="G827" t="str">
            <v>100 Institute Road</v>
          </cell>
          <cell r="H827" t="str">
            <v>Washburn Bldg 2nd floor</v>
          </cell>
          <cell r="I827" t="str">
            <v>Worcester</v>
          </cell>
          <cell r="J827" t="str">
            <v>MA</v>
          </cell>
          <cell r="K827" t="str">
            <v>01609</v>
          </cell>
          <cell r="L827">
            <v>4</v>
          </cell>
          <cell r="M827" t="str">
            <v>002</v>
          </cell>
          <cell r="N827" t="str">
            <v>Snacks</v>
          </cell>
          <cell r="O827" t="str">
            <v>Doritos</v>
          </cell>
          <cell r="P827">
            <v>1.49</v>
          </cell>
          <cell r="Q827">
            <v>0.5</v>
          </cell>
          <cell r="R827">
            <v>40877</v>
          </cell>
          <cell r="S827">
            <v>40917</v>
          </cell>
          <cell r="T827">
            <v>40</v>
          </cell>
          <cell r="U827">
            <v>9</v>
          </cell>
          <cell r="V827">
            <v>1</v>
          </cell>
          <cell r="W827">
            <v>9</v>
          </cell>
          <cell r="X827" t="str">
            <v>Mon</v>
          </cell>
          <cell r="Y827">
            <v>2</v>
          </cell>
          <cell r="Z827">
            <v>1</v>
          </cell>
          <cell r="AA827" t="str">
            <v>2012</v>
          </cell>
          <cell r="AB827" t="str">
            <v>Jan</v>
          </cell>
          <cell r="AC827">
            <v>40</v>
          </cell>
          <cell r="AD827">
            <v>4</v>
          </cell>
          <cell r="AE827">
            <v>4</v>
          </cell>
          <cell r="AF827">
            <v>0</v>
          </cell>
          <cell r="AG827">
            <v>106</v>
          </cell>
        </row>
        <row r="828">
          <cell r="A828">
            <v>4</v>
          </cell>
          <cell r="B828" t="str">
            <v>002</v>
          </cell>
          <cell r="C828" t="str">
            <v>Snacks</v>
          </cell>
          <cell r="D828" t="str">
            <v>001</v>
          </cell>
          <cell r="E828" t="str">
            <v>001</v>
          </cell>
          <cell r="F828" t="str">
            <v>School</v>
          </cell>
          <cell r="G828" t="str">
            <v>100 Institute Road</v>
          </cell>
          <cell r="H828" t="str">
            <v>Washburn Bldg 2nd floor</v>
          </cell>
          <cell r="I828" t="str">
            <v>Worcester</v>
          </cell>
          <cell r="J828" t="str">
            <v>MA</v>
          </cell>
          <cell r="K828" t="str">
            <v>01609</v>
          </cell>
          <cell r="L828">
            <v>5</v>
          </cell>
          <cell r="M828" t="str">
            <v>002</v>
          </cell>
          <cell r="N828" t="str">
            <v>Snacks</v>
          </cell>
          <cell r="O828" t="str">
            <v>Lays</v>
          </cell>
          <cell r="P828">
            <v>1.89</v>
          </cell>
          <cell r="Q828">
            <v>0.7</v>
          </cell>
          <cell r="R828">
            <v>40877</v>
          </cell>
          <cell r="S828">
            <v>40917</v>
          </cell>
          <cell r="T828">
            <v>40</v>
          </cell>
          <cell r="U828">
            <v>9</v>
          </cell>
          <cell r="V828">
            <v>1</v>
          </cell>
          <cell r="W828">
            <v>9</v>
          </cell>
          <cell r="X828" t="str">
            <v>Mon</v>
          </cell>
          <cell r="Y828">
            <v>2</v>
          </cell>
          <cell r="Z828">
            <v>1</v>
          </cell>
          <cell r="AA828" t="str">
            <v>2012</v>
          </cell>
          <cell r="AB828" t="str">
            <v>Jan</v>
          </cell>
          <cell r="AC828">
            <v>40</v>
          </cell>
          <cell r="AD828">
            <v>5</v>
          </cell>
          <cell r="AE828">
            <v>4</v>
          </cell>
          <cell r="AF828">
            <v>0</v>
          </cell>
          <cell r="AG828">
            <v>106</v>
          </cell>
        </row>
        <row r="829">
          <cell r="A829">
            <v>4</v>
          </cell>
          <cell r="B829" t="str">
            <v>002</v>
          </cell>
          <cell r="C829" t="str">
            <v>Snacks</v>
          </cell>
          <cell r="D829" t="str">
            <v>001</v>
          </cell>
          <cell r="E829" t="str">
            <v>001</v>
          </cell>
          <cell r="F829" t="str">
            <v>School</v>
          </cell>
          <cell r="G829" t="str">
            <v>100 Institute Road</v>
          </cell>
          <cell r="H829" t="str">
            <v>Washburn Bldg 2nd floor</v>
          </cell>
          <cell r="I829" t="str">
            <v>Worcester</v>
          </cell>
          <cell r="J829" t="str">
            <v>MA</v>
          </cell>
          <cell r="K829" t="str">
            <v>01609</v>
          </cell>
          <cell r="L829">
            <v>6</v>
          </cell>
          <cell r="M829" t="str">
            <v>002</v>
          </cell>
          <cell r="N829" t="str">
            <v>Snacks</v>
          </cell>
          <cell r="O829" t="str">
            <v>Candies</v>
          </cell>
          <cell r="P829">
            <v>1</v>
          </cell>
          <cell r="Q829">
            <v>0.45</v>
          </cell>
          <cell r="R829">
            <v>40877</v>
          </cell>
          <cell r="S829">
            <v>40917</v>
          </cell>
          <cell r="T829">
            <v>40</v>
          </cell>
          <cell r="U829">
            <v>9</v>
          </cell>
          <cell r="V829">
            <v>1</v>
          </cell>
          <cell r="W829">
            <v>9</v>
          </cell>
          <cell r="X829" t="str">
            <v>Mon</v>
          </cell>
          <cell r="Y829">
            <v>2</v>
          </cell>
          <cell r="Z829">
            <v>1</v>
          </cell>
          <cell r="AA829" t="str">
            <v>2012</v>
          </cell>
          <cell r="AB829" t="str">
            <v>Jan</v>
          </cell>
          <cell r="AC829">
            <v>40</v>
          </cell>
          <cell r="AD829">
            <v>6</v>
          </cell>
          <cell r="AE829">
            <v>4</v>
          </cell>
          <cell r="AF829">
            <v>14</v>
          </cell>
          <cell r="AG829">
            <v>106</v>
          </cell>
        </row>
        <row r="830">
          <cell r="A830">
            <v>5</v>
          </cell>
          <cell r="B830" t="str">
            <v>001</v>
          </cell>
          <cell r="C830" t="str">
            <v>Carbonated soft drink and Water</v>
          </cell>
          <cell r="D830" t="str">
            <v>002</v>
          </cell>
          <cell r="E830" t="str">
            <v>001</v>
          </cell>
          <cell r="F830" t="str">
            <v>School</v>
          </cell>
          <cell r="G830" t="str">
            <v>100 Institute Road</v>
          </cell>
          <cell r="H830" t="str">
            <v>Salisbury Lab Bldg 2nd floor</v>
          </cell>
          <cell r="I830" t="str">
            <v>Worcester</v>
          </cell>
          <cell r="J830" t="str">
            <v>MA</v>
          </cell>
          <cell r="K830" t="str">
            <v>01609</v>
          </cell>
          <cell r="L830">
            <v>1</v>
          </cell>
          <cell r="M830" t="str">
            <v>001</v>
          </cell>
          <cell r="N830" t="str">
            <v>Carbonated soft drink and Water</v>
          </cell>
          <cell r="O830" t="str">
            <v>Coke</v>
          </cell>
          <cell r="P830">
            <v>0.99</v>
          </cell>
          <cell r="Q830">
            <v>0.42</v>
          </cell>
          <cell r="R830">
            <v>40877</v>
          </cell>
          <cell r="S830">
            <v>40917</v>
          </cell>
          <cell r="T830">
            <v>40</v>
          </cell>
          <cell r="U830">
            <v>9</v>
          </cell>
          <cell r="V830">
            <v>1</v>
          </cell>
          <cell r="W830">
            <v>9</v>
          </cell>
          <cell r="X830" t="str">
            <v>Mon</v>
          </cell>
          <cell r="Y830">
            <v>2</v>
          </cell>
          <cell r="Z830">
            <v>1</v>
          </cell>
          <cell r="AA830" t="str">
            <v>2012</v>
          </cell>
          <cell r="AB830" t="str">
            <v>Jan</v>
          </cell>
          <cell r="AC830">
            <v>40</v>
          </cell>
          <cell r="AD830">
            <v>1</v>
          </cell>
          <cell r="AE830">
            <v>5</v>
          </cell>
          <cell r="AF830">
            <v>0</v>
          </cell>
          <cell r="AG830">
            <v>103</v>
          </cell>
        </row>
        <row r="831">
          <cell r="A831">
            <v>5</v>
          </cell>
          <cell r="B831" t="str">
            <v>001</v>
          </cell>
          <cell r="C831" t="str">
            <v>Carbonated soft drink and Water</v>
          </cell>
          <cell r="D831" t="str">
            <v>002</v>
          </cell>
          <cell r="E831" t="str">
            <v>001</v>
          </cell>
          <cell r="F831" t="str">
            <v>School</v>
          </cell>
          <cell r="G831" t="str">
            <v>100 Institute Road</v>
          </cell>
          <cell r="H831" t="str">
            <v>Salisbury Lab Bldg 2nd floor</v>
          </cell>
          <cell r="I831" t="str">
            <v>Worcester</v>
          </cell>
          <cell r="J831" t="str">
            <v>MA</v>
          </cell>
          <cell r="K831" t="str">
            <v>01609</v>
          </cell>
          <cell r="L831">
            <v>2</v>
          </cell>
          <cell r="M831" t="str">
            <v>001</v>
          </cell>
          <cell r="N831" t="str">
            <v>Carbonated soft drink and Water</v>
          </cell>
          <cell r="O831" t="str">
            <v>Diet Coke</v>
          </cell>
          <cell r="P831">
            <v>1</v>
          </cell>
          <cell r="Q831">
            <v>0.57999999999999996</v>
          </cell>
          <cell r="R831">
            <v>40877</v>
          </cell>
          <cell r="S831">
            <v>40917</v>
          </cell>
          <cell r="T831">
            <v>40</v>
          </cell>
          <cell r="U831">
            <v>9</v>
          </cell>
          <cell r="V831">
            <v>1</v>
          </cell>
          <cell r="W831">
            <v>9</v>
          </cell>
          <cell r="X831" t="str">
            <v>Mon</v>
          </cell>
          <cell r="Y831">
            <v>2</v>
          </cell>
          <cell r="Z831">
            <v>1</v>
          </cell>
          <cell r="AA831" t="str">
            <v>2012</v>
          </cell>
          <cell r="AB831" t="str">
            <v>Jan</v>
          </cell>
          <cell r="AC831">
            <v>40</v>
          </cell>
          <cell r="AD831">
            <v>2</v>
          </cell>
          <cell r="AE831">
            <v>5</v>
          </cell>
          <cell r="AF831">
            <v>0</v>
          </cell>
          <cell r="AG831">
            <v>103</v>
          </cell>
        </row>
        <row r="832">
          <cell r="A832">
            <v>5</v>
          </cell>
          <cell r="B832" t="str">
            <v>001</v>
          </cell>
          <cell r="C832" t="str">
            <v>Carbonated soft drink and Water</v>
          </cell>
          <cell r="D832" t="str">
            <v>002</v>
          </cell>
          <cell r="E832" t="str">
            <v>001</v>
          </cell>
          <cell r="F832" t="str">
            <v>School</v>
          </cell>
          <cell r="G832" t="str">
            <v>100 Institute Road</v>
          </cell>
          <cell r="H832" t="str">
            <v>Salisbury Lab Bldg 2nd floor</v>
          </cell>
          <cell r="I832" t="str">
            <v>Worcester</v>
          </cell>
          <cell r="J832" t="str">
            <v>MA</v>
          </cell>
          <cell r="K832" t="str">
            <v>01609</v>
          </cell>
          <cell r="L832">
            <v>3</v>
          </cell>
          <cell r="M832" t="str">
            <v>001</v>
          </cell>
          <cell r="N832" t="str">
            <v>Carbonated soft drink and Water</v>
          </cell>
          <cell r="O832" t="str">
            <v>XXX Brand Water</v>
          </cell>
          <cell r="P832">
            <v>1</v>
          </cell>
          <cell r="Q832">
            <v>0.2</v>
          </cell>
          <cell r="R832">
            <v>40877</v>
          </cell>
          <cell r="S832">
            <v>40917</v>
          </cell>
          <cell r="T832">
            <v>40</v>
          </cell>
          <cell r="U832">
            <v>9</v>
          </cell>
          <cell r="V832">
            <v>1</v>
          </cell>
          <cell r="W832">
            <v>9</v>
          </cell>
          <cell r="X832" t="str">
            <v>Mon</v>
          </cell>
          <cell r="Y832">
            <v>2</v>
          </cell>
          <cell r="Z832">
            <v>1</v>
          </cell>
          <cell r="AA832" t="str">
            <v>2012</v>
          </cell>
          <cell r="AB832" t="str">
            <v>Jan</v>
          </cell>
          <cell r="AC832">
            <v>40</v>
          </cell>
          <cell r="AD832">
            <v>3</v>
          </cell>
          <cell r="AE832">
            <v>5</v>
          </cell>
          <cell r="AF832">
            <v>0</v>
          </cell>
          <cell r="AG832">
            <v>103</v>
          </cell>
        </row>
        <row r="833">
          <cell r="A833">
            <v>6</v>
          </cell>
          <cell r="B833" t="str">
            <v>002</v>
          </cell>
          <cell r="C833" t="str">
            <v>Snacks</v>
          </cell>
          <cell r="D833" t="str">
            <v>002</v>
          </cell>
          <cell r="E833" t="str">
            <v>001</v>
          </cell>
          <cell r="F833" t="str">
            <v>School</v>
          </cell>
          <cell r="G833" t="str">
            <v>100 Institute Road</v>
          </cell>
          <cell r="H833" t="str">
            <v>Salisbury Lab Bldg 2nd floor</v>
          </cell>
          <cell r="I833" t="str">
            <v>Worcester</v>
          </cell>
          <cell r="J833" t="str">
            <v>MA</v>
          </cell>
          <cell r="K833" t="str">
            <v>01609</v>
          </cell>
          <cell r="L833">
            <v>4</v>
          </cell>
          <cell r="M833" t="str">
            <v>002</v>
          </cell>
          <cell r="N833" t="str">
            <v>Snacks</v>
          </cell>
          <cell r="O833" t="str">
            <v>Doritos</v>
          </cell>
          <cell r="P833">
            <v>1.49</v>
          </cell>
          <cell r="Q833">
            <v>0.5</v>
          </cell>
          <cell r="R833">
            <v>40877</v>
          </cell>
          <cell r="S833">
            <v>40917</v>
          </cell>
          <cell r="T833">
            <v>40</v>
          </cell>
          <cell r="U833">
            <v>9</v>
          </cell>
          <cell r="V833">
            <v>1</v>
          </cell>
          <cell r="W833">
            <v>9</v>
          </cell>
          <cell r="X833" t="str">
            <v>Mon</v>
          </cell>
          <cell r="Y833">
            <v>2</v>
          </cell>
          <cell r="Z833">
            <v>1</v>
          </cell>
          <cell r="AA833" t="str">
            <v>2012</v>
          </cell>
          <cell r="AB833" t="str">
            <v>Jan</v>
          </cell>
          <cell r="AC833">
            <v>40</v>
          </cell>
          <cell r="AD833">
            <v>4</v>
          </cell>
          <cell r="AE833">
            <v>6</v>
          </cell>
          <cell r="AF833">
            <v>14</v>
          </cell>
          <cell r="AG833">
            <v>106</v>
          </cell>
        </row>
        <row r="834">
          <cell r="A834">
            <v>6</v>
          </cell>
          <cell r="B834" t="str">
            <v>002</v>
          </cell>
          <cell r="C834" t="str">
            <v>Snacks</v>
          </cell>
          <cell r="D834" t="str">
            <v>002</v>
          </cell>
          <cell r="E834" t="str">
            <v>001</v>
          </cell>
          <cell r="F834" t="str">
            <v>School</v>
          </cell>
          <cell r="G834" t="str">
            <v>100 Institute Road</v>
          </cell>
          <cell r="H834" t="str">
            <v>Salisbury Lab Bldg 2nd floor</v>
          </cell>
          <cell r="I834" t="str">
            <v>Worcester</v>
          </cell>
          <cell r="J834" t="str">
            <v>MA</v>
          </cell>
          <cell r="K834" t="str">
            <v>01609</v>
          </cell>
          <cell r="L834">
            <v>5</v>
          </cell>
          <cell r="M834" t="str">
            <v>002</v>
          </cell>
          <cell r="N834" t="str">
            <v>Snacks</v>
          </cell>
          <cell r="O834" t="str">
            <v>Lays</v>
          </cell>
          <cell r="P834">
            <v>1.89</v>
          </cell>
          <cell r="Q834">
            <v>0.7</v>
          </cell>
          <cell r="R834">
            <v>40877</v>
          </cell>
          <cell r="S834">
            <v>40917</v>
          </cell>
          <cell r="T834">
            <v>40</v>
          </cell>
          <cell r="U834">
            <v>9</v>
          </cell>
          <cell r="V834">
            <v>1</v>
          </cell>
          <cell r="W834">
            <v>9</v>
          </cell>
          <cell r="X834" t="str">
            <v>Mon</v>
          </cell>
          <cell r="Y834">
            <v>2</v>
          </cell>
          <cell r="Z834">
            <v>1</v>
          </cell>
          <cell r="AA834" t="str">
            <v>2012</v>
          </cell>
          <cell r="AB834" t="str">
            <v>Jan</v>
          </cell>
          <cell r="AC834">
            <v>40</v>
          </cell>
          <cell r="AD834">
            <v>5</v>
          </cell>
          <cell r="AE834">
            <v>6</v>
          </cell>
          <cell r="AF834">
            <v>14</v>
          </cell>
          <cell r="AG834">
            <v>106</v>
          </cell>
        </row>
        <row r="835">
          <cell r="A835">
            <v>6</v>
          </cell>
          <cell r="B835" t="str">
            <v>002</v>
          </cell>
          <cell r="C835" t="str">
            <v>Snacks</v>
          </cell>
          <cell r="D835" t="str">
            <v>002</v>
          </cell>
          <cell r="E835" t="str">
            <v>001</v>
          </cell>
          <cell r="F835" t="str">
            <v>School</v>
          </cell>
          <cell r="G835" t="str">
            <v>100 Institute Road</v>
          </cell>
          <cell r="H835" t="str">
            <v>Salisbury Lab Bldg 2nd floor</v>
          </cell>
          <cell r="I835" t="str">
            <v>Worcester</v>
          </cell>
          <cell r="J835" t="str">
            <v>MA</v>
          </cell>
          <cell r="K835" t="str">
            <v>01609</v>
          </cell>
          <cell r="L835">
            <v>6</v>
          </cell>
          <cell r="M835" t="str">
            <v>002</v>
          </cell>
          <cell r="N835" t="str">
            <v>Snacks</v>
          </cell>
          <cell r="O835" t="str">
            <v>Candies</v>
          </cell>
          <cell r="P835">
            <v>1</v>
          </cell>
          <cell r="Q835">
            <v>0.45</v>
          </cell>
          <cell r="R835">
            <v>40877</v>
          </cell>
          <cell r="S835">
            <v>40917</v>
          </cell>
          <cell r="T835">
            <v>40</v>
          </cell>
          <cell r="U835">
            <v>9</v>
          </cell>
          <cell r="V835">
            <v>1</v>
          </cell>
          <cell r="W835">
            <v>9</v>
          </cell>
          <cell r="X835" t="str">
            <v>Mon</v>
          </cell>
          <cell r="Y835">
            <v>2</v>
          </cell>
          <cell r="Z835">
            <v>1</v>
          </cell>
          <cell r="AA835" t="str">
            <v>2012</v>
          </cell>
          <cell r="AB835" t="str">
            <v>Jan</v>
          </cell>
          <cell r="AC835">
            <v>40</v>
          </cell>
          <cell r="AD835">
            <v>6</v>
          </cell>
          <cell r="AE835">
            <v>6</v>
          </cell>
          <cell r="AF835">
            <v>14</v>
          </cell>
          <cell r="AG835">
            <v>106</v>
          </cell>
        </row>
        <row r="836">
          <cell r="A836">
            <v>7</v>
          </cell>
          <cell r="B836" t="str">
            <v>002</v>
          </cell>
          <cell r="C836" t="str">
            <v>Snacks</v>
          </cell>
          <cell r="D836" t="str">
            <v>003</v>
          </cell>
          <cell r="E836" t="str">
            <v>001</v>
          </cell>
          <cell r="F836" t="str">
            <v>School</v>
          </cell>
          <cell r="G836" t="str">
            <v>100 Institute Road</v>
          </cell>
          <cell r="H836" t="str">
            <v>Alumini Gym Bldg 1st floor</v>
          </cell>
          <cell r="I836" t="str">
            <v>Worcester</v>
          </cell>
          <cell r="J836" t="str">
            <v>MA</v>
          </cell>
          <cell r="K836" t="str">
            <v>01609</v>
          </cell>
          <cell r="L836">
            <v>4</v>
          </cell>
          <cell r="M836" t="str">
            <v>002</v>
          </cell>
          <cell r="N836" t="str">
            <v>Snacks</v>
          </cell>
          <cell r="O836" t="str">
            <v>Doritos</v>
          </cell>
          <cell r="P836">
            <v>1.49</v>
          </cell>
          <cell r="Q836">
            <v>0.5</v>
          </cell>
          <cell r="R836">
            <v>40877</v>
          </cell>
          <cell r="S836">
            <v>40917</v>
          </cell>
          <cell r="T836">
            <v>40</v>
          </cell>
          <cell r="U836">
            <v>9</v>
          </cell>
          <cell r="V836">
            <v>1</v>
          </cell>
          <cell r="W836">
            <v>9</v>
          </cell>
          <cell r="X836" t="str">
            <v>Mon</v>
          </cell>
          <cell r="Y836">
            <v>2</v>
          </cell>
          <cell r="Z836">
            <v>1</v>
          </cell>
          <cell r="AA836" t="str">
            <v>2012</v>
          </cell>
          <cell r="AB836" t="str">
            <v>Jan</v>
          </cell>
          <cell r="AC836">
            <v>40</v>
          </cell>
          <cell r="AD836">
            <v>4</v>
          </cell>
          <cell r="AE836">
            <v>7</v>
          </cell>
          <cell r="AF836">
            <v>0</v>
          </cell>
          <cell r="AG836">
            <v>106</v>
          </cell>
        </row>
        <row r="837">
          <cell r="A837">
            <v>7</v>
          </cell>
          <cell r="B837" t="str">
            <v>002</v>
          </cell>
          <cell r="C837" t="str">
            <v>Snacks</v>
          </cell>
          <cell r="D837" t="str">
            <v>003</v>
          </cell>
          <cell r="E837" t="str">
            <v>001</v>
          </cell>
          <cell r="F837" t="str">
            <v>School</v>
          </cell>
          <cell r="G837" t="str">
            <v>100 Institute Road</v>
          </cell>
          <cell r="H837" t="str">
            <v>Alumini Gym Bldg 1st floor</v>
          </cell>
          <cell r="I837" t="str">
            <v>Worcester</v>
          </cell>
          <cell r="J837" t="str">
            <v>MA</v>
          </cell>
          <cell r="K837" t="str">
            <v>01609</v>
          </cell>
          <cell r="L837">
            <v>5</v>
          </cell>
          <cell r="M837" t="str">
            <v>002</v>
          </cell>
          <cell r="N837" t="str">
            <v>Snacks</v>
          </cell>
          <cell r="O837" t="str">
            <v>Lays</v>
          </cell>
          <cell r="P837">
            <v>1.89</v>
          </cell>
          <cell r="Q837">
            <v>0.7</v>
          </cell>
          <cell r="R837">
            <v>40877</v>
          </cell>
          <cell r="S837">
            <v>40917</v>
          </cell>
          <cell r="T837">
            <v>40</v>
          </cell>
          <cell r="U837">
            <v>9</v>
          </cell>
          <cell r="V837">
            <v>1</v>
          </cell>
          <cell r="W837">
            <v>9</v>
          </cell>
          <cell r="X837" t="str">
            <v>Mon</v>
          </cell>
          <cell r="Y837">
            <v>2</v>
          </cell>
          <cell r="Z837">
            <v>1</v>
          </cell>
          <cell r="AA837" t="str">
            <v>2012</v>
          </cell>
          <cell r="AB837" t="str">
            <v>Jan</v>
          </cell>
          <cell r="AC837">
            <v>40</v>
          </cell>
          <cell r="AD837">
            <v>5</v>
          </cell>
          <cell r="AE837">
            <v>7</v>
          </cell>
          <cell r="AF837">
            <v>0</v>
          </cell>
          <cell r="AG837">
            <v>106</v>
          </cell>
        </row>
        <row r="838">
          <cell r="A838">
            <v>7</v>
          </cell>
          <cell r="B838" t="str">
            <v>002</v>
          </cell>
          <cell r="C838" t="str">
            <v>Snacks</v>
          </cell>
          <cell r="D838" t="str">
            <v>003</v>
          </cell>
          <cell r="E838" t="str">
            <v>001</v>
          </cell>
          <cell r="F838" t="str">
            <v>School</v>
          </cell>
          <cell r="G838" t="str">
            <v>100 Institute Road</v>
          </cell>
          <cell r="H838" t="str">
            <v>Alumini Gym Bldg 1st floor</v>
          </cell>
          <cell r="I838" t="str">
            <v>Worcester</v>
          </cell>
          <cell r="J838" t="str">
            <v>MA</v>
          </cell>
          <cell r="K838" t="str">
            <v>01609</v>
          </cell>
          <cell r="L838">
            <v>6</v>
          </cell>
          <cell r="M838" t="str">
            <v>002</v>
          </cell>
          <cell r="N838" t="str">
            <v>Snacks</v>
          </cell>
          <cell r="O838" t="str">
            <v>Candies</v>
          </cell>
          <cell r="P838">
            <v>1</v>
          </cell>
          <cell r="Q838">
            <v>0.45</v>
          </cell>
          <cell r="R838">
            <v>40877</v>
          </cell>
          <cell r="S838">
            <v>40917</v>
          </cell>
          <cell r="T838">
            <v>40</v>
          </cell>
          <cell r="U838">
            <v>9</v>
          </cell>
          <cell r="V838">
            <v>1</v>
          </cell>
          <cell r="W838">
            <v>9</v>
          </cell>
          <cell r="X838" t="str">
            <v>Mon</v>
          </cell>
          <cell r="Y838">
            <v>2</v>
          </cell>
          <cell r="Z838">
            <v>1</v>
          </cell>
          <cell r="AA838" t="str">
            <v>2012</v>
          </cell>
          <cell r="AB838" t="str">
            <v>Jan</v>
          </cell>
          <cell r="AC838">
            <v>40</v>
          </cell>
          <cell r="AD838">
            <v>6</v>
          </cell>
          <cell r="AE838">
            <v>7</v>
          </cell>
          <cell r="AF838">
            <v>0</v>
          </cell>
          <cell r="AG838">
            <v>106</v>
          </cell>
        </row>
        <row r="839">
          <cell r="A839">
            <v>8</v>
          </cell>
          <cell r="B839" t="str">
            <v>001</v>
          </cell>
          <cell r="C839" t="str">
            <v>Carbonated soft drink and Water</v>
          </cell>
          <cell r="D839" t="str">
            <v>004</v>
          </cell>
          <cell r="E839" t="str">
            <v>001</v>
          </cell>
          <cell r="F839" t="str">
            <v>School</v>
          </cell>
          <cell r="G839" t="str">
            <v>100 Institute Road</v>
          </cell>
          <cell r="H839" t="str">
            <v>Gordon Lib Bldg 3rdd floor</v>
          </cell>
          <cell r="I839" t="str">
            <v>Worcester</v>
          </cell>
          <cell r="J839" t="str">
            <v>MA</v>
          </cell>
          <cell r="K839" t="str">
            <v>01609</v>
          </cell>
          <cell r="L839">
            <v>1</v>
          </cell>
          <cell r="M839" t="str">
            <v>001</v>
          </cell>
          <cell r="N839" t="str">
            <v>Carbonated soft drink and Water</v>
          </cell>
          <cell r="O839" t="str">
            <v>Coke</v>
          </cell>
          <cell r="P839">
            <v>0.99</v>
          </cell>
          <cell r="Q839">
            <v>0.42</v>
          </cell>
          <cell r="R839">
            <v>40877</v>
          </cell>
          <cell r="S839">
            <v>40917</v>
          </cell>
          <cell r="T839">
            <v>40</v>
          </cell>
          <cell r="U839">
            <v>9</v>
          </cell>
          <cell r="V839">
            <v>1</v>
          </cell>
          <cell r="W839">
            <v>9</v>
          </cell>
          <cell r="X839" t="str">
            <v>Mon</v>
          </cell>
          <cell r="Y839">
            <v>2</v>
          </cell>
          <cell r="Z839">
            <v>1</v>
          </cell>
          <cell r="AA839" t="str">
            <v>2012</v>
          </cell>
          <cell r="AB839" t="str">
            <v>Jan</v>
          </cell>
          <cell r="AC839">
            <v>40</v>
          </cell>
          <cell r="AD839">
            <v>1</v>
          </cell>
          <cell r="AE839">
            <v>8</v>
          </cell>
          <cell r="AF839">
            <v>0</v>
          </cell>
          <cell r="AG839">
            <v>103</v>
          </cell>
        </row>
        <row r="840">
          <cell r="A840">
            <v>8</v>
          </cell>
          <cell r="B840" t="str">
            <v>001</v>
          </cell>
          <cell r="C840" t="str">
            <v>Carbonated soft drink and Water</v>
          </cell>
          <cell r="D840" t="str">
            <v>004</v>
          </cell>
          <cell r="E840" t="str">
            <v>001</v>
          </cell>
          <cell r="F840" t="str">
            <v>School</v>
          </cell>
          <cell r="G840" t="str">
            <v>100 Institute Road</v>
          </cell>
          <cell r="H840" t="str">
            <v>Gordon Lib Bldg 3rdd floor</v>
          </cell>
          <cell r="I840" t="str">
            <v>Worcester</v>
          </cell>
          <cell r="J840" t="str">
            <v>MA</v>
          </cell>
          <cell r="K840" t="str">
            <v>01609</v>
          </cell>
          <cell r="L840">
            <v>2</v>
          </cell>
          <cell r="M840" t="str">
            <v>001</v>
          </cell>
          <cell r="N840" t="str">
            <v>Carbonated soft drink and Water</v>
          </cell>
          <cell r="O840" t="str">
            <v>Diet Coke</v>
          </cell>
          <cell r="P840">
            <v>1</v>
          </cell>
          <cell r="Q840">
            <v>0.57999999999999996</v>
          </cell>
          <cell r="R840">
            <v>40877</v>
          </cell>
          <cell r="S840">
            <v>40917</v>
          </cell>
          <cell r="T840">
            <v>40</v>
          </cell>
          <cell r="U840">
            <v>9</v>
          </cell>
          <cell r="V840">
            <v>1</v>
          </cell>
          <cell r="W840">
            <v>9</v>
          </cell>
          <cell r="X840" t="str">
            <v>Mon</v>
          </cell>
          <cell r="Y840">
            <v>2</v>
          </cell>
          <cell r="Z840">
            <v>1</v>
          </cell>
          <cell r="AA840" t="str">
            <v>2012</v>
          </cell>
          <cell r="AB840" t="str">
            <v>Jan</v>
          </cell>
          <cell r="AC840">
            <v>40</v>
          </cell>
          <cell r="AD840">
            <v>2</v>
          </cell>
          <cell r="AE840">
            <v>8</v>
          </cell>
          <cell r="AF840">
            <v>0</v>
          </cell>
          <cell r="AG840">
            <v>103</v>
          </cell>
        </row>
        <row r="841">
          <cell r="A841">
            <v>8</v>
          </cell>
          <cell r="B841" t="str">
            <v>001</v>
          </cell>
          <cell r="C841" t="str">
            <v>Carbonated soft drink and Water</v>
          </cell>
          <cell r="D841" t="str">
            <v>004</v>
          </cell>
          <cell r="E841" t="str">
            <v>001</v>
          </cell>
          <cell r="F841" t="str">
            <v>School</v>
          </cell>
          <cell r="G841" t="str">
            <v>100 Institute Road</v>
          </cell>
          <cell r="H841" t="str">
            <v>Gordon Lib Bldg 3rdd floor</v>
          </cell>
          <cell r="I841" t="str">
            <v>Worcester</v>
          </cell>
          <cell r="J841" t="str">
            <v>MA</v>
          </cell>
          <cell r="K841" t="str">
            <v>01609</v>
          </cell>
          <cell r="L841">
            <v>3</v>
          </cell>
          <cell r="M841" t="str">
            <v>001</v>
          </cell>
          <cell r="N841" t="str">
            <v>Carbonated soft drink and Water</v>
          </cell>
          <cell r="O841" t="str">
            <v>XXX Brand Water</v>
          </cell>
          <cell r="P841">
            <v>1</v>
          </cell>
          <cell r="Q841">
            <v>0.2</v>
          </cell>
          <cell r="R841">
            <v>40877</v>
          </cell>
          <cell r="S841">
            <v>40917</v>
          </cell>
          <cell r="T841">
            <v>40</v>
          </cell>
          <cell r="U841">
            <v>9</v>
          </cell>
          <cell r="V841">
            <v>1</v>
          </cell>
          <cell r="W841">
            <v>9</v>
          </cell>
          <cell r="X841" t="str">
            <v>Mon</v>
          </cell>
          <cell r="Y841">
            <v>2</v>
          </cell>
          <cell r="Z841">
            <v>1</v>
          </cell>
          <cell r="AA841" t="str">
            <v>2012</v>
          </cell>
          <cell r="AB841" t="str">
            <v>Jan</v>
          </cell>
          <cell r="AC841">
            <v>40</v>
          </cell>
          <cell r="AD841">
            <v>3</v>
          </cell>
          <cell r="AE841">
            <v>8</v>
          </cell>
          <cell r="AF841">
            <v>0</v>
          </cell>
          <cell r="AG841">
            <v>103</v>
          </cell>
        </row>
        <row r="842">
          <cell r="A842">
            <v>9</v>
          </cell>
          <cell r="B842" t="str">
            <v>001</v>
          </cell>
          <cell r="C842" t="str">
            <v>Carbonated soft drink and Water</v>
          </cell>
          <cell r="D842" t="str">
            <v>004</v>
          </cell>
          <cell r="E842" t="str">
            <v>001</v>
          </cell>
          <cell r="F842" t="str">
            <v>School</v>
          </cell>
          <cell r="G842" t="str">
            <v>100 Institute Road</v>
          </cell>
          <cell r="H842" t="str">
            <v>Gordon Lib Bldg 3rdd floor</v>
          </cell>
          <cell r="I842" t="str">
            <v>Worcester</v>
          </cell>
          <cell r="J842" t="str">
            <v>MA</v>
          </cell>
          <cell r="K842" t="str">
            <v>01609</v>
          </cell>
          <cell r="L842">
            <v>1</v>
          </cell>
          <cell r="M842" t="str">
            <v>001</v>
          </cell>
          <cell r="N842" t="str">
            <v>Carbonated soft drink and Water</v>
          </cell>
          <cell r="O842" t="str">
            <v>Coke</v>
          </cell>
          <cell r="P842">
            <v>0.99</v>
          </cell>
          <cell r="Q842">
            <v>0.42</v>
          </cell>
          <cell r="R842">
            <v>40877</v>
          </cell>
          <cell r="S842">
            <v>40917</v>
          </cell>
          <cell r="T842">
            <v>40</v>
          </cell>
          <cell r="U842">
            <v>9</v>
          </cell>
          <cell r="V842">
            <v>1</v>
          </cell>
          <cell r="W842">
            <v>9</v>
          </cell>
          <cell r="X842" t="str">
            <v>Mon</v>
          </cell>
          <cell r="Y842">
            <v>2</v>
          </cell>
          <cell r="Z842">
            <v>1</v>
          </cell>
          <cell r="AA842" t="str">
            <v>2012</v>
          </cell>
          <cell r="AB842" t="str">
            <v>Jan</v>
          </cell>
          <cell r="AC842">
            <v>40</v>
          </cell>
          <cell r="AD842">
            <v>1</v>
          </cell>
          <cell r="AE842">
            <v>9</v>
          </cell>
          <cell r="AF842">
            <v>0</v>
          </cell>
          <cell r="AG842">
            <v>103</v>
          </cell>
        </row>
        <row r="843">
          <cell r="A843">
            <v>9</v>
          </cell>
          <cell r="B843" t="str">
            <v>001</v>
          </cell>
          <cell r="C843" t="str">
            <v>Carbonated soft drink and Water</v>
          </cell>
          <cell r="D843" t="str">
            <v>004</v>
          </cell>
          <cell r="E843" t="str">
            <v>001</v>
          </cell>
          <cell r="F843" t="str">
            <v>School</v>
          </cell>
          <cell r="G843" t="str">
            <v>100 Institute Road</v>
          </cell>
          <cell r="H843" t="str">
            <v>Gordon Lib Bldg 3rdd floor</v>
          </cell>
          <cell r="I843" t="str">
            <v>Worcester</v>
          </cell>
          <cell r="J843" t="str">
            <v>MA</v>
          </cell>
          <cell r="K843" t="str">
            <v>01609</v>
          </cell>
          <cell r="L843">
            <v>2</v>
          </cell>
          <cell r="M843" t="str">
            <v>001</v>
          </cell>
          <cell r="N843" t="str">
            <v>Carbonated soft drink and Water</v>
          </cell>
          <cell r="O843" t="str">
            <v>Diet Coke</v>
          </cell>
          <cell r="P843">
            <v>1</v>
          </cell>
          <cell r="Q843">
            <v>0.57999999999999996</v>
          </cell>
          <cell r="R843">
            <v>40877</v>
          </cell>
          <cell r="S843">
            <v>40917</v>
          </cell>
          <cell r="T843">
            <v>40</v>
          </cell>
          <cell r="U843">
            <v>9</v>
          </cell>
          <cell r="V843">
            <v>1</v>
          </cell>
          <cell r="W843">
            <v>9</v>
          </cell>
          <cell r="X843" t="str">
            <v>Mon</v>
          </cell>
          <cell r="Y843">
            <v>2</v>
          </cell>
          <cell r="Z843">
            <v>1</v>
          </cell>
          <cell r="AA843" t="str">
            <v>2012</v>
          </cell>
          <cell r="AB843" t="str">
            <v>Jan</v>
          </cell>
          <cell r="AC843">
            <v>40</v>
          </cell>
          <cell r="AD843">
            <v>2</v>
          </cell>
          <cell r="AE843">
            <v>9</v>
          </cell>
          <cell r="AF843">
            <v>0</v>
          </cell>
          <cell r="AG843">
            <v>103</v>
          </cell>
        </row>
        <row r="844">
          <cell r="A844">
            <v>9</v>
          </cell>
          <cell r="B844" t="str">
            <v>001</v>
          </cell>
          <cell r="C844" t="str">
            <v>Carbonated soft drink and Water</v>
          </cell>
          <cell r="D844" t="str">
            <v>004</v>
          </cell>
          <cell r="E844" t="str">
            <v>001</v>
          </cell>
          <cell r="F844" t="str">
            <v>School</v>
          </cell>
          <cell r="G844" t="str">
            <v>100 Institute Road</v>
          </cell>
          <cell r="H844" t="str">
            <v>Gordon Lib Bldg 3rdd floor</v>
          </cell>
          <cell r="I844" t="str">
            <v>Worcester</v>
          </cell>
          <cell r="J844" t="str">
            <v>MA</v>
          </cell>
          <cell r="K844" t="str">
            <v>01609</v>
          </cell>
          <cell r="L844">
            <v>3</v>
          </cell>
          <cell r="M844" t="str">
            <v>001</v>
          </cell>
          <cell r="N844" t="str">
            <v>Carbonated soft drink and Water</v>
          </cell>
          <cell r="O844" t="str">
            <v>XXX Brand Water</v>
          </cell>
          <cell r="P844">
            <v>1</v>
          </cell>
          <cell r="Q844">
            <v>0.2</v>
          </cell>
          <cell r="R844">
            <v>40877</v>
          </cell>
          <cell r="S844">
            <v>40917</v>
          </cell>
          <cell r="T844">
            <v>40</v>
          </cell>
          <cell r="U844">
            <v>9</v>
          </cell>
          <cell r="V844">
            <v>1</v>
          </cell>
          <cell r="W844">
            <v>9</v>
          </cell>
          <cell r="X844" t="str">
            <v>Mon</v>
          </cell>
          <cell r="Y844">
            <v>2</v>
          </cell>
          <cell r="Z844">
            <v>1</v>
          </cell>
          <cell r="AA844" t="str">
            <v>2012</v>
          </cell>
          <cell r="AB844" t="str">
            <v>Jan</v>
          </cell>
          <cell r="AC844">
            <v>40</v>
          </cell>
          <cell r="AD844">
            <v>3</v>
          </cell>
          <cell r="AE844">
            <v>9</v>
          </cell>
          <cell r="AF844">
            <v>0</v>
          </cell>
          <cell r="AG844">
            <v>103</v>
          </cell>
        </row>
        <row r="845">
          <cell r="A845">
            <v>10</v>
          </cell>
          <cell r="B845" t="str">
            <v>002</v>
          </cell>
          <cell r="C845" t="str">
            <v>Snacks</v>
          </cell>
          <cell r="D845" t="str">
            <v>004</v>
          </cell>
          <cell r="E845" t="str">
            <v>001</v>
          </cell>
          <cell r="F845" t="str">
            <v>School</v>
          </cell>
          <cell r="G845" t="str">
            <v>100 Institute Road</v>
          </cell>
          <cell r="H845" t="str">
            <v>Gordon Lib Bldg 3rdd floor</v>
          </cell>
          <cell r="I845" t="str">
            <v>Worcester</v>
          </cell>
          <cell r="J845" t="str">
            <v>MA</v>
          </cell>
          <cell r="K845" t="str">
            <v>01609</v>
          </cell>
          <cell r="L845">
            <v>4</v>
          </cell>
          <cell r="M845" t="str">
            <v>002</v>
          </cell>
          <cell r="N845" t="str">
            <v>Snacks</v>
          </cell>
          <cell r="O845" t="str">
            <v>Doritos</v>
          </cell>
          <cell r="P845">
            <v>1.49</v>
          </cell>
          <cell r="Q845">
            <v>0.5</v>
          </cell>
          <cell r="R845">
            <v>40877</v>
          </cell>
          <cell r="S845">
            <v>40917</v>
          </cell>
          <cell r="T845">
            <v>40</v>
          </cell>
          <cell r="U845">
            <v>9</v>
          </cell>
          <cell r="V845">
            <v>1</v>
          </cell>
          <cell r="W845">
            <v>9</v>
          </cell>
          <cell r="X845" t="str">
            <v>Mon</v>
          </cell>
          <cell r="Y845">
            <v>2</v>
          </cell>
          <cell r="Z845">
            <v>1</v>
          </cell>
          <cell r="AA845" t="str">
            <v>2012</v>
          </cell>
          <cell r="AB845" t="str">
            <v>Jan</v>
          </cell>
          <cell r="AC845">
            <v>40</v>
          </cell>
          <cell r="AD845">
            <v>4</v>
          </cell>
          <cell r="AE845">
            <v>10</v>
          </cell>
          <cell r="AF845">
            <v>14</v>
          </cell>
          <cell r="AG845">
            <v>106</v>
          </cell>
        </row>
        <row r="846">
          <cell r="A846">
            <v>10</v>
          </cell>
          <cell r="B846" t="str">
            <v>002</v>
          </cell>
          <cell r="C846" t="str">
            <v>Snacks</v>
          </cell>
          <cell r="D846" t="str">
            <v>004</v>
          </cell>
          <cell r="E846" t="str">
            <v>001</v>
          </cell>
          <cell r="F846" t="str">
            <v>School</v>
          </cell>
          <cell r="G846" t="str">
            <v>100 Institute Road</v>
          </cell>
          <cell r="H846" t="str">
            <v>Gordon Lib Bldg 3rdd floor</v>
          </cell>
          <cell r="I846" t="str">
            <v>Worcester</v>
          </cell>
          <cell r="J846" t="str">
            <v>MA</v>
          </cell>
          <cell r="K846" t="str">
            <v>01609</v>
          </cell>
          <cell r="L846">
            <v>5</v>
          </cell>
          <cell r="M846" t="str">
            <v>002</v>
          </cell>
          <cell r="N846" t="str">
            <v>Snacks</v>
          </cell>
          <cell r="O846" t="str">
            <v>Lays</v>
          </cell>
          <cell r="P846">
            <v>1.89</v>
          </cell>
          <cell r="Q846">
            <v>0.7</v>
          </cell>
          <cell r="R846">
            <v>40877</v>
          </cell>
          <cell r="S846">
            <v>40917</v>
          </cell>
          <cell r="T846">
            <v>40</v>
          </cell>
          <cell r="U846">
            <v>9</v>
          </cell>
          <cell r="V846">
            <v>1</v>
          </cell>
          <cell r="W846">
            <v>9</v>
          </cell>
          <cell r="X846" t="str">
            <v>Mon</v>
          </cell>
          <cell r="Y846">
            <v>2</v>
          </cell>
          <cell r="Z846">
            <v>1</v>
          </cell>
          <cell r="AA846" t="str">
            <v>2012</v>
          </cell>
          <cell r="AB846" t="str">
            <v>Jan</v>
          </cell>
          <cell r="AC846">
            <v>40</v>
          </cell>
          <cell r="AD846">
            <v>5</v>
          </cell>
          <cell r="AE846">
            <v>10</v>
          </cell>
          <cell r="AF846">
            <v>14</v>
          </cell>
          <cell r="AG846">
            <v>106</v>
          </cell>
        </row>
        <row r="847">
          <cell r="A847">
            <v>10</v>
          </cell>
          <cell r="B847" t="str">
            <v>002</v>
          </cell>
          <cell r="C847" t="str">
            <v>Snacks</v>
          </cell>
          <cell r="D847" t="str">
            <v>004</v>
          </cell>
          <cell r="E847" t="str">
            <v>001</v>
          </cell>
          <cell r="F847" t="str">
            <v>School</v>
          </cell>
          <cell r="G847" t="str">
            <v>100 Institute Road</v>
          </cell>
          <cell r="H847" t="str">
            <v>Gordon Lib Bldg 3rdd floor</v>
          </cell>
          <cell r="I847" t="str">
            <v>Worcester</v>
          </cell>
          <cell r="J847" t="str">
            <v>MA</v>
          </cell>
          <cell r="K847" t="str">
            <v>01609</v>
          </cell>
          <cell r="L847">
            <v>6</v>
          </cell>
          <cell r="M847" t="str">
            <v>002</v>
          </cell>
          <cell r="N847" t="str">
            <v>Snacks</v>
          </cell>
          <cell r="O847" t="str">
            <v>Candies</v>
          </cell>
          <cell r="P847">
            <v>1</v>
          </cell>
          <cell r="Q847">
            <v>0.45</v>
          </cell>
          <cell r="R847">
            <v>40877</v>
          </cell>
          <cell r="S847">
            <v>40917</v>
          </cell>
          <cell r="T847">
            <v>40</v>
          </cell>
          <cell r="U847">
            <v>9</v>
          </cell>
          <cell r="V847">
            <v>1</v>
          </cell>
          <cell r="W847">
            <v>9</v>
          </cell>
          <cell r="X847" t="str">
            <v>Mon</v>
          </cell>
          <cell r="Y847">
            <v>2</v>
          </cell>
          <cell r="Z847">
            <v>1</v>
          </cell>
          <cell r="AA847" t="str">
            <v>2012</v>
          </cell>
          <cell r="AB847" t="str">
            <v>Jan</v>
          </cell>
          <cell r="AC847">
            <v>40</v>
          </cell>
          <cell r="AD847">
            <v>6</v>
          </cell>
          <cell r="AE847">
            <v>10</v>
          </cell>
          <cell r="AF847">
            <v>14</v>
          </cell>
          <cell r="AG847">
            <v>106</v>
          </cell>
        </row>
        <row r="848">
          <cell r="A848">
            <v>11</v>
          </cell>
          <cell r="B848" t="str">
            <v>001</v>
          </cell>
          <cell r="C848" t="str">
            <v>Carbonated soft drink and Water</v>
          </cell>
          <cell r="D848" t="str">
            <v>001</v>
          </cell>
          <cell r="E848" t="str">
            <v>002</v>
          </cell>
          <cell r="F848" t="str">
            <v>Company</v>
          </cell>
          <cell r="G848" t="str">
            <v>440 Lincoln Street</v>
          </cell>
          <cell r="H848" t="str">
            <v>The Hannover Insrncs1st flr</v>
          </cell>
          <cell r="I848" t="str">
            <v>Worcester</v>
          </cell>
          <cell r="J848" t="str">
            <v>MA</v>
          </cell>
          <cell r="K848" t="str">
            <v>01653</v>
          </cell>
          <cell r="L848">
            <v>1</v>
          </cell>
          <cell r="M848" t="str">
            <v>001</v>
          </cell>
          <cell r="N848" t="str">
            <v>Carbonated soft drink and Water</v>
          </cell>
          <cell r="O848" t="str">
            <v>Coke</v>
          </cell>
          <cell r="P848">
            <v>0.99</v>
          </cell>
          <cell r="Q848">
            <v>0.42</v>
          </cell>
          <cell r="R848">
            <v>40877</v>
          </cell>
          <cell r="S848">
            <v>40917</v>
          </cell>
          <cell r="T848">
            <v>40</v>
          </cell>
          <cell r="U848">
            <v>9</v>
          </cell>
          <cell r="V848">
            <v>1</v>
          </cell>
          <cell r="W848">
            <v>9</v>
          </cell>
          <cell r="X848" t="str">
            <v>Mon</v>
          </cell>
          <cell r="Y848">
            <v>2</v>
          </cell>
          <cell r="Z848">
            <v>1</v>
          </cell>
          <cell r="AA848" t="str">
            <v>2012</v>
          </cell>
          <cell r="AB848" t="str">
            <v>Jan</v>
          </cell>
          <cell r="AC848">
            <v>40</v>
          </cell>
          <cell r="AD848">
            <v>1</v>
          </cell>
          <cell r="AE848">
            <v>11</v>
          </cell>
          <cell r="AF848">
            <v>0</v>
          </cell>
          <cell r="AG848">
            <v>78</v>
          </cell>
        </row>
        <row r="849">
          <cell r="A849">
            <v>11</v>
          </cell>
          <cell r="B849" t="str">
            <v>001</v>
          </cell>
          <cell r="C849" t="str">
            <v>Carbonated soft drink and Water</v>
          </cell>
          <cell r="D849" t="str">
            <v>001</v>
          </cell>
          <cell r="E849" t="str">
            <v>002</v>
          </cell>
          <cell r="F849" t="str">
            <v>Company</v>
          </cell>
          <cell r="G849" t="str">
            <v>440 Lincoln Street</v>
          </cell>
          <cell r="H849" t="str">
            <v>The Hannover Insrncs1st flr</v>
          </cell>
          <cell r="I849" t="str">
            <v>Worcester</v>
          </cell>
          <cell r="J849" t="str">
            <v>MA</v>
          </cell>
          <cell r="K849" t="str">
            <v>01653</v>
          </cell>
          <cell r="L849">
            <v>2</v>
          </cell>
          <cell r="M849" t="str">
            <v>001</v>
          </cell>
          <cell r="N849" t="str">
            <v>Carbonated soft drink and Water</v>
          </cell>
          <cell r="O849" t="str">
            <v>Diet Coke</v>
          </cell>
          <cell r="P849">
            <v>1</v>
          </cell>
          <cell r="Q849">
            <v>0.57999999999999996</v>
          </cell>
          <cell r="R849">
            <v>40877</v>
          </cell>
          <cell r="S849">
            <v>40917</v>
          </cell>
          <cell r="T849">
            <v>40</v>
          </cell>
          <cell r="U849">
            <v>9</v>
          </cell>
          <cell r="V849">
            <v>1</v>
          </cell>
          <cell r="W849">
            <v>9</v>
          </cell>
          <cell r="X849" t="str">
            <v>Mon</v>
          </cell>
          <cell r="Y849">
            <v>2</v>
          </cell>
          <cell r="Z849">
            <v>1</v>
          </cell>
          <cell r="AA849" t="str">
            <v>2012</v>
          </cell>
          <cell r="AB849" t="str">
            <v>Jan</v>
          </cell>
          <cell r="AC849">
            <v>40</v>
          </cell>
          <cell r="AD849">
            <v>2</v>
          </cell>
          <cell r="AE849">
            <v>11</v>
          </cell>
          <cell r="AF849">
            <v>0</v>
          </cell>
          <cell r="AG849">
            <v>78</v>
          </cell>
        </row>
        <row r="850">
          <cell r="A850">
            <v>11</v>
          </cell>
          <cell r="B850" t="str">
            <v>001</v>
          </cell>
          <cell r="C850" t="str">
            <v>Carbonated soft drink and Water</v>
          </cell>
          <cell r="D850" t="str">
            <v>001</v>
          </cell>
          <cell r="E850" t="str">
            <v>002</v>
          </cell>
          <cell r="F850" t="str">
            <v>Company</v>
          </cell>
          <cell r="G850" t="str">
            <v>440 Lincoln Street</v>
          </cell>
          <cell r="H850" t="str">
            <v>The Hannover Insrncs1st flr</v>
          </cell>
          <cell r="I850" t="str">
            <v>Worcester</v>
          </cell>
          <cell r="J850" t="str">
            <v>MA</v>
          </cell>
          <cell r="K850" t="str">
            <v>01653</v>
          </cell>
          <cell r="L850">
            <v>3</v>
          </cell>
          <cell r="M850" t="str">
            <v>001</v>
          </cell>
          <cell r="N850" t="str">
            <v>Carbonated soft drink and Water</v>
          </cell>
          <cell r="O850" t="str">
            <v>XXX Brand Water</v>
          </cell>
          <cell r="P850">
            <v>1</v>
          </cell>
          <cell r="Q850">
            <v>0.2</v>
          </cell>
          <cell r="R850">
            <v>40877</v>
          </cell>
          <cell r="S850">
            <v>40917</v>
          </cell>
          <cell r="T850">
            <v>40</v>
          </cell>
          <cell r="U850">
            <v>9</v>
          </cell>
          <cell r="V850">
            <v>1</v>
          </cell>
          <cell r="W850">
            <v>9</v>
          </cell>
          <cell r="X850" t="str">
            <v>Mon</v>
          </cell>
          <cell r="Y850">
            <v>2</v>
          </cell>
          <cell r="Z850">
            <v>1</v>
          </cell>
          <cell r="AA850" t="str">
            <v>2012</v>
          </cell>
          <cell r="AB850" t="str">
            <v>Jan</v>
          </cell>
          <cell r="AC850">
            <v>40</v>
          </cell>
          <cell r="AD850">
            <v>3</v>
          </cell>
          <cell r="AE850">
            <v>11</v>
          </cell>
          <cell r="AF850">
            <v>0</v>
          </cell>
          <cell r="AG850">
            <v>78</v>
          </cell>
        </row>
        <row r="851">
          <cell r="A851">
            <v>12</v>
          </cell>
          <cell r="B851" t="str">
            <v>002</v>
          </cell>
          <cell r="C851" t="str">
            <v>Snacks</v>
          </cell>
          <cell r="D851" t="str">
            <v>002</v>
          </cell>
          <cell r="E851" t="str">
            <v>002</v>
          </cell>
          <cell r="F851" t="str">
            <v>Company</v>
          </cell>
          <cell r="G851" t="str">
            <v>440 Lincoln Street</v>
          </cell>
          <cell r="H851" t="str">
            <v>The Hannover Insrncs 2nd flr</v>
          </cell>
          <cell r="I851" t="str">
            <v>Worcester</v>
          </cell>
          <cell r="J851" t="str">
            <v>MA</v>
          </cell>
          <cell r="K851" t="str">
            <v>01653</v>
          </cell>
          <cell r="L851">
            <v>4</v>
          </cell>
          <cell r="M851" t="str">
            <v>002</v>
          </cell>
          <cell r="N851" t="str">
            <v>Snacks</v>
          </cell>
          <cell r="O851" t="str">
            <v>Doritos</v>
          </cell>
          <cell r="P851">
            <v>1.49</v>
          </cell>
          <cell r="Q851">
            <v>0.5</v>
          </cell>
          <cell r="R851">
            <v>40877</v>
          </cell>
          <cell r="S851">
            <v>40917</v>
          </cell>
          <cell r="T851">
            <v>40</v>
          </cell>
          <cell r="U851">
            <v>9</v>
          </cell>
          <cell r="V851">
            <v>1</v>
          </cell>
          <cell r="W851">
            <v>9</v>
          </cell>
          <cell r="X851" t="str">
            <v>Mon</v>
          </cell>
          <cell r="Y851">
            <v>2</v>
          </cell>
          <cell r="Z851">
            <v>1</v>
          </cell>
          <cell r="AA851" t="str">
            <v>2012</v>
          </cell>
          <cell r="AB851" t="str">
            <v>Jan</v>
          </cell>
          <cell r="AC851">
            <v>40</v>
          </cell>
          <cell r="AD851">
            <v>4</v>
          </cell>
          <cell r="AE851">
            <v>12</v>
          </cell>
          <cell r="AF851">
            <v>15</v>
          </cell>
          <cell r="AG851">
            <v>99</v>
          </cell>
        </row>
        <row r="852">
          <cell r="A852">
            <v>12</v>
          </cell>
          <cell r="B852" t="str">
            <v>002</v>
          </cell>
          <cell r="C852" t="str">
            <v>Snacks</v>
          </cell>
          <cell r="D852" t="str">
            <v>002</v>
          </cell>
          <cell r="E852" t="str">
            <v>002</v>
          </cell>
          <cell r="F852" t="str">
            <v>Company</v>
          </cell>
          <cell r="G852" t="str">
            <v>440 Lincoln Street</v>
          </cell>
          <cell r="H852" t="str">
            <v>The Hannover Insrncs 2nd flr</v>
          </cell>
          <cell r="I852" t="str">
            <v>Worcester</v>
          </cell>
          <cell r="J852" t="str">
            <v>MA</v>
          </cell>
          <cell r="K852" t="str">
            <v>01653</v>
          </cell>
          <cell r="L852">
            <v>5</v>
          </cell>
          <cell r="M852" t="str">
            <v>002</v>
          </cell>
          <cell r="N852" t="str">
            <v>Snacks</v>
          </cell>
          <cell r="O852" t="str">
            <v>Lays</v>
          </cell>
          <cell r="P852">
            <v>1.89</v>
          </cell>
          <cell r="Q852">
            <v>0.7</v>
          </cell>
          <cell r="R852">
            <v>40877</v>
          </cell>
          <cell r="S852">
            <v>40917</v>
          </cell>
          <cell r="T852">
            <v>40</v>
          </cell>
          <cell r="U852">
            <v>9</v>
          </cell>
          <cell r="V852">
            <v>1</v>
          </cell>
          <cell r="W852">
            <v>9</v>
          </cell>
          <cell r="X852" t="str">
            <v>Mon</v>
          </cell>
          <cell r="Y852">
            <v>2</v>
          </cell>
          <cell r="Z852">
            <v>1</v>
          </cell>
          <cell r="AA852" t="str">
            <v>2012</v>
          </cell>
          <cell r="AB852" t="str">
            <v>Jan</v>
          </cell>
          <cell r="AC852">
            <v>40</v>
          </cell>
          <cell r="AD852">
            <v>5</v>
          </cell>
          <cell r="AE852">
            <v>12</v>
          </cell>
          <cell r="AF852">
            <v>15</v>
          </cell>
          <cell r="AG852">
            <v>99</v>
          </cell>
        </row>
        <row r="853">
          <cell r="A853">
            <v>12</v>
          </cell>
          <cell r="B853" t="str">
            <v>002</v>
          </cell>
          <cell r="C853" t="str">
            <v>Snacks</v>
          </cell>
          <cell r="D853" t="str">
            <v>002</v>
          </cell>
          <cell r="E853" t="str">
            <v>002</v>
          </cell>
          <cell r="F853" t="str">
            <v>Company</v>
          </cell>
          <cell r="G853" t="str">
            <v>440 Lincoln Street</v>
          </cell>
          <cell r="H853" t="str">
            <v>The Hannover Insrncs 2nd flr</v>
          </cell>
          <cell r="I853" t="str">
            <v>Worcester</v>
          </cell>
          <cell r="J853" t="str">
            <v>MA</v>
          </cell>
          <cell r="K853" t="str">
            <v>01653</v>
          </cell>
          <cell r="L853">
            <v>6</v>
          </cell>
          <cell r="M853" t="str">
            <v>002</v>
          </cell>
          <cell r="N853" t="str">
            <v>Snacks</v>
          </cell>
          <cell r="O853" t="str">
            <v>Candies</v>
          </cell>
          <cell r="P853">
            <v>1</v>
          </cell>
          <cell r="Q853">
            <v>0.45</v>
          </cell>
          <cell r="R853">
            <v>40877</v>
          </cell>
          <cell r="S853">
            <v>40917</v>
          </cell>
          <cell r="T853">
            <v>40</v>
          </cell>
          <cell r="U853">
            <v>9</v>
          </cell>
          <cell r="V853">
            <v>1</v>
          </cell>
          <cell r="W853">
            <v>9</v>
          </cell>
          <cell r="X853" t="str">
            <v>Mon</v>
          </cell>
          <cell r="Y853">
            <v>2</v>
          </cell>
          <cell r="Z853">
            <v>1</v>
          </cell>
          <cell r="AA853" t="str">
            <v>2012</v>
          </cell>
          <cell r="AB853" t="str">
            <v>Jan</v>
          </cell>
          <cell r="AC853">
            <v>40</v>
          </cell>
          <cell r="AD853">
            <v>6</v>
          </cell>
          <cell r="AE853">
            <v>12</v>
          </cell>
          <cell r="AF853">
            <v>15</v>
          </cell>
          <cell r="AG853">
            <v>99</v>
          </cell>
        </row>
        <row r="854">
          <cell r="A854">
            <v>13</v>
          </cell>
          <cell r="B854" t="str">
            <v>001</v>
          </cell>
          <cell r="C854" t="str">
            <v>Carbonated soft drink and Water</v>
          </cell>
          <cell r="D854" t="str">
            <v>003</v>
          </cell>
          <cell r="E854" t="str">
            <v>002</v>
          </cell>
          <cell r="F854" t="str">
            <v>Company</v>
          </cell>
          <cell r="G854" t="str">
            <v>440 Lincoln Street</v>
          </cell>
          <cell r="H854" t="str">
            <v>The Hannover Insrncs 3rd flr</v>
          </cell>
          <cell r="I854" t="str">
            <v>Worcester</v>
          </cell>
          <cell r="J854" t="str">
            <v>MA</v>
          </cell>
          <cell r="K854" t="str">
            <v>01653</v>
          </cell>
          <cell r="L854">
            <v>1</v>
          </cell>
          <cell r="M854" t="str">
            <v>001</v>
          </cell>
          <cell r="N854" t="str">
            <v>Carbonated soft drink and Water</v>
          </cell>
          <cell r="O854" t="str">
            <v>Coke</v>
          </cell>
          <cell r="P854">
            <v>0.99</v>
          </cell>
          <cell r="Q854">
            <v>0.42</v>
          </cell>
          <cell r="R854">
            <v>40877</v>
          </cell>
          <cell r="S854">
            <v>40917</v>
          </cell>
          <cell r="T854">
            <v>40</v>
          </cell>
          <cell r="U854">
            <v>9</v>
          </cell>
          <cell r="V854">
            <v>1</v>
          </cell>
          <cell r="W854">
            <v>9</v>
          </cell>
          <cell r="X854" t="str">
            <v>Mon</v>
          </cell>
          <cell r="Y854">
            <v>2</v>
          </cell>
          <cell r="Z854">
            <v>1</v>
          </cell>
          <cell r="AA854" t="str">
            <v>2012</v>
          </cell>
          <cell r="AB854" t="str">
            <v>Jan</v>
          </cell>
          <cell r="AC854">
            <v>40</v>
          </cell>
          <cell r="AD854">
            <v>1</v>
          </cell>
          <cell r="AE854">
            <v>13</v>
          </cell>
          <cell r="AF854">
            <v>0</v>
          </cell>
          <cell r="AG854">
            <v>78</v>
          </cell>
        </row>
        <row r="855">
          <cell r="A855">
            <v>13</v>
          </cell>
          <cell r="B855" t="str">
            <v>001</v>
          </cell>
          <cell r="C855" t="str">
            <v>Carbonated soft drink and Water</v>
          </cell>
          <cell r="D855" t="str">
            <v>003</v>
          </cell>
          <cell r="E855" t="str">
            <v>002</v>
          </cell>
          <cell r="F855" t="str">
            <v>Company</v>
          </cell>
          <cell r="G855" t="str">
            <v>440 Lincoln Street</v>
          </cell>
          <cell r="H855" t="str">
            <v>The Hannover Insrncs 3rd flr</v>
          </cell>
          <cell r="I855" t="str">
            <v>Worcester</v>
          </cell>
          <cell r="J855" t="str">
            <v>MA</v>
          </cell>
          <cell r="K855" t="str">
            <v>01653</v>
          </cell>
          <cell r="L855">
            <v>2</v>
          </cell>
          <cell r="M855" t="str">
            <v>001</v>
          </cell>
          <cell r="N855" t="str">
            <v>Carbonated soft drink and Water</v>
          </cell>
          <cell r="O855" t="str">
            <v>Diet Coke</v>
          </cell>
          <cell r="P855">
            <v>1</v>
          </cell>
          <cell r="Q855">
            <v>0.57999999999999996</v>
          </cell>
          <cell r="R855">
            <v>40877</v>
          </cell>
          <cell r="S855">
            <v>40917</v>
          </cell>
          <cell r="T855">
            <v>40</v>
          </cell>
          <cell r="U855">
            <v>9</v>
          </cell>
          <cell r="V855">
            <v>1</v>
          </cell>
          <cell r="W855">
            <v>9</v>
          </cell>
          <cell r="X855" t="str">
            <v>Mon</v>
          </cell>
          <cell r="Y855">
            <v>2</v>
          </cell>
          <cell r="Z855">
            <v>1</v>
          </cell>
          <cell r="AA855" t="str">
            <v>2012</v>
          </cell>
          <cell r="AB855" t="str">
            <v>Jan</v>
          </cell>
          <cell r="AC855">
            <v>40</v>
          </cell>
          <cell r="AD855">
            <v>2</v>
          </cell>
          <cell r="AE855">
            <v>13</v>
          </cell>
          <cell r="AF855">
            <v>0</v>
          </cell>
          <cell r="AG855">
            <v>78</v>
          </cell>
        </row>
        <row r="856">
          <cell r="A856">
            <v>13</v>
          </cell>
          <cell r="B856" t="str">
            <v>001</v>
          </cell>
          <cell r="C856" t="str">
            <v>Carbonated soft drink and Water</v>
          </cell>
          <cell r="D856" t="str">
            <v>003</v>
          </cell>
          <cell r="E856" t="str">
            <v>002</v>
          </cell>
          <cell r="F856" t="str">
            <v>Company</v>
          </cell>
          <cell r="G856" t="str">
            <v>440 Lincoln Street</v>
          </cell>
          <cell r="H856" t="str">
            <v>The Hannover Insrncs 3rd flr</v>
          </cell>
          <cell r="I856" t="str">
            <v>Worcester</v>
          </cell>
          <cell r="J856" t="str">
            <v>MA</v>
          </cell>
          <cell r="K856" t="str">
            <v>01653</v>
          </cell>
          <cell r="L856">
            <v>3</v>
          </cell>
          <cell r="M856" t="str">
            <v>001</v>
          </cell>
          <cell r="N856" t="str">
            <v>Carbonated soft drink and Water</v>
          </cell>
          <cell r="O856" t="str">
            <v>XXX Brand Water</v>
          </cell>
          <cell r="P856">
            <v>1</v>
          </cell>
          <cell r="Q856">
            <v>0.2</v>
          </cell>
          <cell r="R856">
            <v>40877</v>
          </cell>
          <cell r="S856">
            <v>40917</v>
          </cell>
          <cell r="T856">
            <v>40</v>
          </cell>
          <cell r="U856">
            <v>9</v>
          </cell>
          <cell r="V856">
            <v>1</v>
          </cell>
          <cell r="W856">
            <v>9</v>
          </cell>
          <cell r="X856" t="str">
            <v>Mon</v>
          </cell>
          <cell r="Y856">
            <v>2</v>
          </cell>
          <cell r="Z856">
            <v>1</v>
          </cell>
          <cell r="AA856" t="str">
            <v>2012</v>
          </cell>
          <cell r="AB856" t="str">
            <v>Jan</v>
          </cell>
          <cell r="AC856">
            <v>40</v>
          </cell>
          <cell r="AD856">
            <v>3</v>
          </cell>
          <cell r="AE856">
            <v>13</v>
          </cell>
          <cell r="AF856">
            <v>0</v>
          </cell>
          <cell r="AG856">
            <v>78</v>
          </cell>
        </row>
        <row r="857">
          <cell r="A857">
            <v>14</v>
          </cell>
          <cell r="B857" t="str">
            <v>002</v>
          </cell>
          <cell r="C857" t="str">
            <v>Snacks</v>
          </cell>
          <cell r="D857" t="str">
            <v>004</v>
          </cell>
          <cell r="E857" t="str">
            <v>002</v>
          </cell>
          <cell r="F857" t="str">
            <v>Company</v>
          </cell>
          <cell r="G857" t="str">
            <v>440 Lincoln Street</v>
          </cell>
          <cell r="H857" t="str">
            <v>The Hannover Insrncs food crt</v>
          </cell>
          <cell r="I857" t="str">
            <v>Worcester</v>
          </cell>
          <cell r="J857" t="str">
            <v>MA</v>
          </cell>
          <cell r="K857" t="str">
            <v>01653</v>
          </cell>
          <cell r="L857">
            <v>4</v>
          </cell>
          <cell r="M857" t="str">
            <v>002</v>
          </cell>
          <cell r="N857" t="str">
            <v>Snacks</v>
          </cell>
          <cell r="O857" t="str">
            <v>Doritos</v>
          </cell>
          <cell r="P857">
            <v>1.49</v>
          </cell>
          <cell r="Q857">
            <v>0.5</v>
          </cell>
          <cell r="R857">
            <v>40877</v>
          </cell>
          <cell r="S857">
            <v>40917</v>
          </cell>
          <cell r="T857">
            <v>40</v>
          </cell>
          <cell r="U857">
            <v>9</v>
          </cell>
          <cell r="V857">
            <v>1</v>
          </cell>
          <cell r="W857">
            <v>9</v>
          </cell>
          <cell r="X857" t="str">
            <v>Mon</v>
          </cell>
          <cell r="Y857">
            <v>2</v>
          </cell>
          <cell r="Z857">
            <v>1</v>
          </cell>
          <cell r="AA857" t="str">
            <v>2012</v>
          </cell>
          <cell r="AB857" t="str">
            <v>Jan</v>
          </cell>
          <cell r="AC857">
            <v>40</v>
          </cell>
          <cell r="AD857">
            <v>4</v>
          </cell>
          <cell r="AE857">
            <v>14</v>
          </cell>
          <cell r="AF857">
            <v>15</v>
          </cell>
          <cell r="AG857">
            <v>99</v>
          </cell>
        </row>
        <row r="858">
          <cell r="A858">
            <v>14</v>
          </cell>
          <cell r="B858" t="str">
            <v>002</v>
          </cell>
          <cell r="C858" t="str">
            <v>Snacks</v>
          </cell>
          <cell r="D858" t="str">
            <v>004</v>
          </cell>
          <cell r="E858" t="str">
            <v>002</v>
          </cell>
          <cell r="F858" t="str">
            <v>Company</v>
          </cell>
          <cell r="G858" t="str">
            <v>440 Lincoln Street</v>
          </cell>
          <cell r="H858" t="str">
            <v>The Hannover Insrncs food crt</v>
          </cell>
          <cell r="I858" t="str">
            <v>Worcester</v>
          </cell>
          <cell r="J858" t="str">
            <v>MA</v>
          </cell>
          <cell r="K858" t="str">
            <v>01653</v>
          </cell>
          <cell r="L858">
            <v>5</v>
          </cell>
          <cell r="M858" t="str">
            <v>002</v>
          </cell>
          <cell r="N858" t="str">
            <v>Snacks</v>
          </cell>
          <cell r="O858" t="str">
            <v>Lays</v>
          </cell>
          <cell r="P858">
            <v>1.89</v>
          </cell>
          <cell r="Q858">
            <v>0.7</v>
          </cell>
          <cell r="R858">
            <v>40877</v>
          </cell>
          <cell r="S858">
            <v>40917</v>
          </cell>
          <cell r="T858">
            <v>40</v>
          </cell>
          <cell r="U858">
            <v>9</v>
          </cell>
          <cell r="V858">
            <v>1</v>
          </cell>
          <cell r="W858">
            <v>9</v>
          </cell>
          <cell r="X858" t="str">
            <v>Mon</v>
          </cell>
          <cell r="Y858">
            <v>2</v>
          </cell>
          <cell r="Z858">
            <v>1</v>
          </cell>
          <cell r="AA858" t="str">
            <v>2012</v>
          </cell>
          <cell r="AB858" t="str">
            <v>Jan</v>
          </cell>
          <cell r="AC858">
            <v>40</v>
          </cell>
          <cell r="AD858">
            <v>5</v>
          </cell>
          <cell r="AE858">
            <v>14</v>
          </cell>
          <cell r="AF858">
            <v>15</v>
          </cell>
          <cell r="AG858">
            <v>99</v>
          </cell>
        </row>
        <row r="859">
          <cell r="A859">
            <v>14</v>
          </cell>
          <cell r="B859" t="str">
            <v>002</v>
          </cell>
          <cell r="C859" t="str">
            <v>Snacks</v>
          </cell>
          <cell r="D859" t="str">
            <v>004</v>
          </cell>
          <cell r="E859" t="str">
            <v>002</v>
          </cell>
          <cell r="F859" t="str">
            <v>Company</v>
          </cell>
          <cell r="G859" t="str">
            <v>440 Lincoln Street</v>
          </cell>
          <cell r="H859" t="str">
            <v>The Hannover Insrncs food crt</v>
          </cell>
          <cell r="I859" t="str">
            <v>Worcester</v>
          </cell>
          <cell r="J859" t="str">
            <v>MA</v>
          </cell>
          <cell r="K859" t="str">
            <v>01653</v>
          </cell>
          <cell r="L859">
            <v>6</v>
          </cell>
          <cell r="M859" t="str">
            <v>002</v>
          </cell>
          <cell r="N859" t="str">
            <v>Snacks</v>
          </cell>
          <cell r="O859" t="str">
            <v>Candies</v>
          </cell>
          <cell r="P859">
            <v>1</v>
          </cell>
          <cell r="Q859">
            <v>0.45</v>
          </cell>
          <cell r="R859">
            <v>40877</v>
          </cell>
          <cell r="S859">
            <v>40917</v>
          </cell>
          <cell r="T859">
            <v>40</v>
          </cell>
          <cell r="U859">
            <v>9</v>
          </cell>
          <cell r="V859">
            <v>1</v>
          </cell>
          <cell r="W859">
            <v>9</v>
          </cell>
          <cell r="X859" t="str">
            <v>Mon</v>
          </cell>
          <cell r="Y859">
            <v>2</v>
          </cell>
          <cell r="Z859">
            <v>1</v>
          </cell>
          <cell r="AA859" t="str">
            <v>2012</v>
          </cell>
          <cell r="AB859" t="str">
            <v>Jan</v>
          </cell>
          <cell r="AC859">
            <v>40</v>
          </cell>
          <cell r="AD859">
            <v>6</v>
          </cell>
          <cell r="AE859">
            <v>14</v>
          </cell>
          <cell r="AF859">
            <v>15</v>
          </cell>
          <cell r="AG859">
            <v>99</v>
          </cell>
        </row>
        <row r="860">
          <cell r="A860">
            <v>15</v>
          </cell>
          <cell r="B860" t="str">
            <v>001</v>
          </cell>
          <cell r="C860" t="str">
            <v>Carbonated soft drink and Water</v>
          </cell>
          <cell r="D860" t="str">
            <v>001</v>
          </cell>
          <cell r="E860" t="str">
            <v>003</v>
          </cell>
          <cell r="F860" t="str">
            <v>Mall</v>
          </cell>
          <cell r="G860" t="str">
            <v>7 Neponset Street</v>
          </cell>
          <cell r="H860" t="str">
            <v>Greendale Mall west end</v>
          </cell>
          <cell r="I860" t="str">
            <v>Worcester</v>
          </cell>
          <cell r="J860" t="str">
            <v>MA</v>
          </cell>
          <cell r="K860" t="str">
            <v>01609</v>
          </cell>
          <cell r="L860">
            <v>1</v>
          </cell>
          <cell r="M860" t="str">
            <v>001</v>
          </cell>
          <cell r="N860" t="str">
            <v>Carbonated soft drink and Water</v>
          </cell>
          <cell r="O860" t="str">
            <v>Coke</v>
          </cell>
          <cell r="P860">
            <v>0.99</v>
          </cell>
          <cell r="Q860">
            <v>0.42</v>
          </cell>
          <cell r="R860">
            <v>40877</v>
          </cell>
          <cell r="S860">
            <v>40917</v>
          </cell>
          <cell r="T860">
            <v>40</v>
          </cell>
          <cell r="U860">
            <v>9</v>
          </cell>
          <cell r="V860">
            <v>1</v>
          </cell>
          <cell r="W860">
            <v>9</v>
          </cell>
          <cell r="X860" t="str">
            <v>Mon</v>
          </cell>
          <cell r="Y860">
            <v>2</v>
          </cell>
          <cell r="Z860">
            <v>1</v>
          </cell>
          <cell r="AA860" t="str">
            <v>2012</v>
          </cell>
          <cell r="AB860" t="str">
            <v>Jan</v>
          </cell>
          <cell r="AC860">
            <v>40</v>
          </cell>
          <cell r="AD860">
            <v>1</v>
          </cell>
          <cell r="AE860">
            <v>15</v>
          </cell>
          <cell r="AF860">
            <v>0</v>
          </cell>
          <cell r="AG860">
            <v>101</v>
          </cell>
        </row>
        <row r="861">
          <cell r="A861">
            <v>15</v>
          </cell>
          <cell r="B861" t="str">
            <v>001</v>
          </cell>
          <cell r="C861" t="str">
            <v>Carbonated soft drink and Water</v>
          </cell>
          <cell r="D861" t="str">
            <v>001</v>
          </cell>
          <cell r="E861" t="str">
            <v>003</v>
          </cell>
          <cell r="F861" t="str">
            <v>Mall</v>
          </cell>
          <cell r="G861" t="str">
            <v>7 Neponset Street</v>
          </cell>
          <cell r="H861" t="str">
            <v>Greendale Mall west end</v>
          </cell>
          <cell r="I861" t="str">
            <v>Worcester</v>
          </cell>
          <cell r="J861" t="str">
            <v>MA</v>
          </cell>
          <cell r="K861" t="str">
            <v>01609</v>
          </cell>
          <cell r="L861">
            <v>2</v>
          </cell>
          <cell r="M861" t="str">
            <v>001</v>
          </cell>
          <cell r="N861" t="str">
            <v>Carbonated soft drink and Water</v>
          </cell>
          <cell r="O861" t="str">
            <v>Diet Coke</v>
          </cell>
          <cell r="P861">
            <v>1</v>
          </cell>
          <cell r="Q861">
            <v>0.57999999999999996</v>
          </cell>
          <cell r="R861">
            <v>40877</v>
          </cell>
          <cell r="S861">
            <v>40917</v>
          </cell>
          <cell r="T861">
            <v>40</v>
          </cell>
          <cell r="U861">
            <v>9</v>
          </cell>
          <cell r="V861">
            <v>1</v>
          </cell>
          <cell r="W861">
            <v>9</v>
          </cell>
          <cell r="X861" t="str">
            <v>Mon</v>
          </cell>
          <cell r="Y861">
            <v>2</v>
          </cell>
          <cell r="Z861">
            <v>1</v>
          </cell>
          <cell r="AA861" t="str">
            <v>2012</v>
          </cell>
          <cell r="AB861" t="str">
            <v>Jan</v>
          </cell>
          <cell r="AC861">
            <v>40</v>
          </cell>
          <cell r="AD861">
            <v>2</v>
          </cell>
          <cell r="AE861">
            <v>15</v>
          </cell>
          <cell r="AF861">
            <v>0</v>
          </cell>
          <cell r="AG861">
            <v>101</v>
          </cell>
        </row>
        <row r="862">
          <cell r="A862">
            <v>15</v>
          </cell>
          <cell r="B862" t="str">
            <v>001</v>
          </cell>
          <cell r="C862" t="str">
            <v>Carbonated soft drink and Water</v>
          </cell>
          <cell r="D862" t="str">
            <v>001</v>
          </cell>
          <cell r="E862" t="str">
            <v>003</v>
          </cell>
          <cell r="F862" t="str">
            <v>Mall</v>
          </cell>
          <cell r="G862" t="str">
            <v>7 Neponset Street</v>
          </cell>
          <cell r="H862" t="str">
            <v>Greendale Mall west end</v>
          </cell>
          <cell r="I862" t="str">
            <v>Worcester</v>
          </cell>
          <cell r="J862" t="str">
            <v>MA</v>
          </cell>
          <cell r="K862" t="str">
            <v>01609</v>
          </cell>
          <cell r="L862">
            <v>3</v>
          </cell>
          <cell r="M862" t="str">
            <v>001</v>
          </cell>
          <cell r="N862" t="str">
            <v>Carbonated soft drink and Water</v>
          </cell>
          <cell r="O862" t="str">
            <v>XXX Brand Water</v>
          </cell>
          <cell r="P862">
            <v>1</v>
          </cell>
          <cell r="Q862">
            <v>0.2</v>
          </cell>
          <cell r="R862">
            <v>40877</v>
          </cell>
          <cell r="S862">
            <v>40917</v>
          </cell>
          <cell r="T862">
            <v>40</v>
          </cell>
          <cell r="U862">
            <v>9</v>
          </cell>
          <cell r="V862">
            <v>1</v>
          </cell>
          <cell r="W862">
            <v>9</v>
          </cell>
          <cell r="X862" t="str">
            <v>Mon</v>
          </cell>
          <cell r="Y862">
            <v>2</v>
          </cell>
          <cell r="Z862">
            <v>1</v>
          </cell>
          <cell r="AA862" t="str">
            <v>2012</v>
          </cell>
          <cell r="AB862" t="str">
            <v>Jan</v>
          </cell>
          <cell r="AC862">
            <v>40</v>
          </cell>
          <cell r="AD862">
            <v>3</v>
          </cell>
          <cell r="AE862">
            <v>15</v>
          </cell>
          <cell r="AF862">
            <v>0</v>
          </cell>
          <cell r="AG862">
            <v>101</v>
          </cell>
        </row>
        <row r="863">
          <cell r="A863">
            <v>16</v>
          </cell>
          <cell r="B863" t="str">
            <v>001</v>
          </cell>
          <cell r="C863" t="str">
            <v>Carbonated soft drink and Water</v>
          </cell>
          <cell r="D863" t="str">
            <v>002</v>
          </cell>
          <cell r="E863" t="str">
            <v>003</v>
          </cell>
          <cell r="F863" t="str">
            <v>Mall</v>
          </cell>
          <cell r="G863" t="str">
            <v>7 Neponset Street</v>
          </cell>
          <cell r="H863" t="str">
            <v>Greendale Mall East end</v>
          </cell>
          <cell r="I863" t="str">
            <v>Worcester</v>
          </cell>
          <cell r="J863" t="str">
            <v>MA</v>
          </cell>
          <cell r="K863" t="str">
            <v>01609</v>
          </cell>
          <cell r="L863">
            <v>1</v>
          </cell>
          <cell r="M863" t="str">
            <v>001</v>
          </cell>
          <cell r="N863" t="str">
            <v>Carbonated soft drink and Water</v>
          </cell>
          <cell r="O863" t="str">
            <v>Coke</v>
          </cell>
          <cell r="P863">
            <v>0.99</v>
          </cell>
          <cell r="Q863">
            <v>0.42</v>
          </cell>
          <cell r="R863">
            <v>40877</v>
          </cell>
          <cell r="S863">
            <v>40917</v>
          </cell>
          <cell r="T863">
            <v>40</v>
          </cell>
          <cell r="U863">
            <v>9</v>
          </cell>
          <cell r="V863">
            <v>1</v>
          </cell>
          <cell r="W863">
            <v>9</v>
          </cell>
          <cell r="X863" t="str">
            <v>Mon</v>
          </cell>
          <cell r="Y863">
            <v>2</v>
          </cell>
          <cell r="Z863">
            <v>1</v>
          </cell>
          <cell r="AA863" t="str">
            <v>2012</v>
          </cell>
          <cell r="AB863" t="str">
            <v>Jan</v>
          </cell>
          <cell r="AC863">
            <v>40</v>
          </cell>
          <cell r="AD863">
            <v>1</v>
          </cell>
          <cell r="AE863">
            <v>16</v>
          </cell>
          <cell r="AF863">
            <v>0</v>
          </cell>
          <cell r="AG863">
            <v>101</v>
          </cell>
        </row>
        <row r="864">
          <cell r="A864">
            <v>16</v>
          </cell>
          <cell r="B864" t="str">
            <v>001</v>
          </cell>
          <cell r="C864" t="str">
            <v>Carbonated soft drink and Water</v>
          </cell>
          <cell r="D864" t="str">
            <v>002</v>
          </cell>
          <cell r="E864" t="str">
            <v>003</v>
          </cell>
          <cell r="F864" t="str">
            <v>Mall</v>
          </cell>
          <cell r="G864" t="str">
            <v>7 Neponset Street</v>
          </cell>
          <cell r="H864" t="str">
            <v>Greendale Mall East end</v>
          </cell>
          <cell r="I864" t="str">
            <v>Worcester</v>
          </cell>
          <cell r="J864" t="str">
            <v>MA</v>
          </cell>
          <cell r="K864" t="str">
            <v>01609</v>
          </cell>
          <cell r="L864">
            <v>2</v>
          </cell>
          <cell r="M864" t="str">
            <v>001</v>
          </cell>
          <cell r="N864" t="str">
            <v>Carbonated soft drink and Water</v>
          </cell>
          <cell r="O864" t="str">
            <v>Diet Coke</v>
          </cell>
          <cell r="P864">
            <v>1</v>
          </cell>
          <cell r="Q864">
            <v>0.57999999999999996</v>
          </cell>
          <cell r="R864">
            <v>40877</v>
          </cell>
          <cell r="S864">
            <v>40917</v>
          </cell>
          <cell r="T864">
            <v>40</v>
          </cell>
          <cell r="U864">
            <v>9</v>
          </cell>
          <cell r="V864">
            <v>1</v>
          </cell>
          <cell r="W864">
            <v>9</v>
          </cell>
          <cell r="X864" t="str">
            <v>Mon</v>
          </cell>
          <cell r="Y864">
            <v>2</v>
          </cell>
          <cell r="Z864">
            <v>1</v>
          </cell>
          <cell r="AA864" t="str">
            <v>2012</v>
          </cell>
          <cell r="AB864" t="str">
            <v>Jan</v>
          </cell>
          <cell r="AC864">
            <v>40</v>
          </cell>
          <cell r="AD864">
            <v>2</v>
          </cell>
          <cell r="AE864">
            <v>16</v>
          </cell>
          <cell r="AF864">
            <v>0</v>
          </cell>
          <cell r="AG864">
            <v>101</v>
          </cell>
        </row>
        <row r="865">
          <cell r="A865">
            <v>16</v>
          </cell>
          <cell r="B865" t="str">
            <v>001</v>
          </cell>
          <cell r="C865" t="str">
            <v>Carbonated soft drink and Water</v>
          </cell>
          <cell r="D865" t="str">
            <v>002</v>
          </cell>
          <cell r="E865" t="str">
            <v>003</v>
          </cell>
          <cell r="F865" t="str">
            <v>Mall</v>
          </cell>
          <cell r="G865" t="str">
            <v>7 Neponset Street</v>
          </cell>
          <cell r="H865" t="str">
            <v>Greendale Mall East end</v>
          </cell>
          <cell r="I865" t="str">
            <v>Worcester</v>
          </cell>
          <cell r="J865" t="str">
            <v>MA</v>
          </cell>
          <cell r="K865" t="str">
            <v>01609</v>
          </cell>
          <cell r="L865">
            <v>3</v>
          </cell>
          <cell r="M865" t="str">
            <v>001</v>
          </cell>
          <cell r="N865" t="str">
            <v>Carbonated soft drink and Water</v>
          </cell>
          <cell r="O865" t="str">
            <v>XXX Brand Water</v>
          </cell>
          <cell r="P865">
            <v>1</v>
          </cell>
          <cell r="Q865">
            <v>0.2</v>
          </cell>
          <cell r="R865">
            <v>40877</v>
          </cell>
          <cell r="S865">
            <v>40917</v>
          </cell>
          <cell r="T865">
            <v>40</v>
          </cell>
          <cell r="U865">
            <v>9</v>
          </cell>
          <cell r="V865">
            <v>1</v>
          </cell>
          <cell r="W865">
            <v>9</v>
          </cell>
          <cell r="X865" t="str">
            <v>Mon</v>
          </cell>
          <cell r="Y865">
            <v>2</v>
          </cell>
          <cell r="Z865">
            <v>1</v>
          </cell>
          <cell r="AA865" t="str">
            <v>2012</v>
          </cell>
          <cell r="AB865" t="str">
            <v>Jan</v>
          </cell>
          <cell r="AC865">
            <v>40</v>
          </cell>
          <cell r="AD865">
            <v>3</v>
          </cell>
          <cell r="AE865">
            <v>16</v>
          </cell>
          <cell r="AF865">
            <v>0</v>
          </cell>
          <cell r="AG865">
            <v>101</v>
          </cell>
        </row>
        <row r="866">
          <cell r="A866">
            <v>17</v>
          </cell>
          <cell r="B866" t="str">
            <v>002</v>
          </cell>
          <cell r="C866" t="str">
            <v>Snacks</v>
          </cell>
          <cell r="D866" t="str">
            <v>003</v>
          </cell>
          <cell r="E866" t="str">
            <v>003</v>
          </cell>
          <cell r="F866" t="str">
            <v>Mall</v>
          </cell>
          <cell r="G866" t="str">
            <v>7 Neponset Street</v>
          </cell>
          <cell r="H866" t="str">
            <v>Greendale Mall Food crt</v>
          </cell>
          <cell r="I866" t="str">
            <v>Worcester</v>
          </cell>
          <cell r="J866" t="str">
            <v>MA</v>
          </cell>
          <cell r="K866" t="str">
            <v>01609</v>
          </cell>
          <cell r="L866">
            <v>4</v>
          </cell>
          <cell r="M866" t="str">
            <v>002</v>
          </cell>
          <cell r="N866" t="str">
            <v>Snacks</v>
          </cell>
          <cell r="O866" t="str">
            <v>Doritos</v>
          </cell>
          <cell r="P866">
            <v>1.49</v>
          </cell>
          <cell r="Q866">
            <v>0.5</v>
          </cell>
          <cell r="R866">
            <v>40877</v>
          </cell>
          <cell r="S866">
            <v>40917</v>
          </cell>
          <cell r="T866">
            <v>40</v>
          </cell>
          <cell r="U866">
            <v>9</v>
          </cell>
          <cell r="V866">
            <v>1</v>
          </cell>
          <cell r="W866">
            <v>9</v>
          </cell>
          <cell r="X866" t="str">
            <v>Mon</v>
          </cell>
          <cell r="Y866">
            <v>2</v>
          </cell>
          <cell r="Z866">
            <v>1</v>
          </cell>
          <cell r="AA866" t="str">
            <v>2012</v>
          </cell>
          <cell r="AB866" t="str">
            <v>Jan</v>
          </cell>
          <cell r="AC866">
            <v>40</v>
          </cell>
          <cell r="AD866">
            <v>4</v>
          </cell>
          <cell r="AE866">
            <v>17</v>
          </cell>
          <cell r="AF866">
            <v>9</v>
          </cell>
          <cell r="AG866">
            <v>96</v>
          </cell>
        </row>
        <row r="867">
          <cell r="A867">
            <v>17</v>
          </cell>
          <cell r="B867" t="str">
            <v>002</v>
          </cell>
          <cell r="C867" t="str">
            <v>Snacks</v>
          </cell>
          <cell r="D867" t="str">
            <v>003</v>
          </cell>
          <cell r="E867" t="str">
            <v>003</v>
          </cell>
          <cell r="F867" t="str">
            <v>Mall</v>
          </cell>
          <cell r="G867" t="str">
            <v>7 Neponset Street</v>
          </cell>
          <cell r="H867" t="str">
            <v>Greendale Mall Food crt</v>
          </cell>
          <cell r="I867" t="str">
            <v>Worcester</v>
          </cell>
          <cell r="J867" t="str">
            <v>MA</v>
          </cell>
          <cell r="K867" t="str">
            <v>01609</v>
          </cell>
          <cell r="L867">
            <v>5</v>
          </cell>
          <cell r="M867" t="str">
            <v>002</v>
          </cell>
          <cell r="N867" t="str">
            <v>Snacks</v>
          </cell>
          <cell r="O867" t="str">
            <v>Lays</v>
          </cell>
          <cell r="P867">
            <v>1.89</v>
          </cell>
          <cell r="Q867">
            <v>0.7</v>
          </cell>
          <cell r="R867">
            <v>40877</v>
          </cell>
          <cell r="S867">
            <v>40917</v>
          </cell>
          <cell r="T867">
            <v>40</v>
          </cell>
          <cell r="U867">
            <v>9</v>
          </cell>
          <cell r="V867">
            <v>1</v>
          </cell>
          <cell r="W867">
            <v>9</v>
          </cell>
          <cell r="X867" t="str">
            <v>Mon</v>
          </cell>
          <cell r="Y867">
            <v>2</v>
          </cell>
          <cell r="Z867">
            <v>1</v>
          </cell>
          <cell r="AA867" t="str">
            <v>2012</v>
          </cell>
          <cell r="AB867" t="str">
            <v>Jan</v>
          </cell>
          <cell r="AC867">
            <v>40</v>
          </cell>
          <cell r="AD867">
            <v>5</v>
          </cell>
          <cell r="AE867">
            <v>17</v>
          </cell>
          <cell r="AF867">
            <v>9</v>
          </cell>
          <cell r="AG867">
            <v>96</v>
          </cell>
        </row>
        <row r="868">
          <cell r="A868">
            <v>17</v>
          </cell>
          <cell r="B868" t="str">
            <v>002</v>
          </cell>
          <cell r="C868" t="str">
            <v>Snacks</v>
          </cell>
          <cell r="D868" t="str">
            <v>003</v>
          </cell>
          <cell r="E868" t="str">
            <v>003</v>
          </cell>
          <cell r="F868" t="str">
            <v>Mall</v>
          </cell>
          <cell r="G868" t="str">
            <v>7 Neponset Street</v>
          </cell>
          <cell r="H868" t="str">
            <v>Greendale Mall Food crt</v>
          </cell>
          <cell r="I868" t="str">
            <v>Worcester</v>
          </cell>
          <cell r="J868" t="str">
            <v>MA</v>
          </cell>
          <cell r="K868" t="str">
            <v>01609</v>
          </cell>
          <cell r="L868">
            <v>6</v>
          </cell>
          <cell r="M868" t="str">
            <v>002</v>
          </cell>
          <cell r="N868" t="str">
            <v>Snacks</v>
          </cell>
          <cell r="O868" t="str">
            <v>Candies</v>
          </cell>
          <cell r="P868">
            <v>1</v>
          </cell>
          <cell r="Q868">
            <v>0.45</v>
          </cell>
          <cell r="R868">
            <v>40877</v>
          </cell>
          <cell r="S868">
            <v>40917</v>
          </cell>
          <cell r="T868">
            <v>40</v>
          </cell>
          <cell r="U868">
            <v>9</v>
          </cell>
          <cell r="V868">
            <v>1</v>
          </cell>
          <cell r="W868">
            <v>9</v>
          </cell>
          <cell r="X868" t="str">
            <v>Mon</v>
          </cell>
          <cell r="Y868">
            <v>2</v>
          </cell>
          <cell r="Z868">
            <v>1</v>
          </cell>
          <cell r="AA868" t="str">
            <v>2012</v>
          </cell>
          <cell r="AB868" t="str">
            <v>Jan</v>
          </cell>
          <cell r="AC868">
            <v>40</v>
          </cell>
          <cell r="AD868">
            <v>6</v>
          </cell>
          <cell r="AE868">
            <v>17</v>
          </cell>
          <cell r="AF868">
            <v>9</v>
          </cell>
          <cell r="AG868">
            <v>96</v>
          </cell>
        </row>
        <row r="869">
          <cell r="A869">
            <v>1</v>
          </cell>
          <cell r="B869" t="str">
            <v>001</v>
          </cell>
          <cell r="C869" t="str">
            <v>Carbonated soft drink and Water</v>
          </cell>
          <cell r="D869" t="str">
            <v>001</v>
          </cell>
          <cell r="E869" t="str">
            <v>001</v>
          </cell>
          <cell r="F869" t="str">
            <v>School</v>
          </cell>
          <cell r="G869" t="str">
            <v>100 Institute Road</v>
          </cell>
          <cell r="H869" t="str">
            <v>Washburn Bldg 2nd floor</v>
          </cell>
          <cell r="I869" t="str">
            <v>Worcester</v>
          </cell>
          <cell r="J869" t="str">
            <v>MA</v>
          </cell>
          <cell r="K869" t="str">
            <v>01609</v>
          </cell>
          <cell r="L869">
            <v>1</v>
          </cell>
          <cell r="M869" t="str">
            <v>001</v>
          </cell>
          <cell r="N869" t="str">
            <v>Carbonated soft drink and Water</v>
          </cell>
          <cell r="O869" t="str">
            <v>Coke</v>
          </cell>
          <cell r="P869">
            <v>0.99</v>
          </cell>
          <cell r="Q869">
            <v>0.42</v>
          </cell>
          <cell r="R869">
            <v>40877</v>
          </cell>
          <cell r="S869">
            <v>40919</v>
          </cell>
          <cell r="T869">
            <v>42</v>
          </cell>
          <cell r="U869">
            <v>11</v>
          </cell>
          <cell r="V869">
            <v>3</v>
          </cell>
          <cell r="W869">
            <v>11</v>
          </cell>
          <cell r="X869" t="str">
            <v>Wed</v>
          </cell>
          <cell r="Y869">
            <v>2</v>
          </cell>
          <cell r="Z869">
            <v>1</v>
          </cell>
          <cell r="AA869" t="str">
            <v>2012</v>
          </cell>
          <cell r="AB869" t="str">
            <v>Jan</v>
          </cell>
          <cell r="AC869">
            <v>42</v>
          </cell>
          <cell r="AD869">
            <v>1</v>
          </cell>
          <cell r="AE869">
            <v>1</v>
          </cell>
          <cell r="AF869">
            <v>11</v>
          </cell>
          <cell r="AG869">
            <v>98</v>
          </cell>
        </row>
        <row r="870">
          <cell r="A870">
            <v>1</v>
          </cell>
          <cell r="B870" t="str">
            <v>001</v>
          </cell>
          <cell r="C870" t="str">
            <v>Carbonated soft drink and Water</v>
          </cell>
          <cell r="D870" t="str">
            <v>001</v>
          </cell>
          <cell r="E870" t="str">
            <v>001</v>
          </cell>
          <cell r="F870" t="str">
            <v>School</v>
          </cell>
          <cell r="G870" t="str">
            <v>100 Institute Road</v>
          </cell>
          <cell r="H870" t="str">
            <v>Washburn Bldg 2nd floor</v>
          </cell>
          <cell r="I870" t="str">
            <v>Worcester</v>
          </cell>
          <cell r="J870" t="str">
            <v>MA</v>
          </cell>
          <cell r="K870" t="str">
            <v>01609</v>
          </cell>
          <cell r="L870">
            <v>2</v>
          </cell>
          <cell r="M870" t="str">
            <v>001</v>
          </cell>
          <cell r="N870" t="str">
            <v>Carbonated soft drink and Water</v>
          </cell>
          <cell r="O870" t="str">
            <v>Diet Coke</v>
          </cell>
          <cell r="P870">
            <v>1</v>
          </cell>
          <cell r="Q870">
            <v>0.57999999999999996</v>
          </cell>
          <cell r="R870">
            <v>40877</v>
          </cell>
          <cell r="S870">
            <v>40919</v>
          </cell>
          <cell r="T870">
            <v>42</v>
          </cell>
          <cell r="U870">
            <v>11</v>
          </cell>
          <cell r="V870">
            <v>3</v>
          </cell>
          <cell r="W870">
            <v>11</v>
          </cell>
          <cell r="X870" t="str">
            <v>Wed</v>
          </cell>
          <cell r="Y870">
            <v>2</v>
          </cell>
          <cell r="Z870">
            <v>1</v>
          </cell>
          <cell r="AA870" t="str">
            <v>2012</v>
          </cell>
          <cell r="AB870" t="str">
            <v>Jan</v>
          </cell>
          <cell r="AC870">
            <v>42</v>
          </cell>
          <cell r="AD870">
            <v>2</v>
          </cell>
          <cell r="AE870">
            <v>1</v>
          </cell>
          <cell r="AF870">
            <v>0</v>
          </cell>
          <cell r="AG870">
            <v>98</v>
          </cell>
        </row>
        <row r="871">
          <cell r="A871">
            <v>1</v>
          </cell>
          <cell r="B871" t="str">
            <v>001</v>
          </cell>
          <cell r="C871" t="str">
            <v>Carbonated soft drink and Water</v>
          </cell>
          <cell r="D871" t="str">
            <v>001</v>
          </cell>
          <cell r="E871" t="str">
            <v>001</v>
          </cell>
          <cell r="F871" t="str">
            <v>School</v>
          </cell>
          <cell r="G871" t="str">
            <v>100 Institute Road</v>
          </cell>
          <cell r="H871" t="str">
            <v>Washburn Bldg 2nd floor</v>
          </cell>
          <cell r="I871" t="str">
            <v>Worcester</v>
          </cell>
          <cell r="J871" t="str">
            <v>MA</v>
          </cell>
          <cell r="K871" t="str">
            <v>01609</v>
          </cell>
          <cell r="L871">
            <v>3</v>
          </cell>
          <cell r="M871" t="str">
            <v>001</v>
          </cell>
          <cell r="N871" t="str">
            <v>Carbonated soft drink and Water</v>
          </cell>
          <cell r="O871" t="str">
            <v>XXX Brand Water</v>
          </cell>
          <cell r="P871">
            <v>1</v>
          </cell>
          <cell r="Q871">
            <v>0.2</v>
          </cell>
          <cell r="R871">
            <v>40877</v>
          </cell>
          <cell r="S871">
            <v>40919</v>
          </cell>
          <cell r="T871">
            <v>42</v>
          </cell>
          <cell r="U871">
            <v>11</v>
          </cell>
          <cell r="V871">
            <v>3</v>
          </cell>
          <cell r="W871">
            <v>11</v>
          </cell>
          <cell r="X871" t="str">
            <v>Wed</v>
          </cell>
          <cell r="Y871">
            <v>2</v>
          </cell>
          <cell r="Z871">
            <v>1</v>
          </cell>
          <cell r="AA871" t="str">
            <v>2012</v>
          </cell>
          <cell r="AB871" t="str">
            <v>Jan</v>
          </cell>
          <cell r="AC871">
            <v>42</v>
          </cell>
          <cell r="AD871">
            <v>3</v>
          </cell>
          <cell r="AE871">
            <v>1</v>
          </cell>
          <cell r="AF871">
            <v>0</v>
          </cell>
          <cell r="AG871">
            <v>98</v>
          </cell>
        </row>
        <row r="872">
          <cell r="A872">
            <v>2</v>
          </cell>
          <cell r="B872" t="str">
            <v>001</v>
          </cell>
          <cell r="C872" t="str">
            <v>Carbonated soft drink and Water</v>
          </cell>
          <cell r="D872" t="str">
            <v>001</v>
          </cell>
          <cell r="E872" t="str">
            <v>001</v>
          </cell>
          <cell r="F872" t="str">
            <v>School</v>
          </cell>
          <cell r="G872" t="str">
            <v>100 Institute Road</v>
          </cell>
          <cell r="H872" t="str">
            <v>Washburn Bldg 2nd floor</v>
          </cell>
          <cell r="I872" t="str">
            <v>Worcester</v>
          </cell>
          <cell r="J872" t="str">
            <v>MA</v>
          </cell>
          <cell r="K872" t="str">
            <v>01609</v>
          </cell>
          <cell r="L872">
            <v>1</v>
          </cell>
          <cell r="M872" t="str">
            <v>001</v>
          </cell>
          <cell r="N872" t="str">
            <v>Carbonated soft drink and Water</v>
          </cell>
          <cell r="O872" t="str">
            <v>Coke</v>
          </cell>
          <cell r="P872">
            <v>0.99</v>
          </cell>
          <cell r="Q872">
            <v>0.42</v>
          </cell>
          <cell r="R872">
            <v>40877</v>
          </cell>
          <cell r="S872">
            <v>40919</v>
          </cell>
          <cell r="T872">
            <v>42</v>
          </cell>
          <cell r="U872">
            <v>11</v>
          </cell>
          <cell r="V872">
            <v>3</v>
          </cell>
          <cell r="W872">
            <v>11</v>
          </cell>
          <cell r="X872" t="str">
            <v>Wed</v>
          </cell>
          <cell r="Y872">
            <v>2</v>
          </cell>
          <cell r="Z872">
            <v>1</v>
          </cell>
          <cell r="AA872" t="str">
            <v>2012</v>
          </cell>
          <cell r="AB872" t="str">
            <v>Jan</v>
          </cell>
          <cell r="AC872">
            <v>42</v>
          </cell>
          <cell r="AD872">
            <v>1</v>
          </cell>
          <cell r="AE872">
            <v>2</v>
          </cell>
          <cell r="AF872">
            <v>0</v>
          </cell>
          <cell r="AG872">
            <v>98</v>
          </cell>
        </row>
        <row r="873">
          <cell r="A873">
            <v>2</v>
          </cell>
          <cell r="B873" t="str">
            <v>001</v>
          </cell>
          <cell r="C873" t="str">
            <v>Carbonated soft drink and Water</v>
          </cell>
          <cell r="D873" t="str">
            <v>001</v>
          </cell>
          <cell r="E873" t="str">
            <v>001</v>
          </cell>
          <cell r="F873" t="str">
            <v>School</v>
          </cell>
          <cell r="G873" t="str">
            <v>100 Institute Road</v>
          </cell>
          <cell r="H873" t="str">
            <v>Washburn Bldg 2nd floor</v>
          </cell>
          <cell r="I873" t="str">
            <v>Worcester</v>
          </cell>
          <cell r="J873" t="str">
            <v>MA</v>
          </cell>
          <cell r="K873" t="str">
            <v>01609</v>
          </cell>
          <cell r="L873">
            <v>2</v>
          </cell>
          <cell r="M873" t="str">
            <v>001</v>
          </cell>
          <cell r="N873" t="str">
            <v>Carbonated soft drink and Water</v>
          </cell>
          <cell r="O873" t="str">
            <v>Diet Coke</v>
          </cell>
          <cell r="P873">
            <v>1</v>
          </cell>
          <cell r="Q873">
            <v>0.57999999999999996</v>
          </cell>
          <cell r="R873">
            <v>40877</v>
          </cell>
          <cell r="S873">
            <v>40919</v>
          </cell>
          <cell r="T873">
            <v>42</v>
          </cell>
          <cell r="U873">
            <v>11</v>
          </cell>
          <cell r="V873">
            <v>3</v>
          </cell>
          <cell r="W873">
            <v>11</v>
          </cell>
          <cell r="X873" t="str">
            <v>Wed</v>
          </cell>
          <cell r="Y873">
            <v>2</v>
          </cell>
          <cell r="Z873">
            <v>1</v>
          </cell>
          <cell r="AA873" t="str">
            <v>2012</v>
          </cell>
          <cell r="AB873" t="str">
            <v>Jan</v>
          </cell>
          <cell r="AC873">
            <v>42</v>
          </cell>
          <cell r="AD873">
            <v>2</v>
          </cell>
          <cell r="AE873">
            <v>2</v>
          </cell>
          <cell r="AF873">
            <v>0</v>
          </cell>
          <cell r="AG873">
            <v>98</v>
          </cell>
        </row>
        <row r="874">
          <cell r="A874">
            <v>2</v>
          </cell>
          <cell r="B874" t="str">
            <v>001</v>
          </cell>
          <cell r="C874" t="str">
            <v>Carbonated soft drink and Water</v>
          </cell>
          <cell r="D874" t="str">
            <v>001</v>
          </cell>
          <cell r="E874" t="str">
            <v>001</v>
          </cell>
          <cell r="F874" t="str">
            <v>School</v>
          </cell>
          <cell r="G874" t="str">
            <v>100 Institute Road</v>
          </cell>
          <cell r="H874" t="str">
            <v>Washburn Bldg 2nd floor</v>
          </cell>
          <cell r="I874" t="str">
            <v>Worcester</v>
          </cell>
          <cell r="J874" t="str">
            <v>MA</v>
          </cell>
          <cell r="K874" t="str">
            <v>01609</v>
          </cell>
          <cell r="L874">
            <v>3</v>
          </cell>
          <cell r="M874" t="str">
            <v>001</v>
          </cell>
          <cell r="N874" t="str">
            <v>Carbonated soft drink and Water</v>
          </cell>
          <cell r="O874" t="str">
            <v>XXX Brand Water</v>
          </cell>
          <cell r="P874">
            <v>1</v>
          </cell>
          <cell r="Q874">
            <v>0.2</v>
          </cell>
          <cell r="R874">
            <v>40877</v>
          </cell>
          <cell r="S874">
            <v>40919</v>
          </cell>
          <cell r="T874">
            <v>42</v>
          </cell>
          <cell r="U874">
            <v>11</v>
          </cell>
          <cell r="V874">
            <v>3</v>
          </cell>
          <cell r="W874">
            <v>11</v>
          </cell>
          <cell r="X874" t="str">
            <v>Wed</v>
          </cell>
          <cell r="Y874">
            <v>2</v>
          </cell>
          <cell r="Z874">
            <v>1</v>
          </cell>
          <cell r="AA874" t="str">
            <v>2012</v>
          </cell>
          <cell r="AB874" t="str">
            <v>Jan</v>
          </cell>
          <cell r="AC874">
            <v>42</v>
          </cell>
          <cell r="AD874">
            <v>3</v>
          </cell>
          <cell r="AE874">
            <v>2</v>
          </cell>
          <cell r="AF874">
            <v>0</v>
          </cell>
          <cell r="AG874">
            <v>98</v>
          </cell>
        </row>
        <row r="875">
          <cell r="A875">
            <v>3</v>
          </cell>
          <cell r="B875" t="str">
            <v>002</v>
          </cell>
          <cell r="C875" t="str">
            <v>Snacks</v>
          </cell>
          <cell r="D875" t="str">
            <v>001</v>
          </cell>
          <cell r="E875" t="str">
            <v>001</v>
          </cell>
          <cell r="F875" t="str">
            <v>School</v>
          </cell>
          <cell r="G875" t="str">
            <v>100 Institute Road</v>
          </cell>
          <cell r="H875" t="str">
            <v>Washburn Bldg 2nd floor</v>
          </cell>
          <cell r="I875" t="str">
            <v>Worcester</v>
          </cell>
          <cell r="J875" t="str">
            <v>MA</v>
          </cell>
          <cell r="K875" t="str">
            <v>01609</v>
          </cell>
          <cell r="L875">
            <v>4</v>
          </cell>
          <cell r="M875" t="str">
            <v>002</v>
          </cell>
          <cell r="N875" t="str">
            <v>Snacks</v>
          </cell>
          <cell r="O875" t="str">
            <v>Doritos</v>
          </cell>
          <cell r="P875">
            <v>1.49</v>
          </cell>
          <cell r="Q875">
            <v>0.5</v>
          </cell>
          <cell r="R875">
            <v>40877</v>
          </cell>
          <cell r="S875">
            <v>40919</v>
          </cell>
          <cell r="T875">
            <v>42</v>
          </cell>
          <cell r="U875">
            <v>11</v>
          </cell>
          <cell r="V875">
            <v>3</v>
          </cell>
          <cell r="W875">
            <v>11</v>
          </cell>
          <cell r="X875" t="str">
            <v>Wed</v>
          </cell>
          <cell r="Y875">
            <v>2</v>
          </cell>
          <cell r="Z875">
            <v>1</v>
          </cell>
          <cell r="AA875" t="str">
            <v>2012</v>
          </cell>
          <cell r="AB875" t="str">
            <v>Jan</v>
          </cell>
          <cell r="AC875">
            <v>42</v>
          </cell>
          <cell r="AD875">
            <v>4</v>
          </cell>
          <cell r="AE875">
            <v>3</v>
          </cell>
          <cell r="AF875">
            <v>0</v>
          </cell>
          <cell r="AG875">
            <v>101</v>
          </cell>
        </row>
        <row r="876">
          <cell r="A876">
            <v>3</v>
          </cell>
          <cell r="B876" t="str">
            <v>002</v>
          </cell>
          <cell r="C876" t="str">
            <v>Snacks</v>
          </cell>
          <cell r="D876" t="str">
            <v>001</v>
          </cell>
          <cell r="E876" t="str">
            <v>001</v>
          </cell>
          <cell r="F876" t="str">
            <v>School</v>
          </cell>
          <cell r="G876" t="str">
            <v>100 Institute Road</v>
          </cell>
          <cell r="H876" t="str">
            <v>Washburn Bldg 2nd floor</v>
          </cell>
          <cell r="I876" t="str">
            <v>Worcester</v>
          </cell>
          <cell r="J876" t="str">
            <v>MA</v>
          </cell>
          <cell r="K876" t="str">
            <v>01609</v>
          </cell>
          <cell r="L876">
            <v>5</v>
          </cell>
          <cell r="M876" t="str">
            <v>002</v>
          </cell>
          <cell r="N876" t="str">
            <v>Snacks</v>
          </cell>
          <cell r="O876" t="str">
            <v>Lays</v>
          </cell>
          <cell r="P876">
            <v>1.89</v>
          </cell>
          <cell r="Q876">
            <v>0.7</v>
          </cell>
          <cell r="R876">
            <v>40877</v>
          </cell>
          <cell r="S876">
            <v>40919</v>
          </cell>
          <cell r="T876">
            <v>42</v>
          </cell>
          <cell r="U876">
            <v>11</v>
          </cell>
          <cell r="V876">
            <v>3</v>
          </cell>
          <cell r="W876">
            <v>11</v>
          </cell>
          <cell r="X876" t="str">
            <v>Wed</v>
          </cell>
          <cell r="Y876">
            <v>2</v>
          </cell>
          <cell r="Z876">
            <v>1</v>
          </cell>
          <cell r="AA876" t="str">
            <v>2012</v>
          </cell>
          <cell r="AB876" t="str">
            <v>Jan</v>
          </cell>
          <cell r="AC876">
            <v>42</v>
          </cell>
          <cell r="AD876">
            <v>5</v>
          </cell>
          <cell r="AE876">
            <v>3</v>
          </cell>
          <cell r="AF876">
            <v>0</v>
          </cell>
          <cell r="AG876">
            <v>101</v>
          </cell>
        </row>
        <row r="877">
          <cell r="A877">
            <v>3</v>
          </cell>
          <cell r="B877" t="str">
            <v>002</v>
          </cell>
          <cell r="C877" t="str">
            <v>Snacks</v>
          </cell>
          <cell r="D877" t="str">
            <v>001</v>
          </cell>
          <cell r="E877" t="str">
            <v>001</v>
          </cell>
          <cell r="F877" t="str">
            <v>School</v>
          </cell>
          <cell r="G877" t="str">
            <v>100 Institute Road</v>
          </cell>
          <cell r="H877" t="str">
            <v>Washburn Bldg 2nd floor</v>
          </cell>
          <cell r="I877" t="str">
            <v>Worcester</v>
          </cell>
          <cell r="J877" t="str">
            <v>MA</v>
          </cell>
          <cell r="K877" t="str">
            <v>01609</v>
          </cell>
          <cell r="L877">
            <v>6</v>
          </cell>
          <cell r="M877" t="str">
            <v>002</v>
          </cell>
          <cell r="N877" t="str">
            <v>Snacks</v>
          </cell>
          <cell r="O877" t="str">
            <v>Candies</v>
          </cell>
          <cell r="P877">
            <v>1</v>
          </cell>
          <cell r="Q877">
            <v>0.45</v>
          </cell>
          <cell r="R877">
            <v>40877</v>
          </cell>
          <cell r="S877">
            <v>40919</v>
          </cell>
          <cell r="T877">
            <v>42</v>
          </cell>
          <cell r="U877">
            <v>11</v>
          </cell>
          <cell r="V877">
            <v>3</v>
          </cell>
          <cell r="W877">
            <v>11</v>
          </cell>
          <cell r="X877" t="str">
            <v>Wed</v>
          </cell>
          <cell r="Y877">
            <v>2</v>
          </cell>
          <cell r="Z877">
            <v>1</v>
          </cell>
          <cell r="AA877" t="str">
            <v>2012</v>
          </cell>
          <cell r="AB877" t="str">
            <v>Jan</v>
          </cell>
          <cell r="AC877">
            <v>42</v>
          </cell>
          <cell r="AD877">
            <v>6</v>
          </cell>
          <cell r="AE877">
            <v>3</v>
          </cell>
          <cell r="AF877">
            <v>11</v>
          </cell>
          <cell r="AG877">
            <v>101</v>
          </cell>
        </row>
        <row r="878">
          <cell r="A878">
            <v>4</v>
          </cell>
          <cell r="B878" t="str">
            <v>002</v>
          </cell>
          <cell r="C878" t="str">
            <v>Snacks</v>
          </cell>
          <cell r="D878" t="str">
            <v>001</v>
          </cell>
          <cell r="E878" t="str">
            <v>001</v>
          </cell>
          <cell r="F878" t="str">
            <v>School</v>
          </cell>
          <cell r="G878" t="str">
            <v>100 Institute Road</v>
          </cell>
          <cell r="H878" t="str">
            <v>Washburn Bldg 2nd floor</v>
          </cell>
          <cell r="I878" t="str">
            <v>Worcester</v>
          </cell>
          <cell r="J878" t="str">
            <v>MA</v>
          </cell>
          <cell r="K878" t="str">
            <v>01609</v>
          </cell>
          <cell r="L878">
            <v>4</v>
          </cell>
          <cell r="M878" t="str">
            <v>002</v>
          </cell>
          <cell r="N878" t="str">
            <v>Snacks</v>
          </cell>
          <cell r="O878" t="str">
            <v>Doritos</v>
          </cell>
          <cell r="P878">
            <v>1.49</v>
          </cell>
          <cell r="Q878">
            <v>0.5</v>
          </cell>
          <cell r="R878">
            <v>40877</v>
          </cell>
          <cell r="S878">
            <v>40919</v>
          </cell>
          <cell r="T878">
            <v>42</v>
          </cell>
          <cell r="U878">
            <v>11</v>
          </cell>
          <cell r="V878">
            <v>3</v>
          </cell>
          <cell r="W878">
            <v>11</v>
          </cell>
          <cell r="X878" t="str">
            <v>Wed</v>
          </cell>
          <cell r="Y878">
            <v>2</v>
          </cell>
          <cell r="Z878">
            <v>1</v>
          </cell>
          <cell r="AA878" t="str">
            <v>2012</v>
          </cell>
          <cell r="AB878" t="str">
            <v>Jan</v>
          </cell>
          <cell r="AC878">
            <v>42</v>
          </cell>
          <cell r="AD878">
            <v>4</v>
          </cell>
          <cell r="AE878">
            <v>4</v>
          </cell>
          <cell r="AF878">
            <v>0</v>
          </cell>
          <cell r="AG878">
            <v>101</v>
          </cell>
        </row>
        <row r="879">
          <cell r="A879">
            <v>4</v>
          </cell>
          <cell r="B879" t="str">
            <v>002</v>
          </cell>
          <cell r="C879" t="str">
            <v>Snacks</v>
          </cell>
          <cell r="D879" t="str">
            <v>001</v>
          </cell>
          <cell r="E879" t="str">
            <v>001</v>
          </cell>
          <cell r="F879" t="str">
            <v>School</v>
          </cell>
          <cell r="G879" t="str">
            <v>100 Institute Road</v>
          </cell>
          <cell r="H879" t="str">
            <v>Washburn Bldg 2nd floor</v>
          </cell>
          <cell r="I879" t="str">
            <v>Worcester</v>
          </cell>
          <cell r="J879" t="str">
            <v>MA</v>
          </cell>
          <cell r="K879" t="str">
            <v>01609</v>
          </cell>
          <cell r="L879">
            <v>5</v>
          </cell>
          <cell r="M879" t="str">
            <v>002</v>
          </cell>
          <cell r="N879" t="str">
            <v>Snacks</v>
          </cell>
          <cell r="O879" t="str">
            <v>Lays</v>
          </cell>
          <cell r="P879">
            <v>1.89</v>
          </cell>
          <cell r="Q879">
            <v>0.7</v>
          </cell>
          <cell r="R879">
            <v>40877</v>
          </cell>
          <cell r="S879">
            <v>40919</v>
          </cell>
          <cell r="T879">
            <v>42</v>
          </cell>
          <cell r="U879">
            <v>11</v>
          </cell>
          <cell r="V879">
            <v>3</v>
          </cell>
          <cell r="W879">
            <v>11</v>
          </cell>
          <cell r="X879" t="str">
            <v>Wed</v>
          </cell>
          <cell r="Y879">
            <v>2</v>
          </cell>
          <cell r="Z879">
            <v>1</v>
          </cell>
          <cell r="AA879" t="str">
            <v>2012</v>
          </cell>
          <cell r="AB879" t="str">
            <v>Jan</v>
          </cell>
          <cell r="AC879">
            <v>42</v>
          </cell>
          <cell r="AD879">
            <v>5</v>
          </cell>
          <cell r="AE879">
            <v>4</v>
          </cell>
          <cell r="AF879">
            <v>0</v>
          </cell>
          <cell r="AG879">
            <v>101</v>
          </cell>
        </row>
        <row r="880">
          <cell r="A880">
            <v>4</v>
          </cell>
          <cell r="B880" t="str">
            <v>002</v>
          </cell>
          <cell r="C880" t="str">
            <v>Snacks</v>
          </cell>
          <cell r="D880" t="str">
            <v>001</v>
          </cell>
          <cell r="E880" t="str">
            <v>001</v>
          </cell>
          <cell r="F880" t="str">
            <v>School</v>
          </cell>
          <cell r="G880" t="str">
            <v>100 Institute Road</v>
          </cell>
          <cell r="H880" t="str">
            <v>Washburn Bldg 2nd floor</v>
          </cell>
          <cell r="I880" t="str">
            <v>Worcester</v>
          </cell>
          <cell r="J880" t="str">
            <v>MA</v>
          </cell>
          <cell r="K880" t="str">
            <v>01609</v>
          </cell>
          <cell r="L880">
            <v>6</v>
          </cell>
          <cell r="M880" t="str">
            <v>002</v>
          </cell>
          <cell r="N880" t="str">
            <v>Snacks</v>
          </cell>
          <cell r="O880" t="str">
            <v>Candies</v>
          </cell>
          <cell r="P880">
            <v>1</v>
          </cell>
          <cell r="Q880">
            <v>0.45</v>
          </cell>
          <cell r="R880">
            <v>40877</v>
          </cell>
          <cell r="S880">
            <v>40919</v>
          </cell>
          <cell r="T880">
            <v>42</v>
          </cell>
          <cell r="U880">
            <v>11</v>
          </cell>
          <cell r="V880">
            <v>3</v>
          </cell>
          <cell r="W880">
            <v>11</v>
          </cell>
          <cell r="X880" t="str">
            <v>Wed</v>
          </cell>
          <cell r="Y880">
            <v>2</v>
          </cell>
          <cell r="Z880">
            <v>1</v>
          </cell>
          <cell r="AA880" t="str">
            <v>2012</v>
          </cell>
          <cell r="AB880" t="str">
            <v>Jan</v>
          </cell>
          <cell r="AC880">
            <v>42</v>
          </cell>
          <cell r="AD880">
            <v>6</v>
          </cell>
          <cell r="AE880">
            <v>4</v>
          </cell>
          <cell r="AF880">
            <v>0</v>
          </cell>
          <cell r="AG880">
            <v>101</v>
          </cell>
        </row>
        <row r="881">
          <cell r="A881">
            <v>5</v>
          </cell>
          <cell r="B881" t="str">
            <v>001</v>
          </cell>
          <cell r="C881" t="str">
            <v>Carbonated soft drink and Water</v>
          </cell>
          <cell r="D881" t="str">
            <v>002</v>
          </cell>
          <cell r="E881" t="str">
            <v>001</v>
          </cell>
          <cell r="F881" t="str">
            <v>School</v>
          </cell>
          <cell r="G881" t="str">
            <v>100 Institute Road</v>
          </cell>
          <cell r="H881" t="str">
            <v>Salisbury Lab Bldg 2nd floor</v>
          </cell>
          <cell r="I881" t="str">
            <v>Worcester</v>
          </cell>
          <cell r="J881" t="str">
            <v>MA</v>
          </cell>
          <cell r="K881" t="str">
            <v>01609</v>
          </cell>
          <cell r="L881">
            <v>1</v>
          </cell>
          <cell r="M881" t="str">
            <v>001</v>
          </cell>
          <cell r="N881" t="str">
            <v>Carbonated soft drink and Water</v>
          </cell>
          <cell r="O881" t="str">
            <v>Coke</v>
          </cell>
          <cell r="P881">
            <v>0.99</v>
          </cell>
          <cell r="Q881">
            <v>0.42</v>
          </cell>
          <cell r="R881">
            <v>40877</v>
          </cell>
          <cell r="S881">
            <v>40919</v>
          </cell>
          <cell r="T881">
            <v>42</v>
          </cell>
          <cell r="U881">
            <v>11</v>
          </cell>
          <cell r="V881">
            <v>3</v>
          </cell>
          <cell r="W881">
            <v>11</v>
          </cell>
          <cell r="X881" t="str">
            <v>Wed</v>
          </cell>
          <cell r="Y881">
            <v>2</v>
          </cell>
          <cell r="Z881">
            <v>1</v>
          </cell>
          <cell r="AA881" t="str">
            <v>2012</v>
          </cell>
          <cell r="AB881" t="str">
            <v>Jan</v>
          </cell>
          <cell r="AC881">
            <v>42</v>
          </cell>
          <cell r="AD881">
            <v>1</v>
          </cell>
          <cell r="AE881">
            <v>5</v>
          </cell>
          <cell r="AF881">
            <v>0</v>
          </cell>
          <cell r="AG881">
            <v>98</v>
          </cell>
        </row>
        <row r="882">
          <cell r="A882">
            <v>5</v>
          </cell>
          <cell r="B882" t="str">
            <v>001</v>
          </cell>
          <cell r="C882" t="str">
            <v>Carbonated soft drink and Water</v>
          </cell>
          <cell r="D882" t="str">
            <v>002</v>
          </cell>
          <cell r="E882" t="str">
            <v>001</v>
          </cell>
          <cell r="F882" t="str">
            <v>School</v>
          </cell>
          <cell r="G882" t="str">
            <v>100 Institute Road</v>
          </cell>
          <cell r="H882" t="str">
            <v>Salisbury Lab Bldg 2nd floor</v>
          </cell>
          <cell r="I882" t="str">
            <v>Worcester</v>
          </cell>
          <cell r="J882" t="str">
            <v>MA</v>
          </cell>
          <cell r="K882" t="str">
            <v>01609</v>
          </cell>
          <cell r="L882">
            <v>2</v>
          </cell>
          <cell r="M882" t="str">
            <v>001</v>
          </cell>
          <cell r="N882" t="str">
            <v>Carbonated soft drink and Water</v>
          </cell>
          <cell r="O882" t="str">
            <v>Diet Coke</v>
          </cell>
          <cell r="P882">
            <v>1</v>
          </cell>
          <cell r="Q882">
            <v>0.57999999999999996</v>
          </cell>
          <cell r="R882">
            <v>40877</v>
          </cell>
          <cell r="S882">
            <v>40919</v>
          </cell>
          <cell r="T882">
            <v>42</v>
          </cell>
          <cell r="U882">
            <v>11</v>
          </cell>
          <cell r="V882">
            <v>3</v>
          </cell>
          <cell r="W882">
            <v>11</v>
          </cell>
          <cell r="X882" t="str">
            <v>Wed</v>
          </cell>
          <cell r="Y882">
            <v>2</v>
          </cell>
          <cell r="Z882">
            <v>1</v>
          </cell>
          <cell r="AA882" t="str">
            <v>2012</v>
          </cell>
          <cell r="AB882" t="str">
            <v>Jan</v>
          </cell>
          <cell r="AC882">
            <v>42</v>
          </cell>
          <cell r="AD882">
            <v>2</v>
          </cell>
          <cell r="AE882">
            <v>5</v>
          </cell>
          <cell r="AF882">
            <v>0</v>
          </cell>
          <cell r="AG882">
            <v>98</v>
          </cell>
        </row>
        <row r="883">
          <cell r="A883">
            <v>5</v>
          </cell>
          <cell r="B883" t="str">
            <v>001</v>
          </cell>
          <cell r="C883" t="str">
            <v>Carbonated soft drink and Water</v>
          </cell>
          <cell r="D883" t="str">
            <v>002</v>
          </cell>
          <cell r="E883" t="str">
            <v>001</v>
          </cell>
          <cell r="F883" t="str">
            <v>School</v>
          </cell>
          <cell r="G883" t="str">
            <v>100 Institute Road</v>
          </cell>
          <cell r="H883" t="str">
            <v>Salisbury Lab Bldg 2nd floor</v>
          </cell>
          <cell r="I883" t="str">
            <v>Worcester</v>
          </cell>
          <cell r="J883" t="str">
            <v>MA</v>
          </cell>
          <cell r="K883" t="str">
            <v>01609</v>
          </cell>
          <cell r="L883">
            <v>3</v>
          </cell>
          <cell r="M883" t="str">
            <v>001</v>
          </cell>
          <cell r="N883" t="str">
            <v>Carbonated soft drink and Water</v>
          </cell>
          <cell r="O883" t="str">
            <v>XXX Brand Water</v>
          </cell>
          <cell r="P883">
            <v>1</v>
          </cell>
          <cell r="Q883">
            <v>0.2</v>
          </cell>
          <cell r="R883">
            <v>40877</v>
          </cell>
          <cell r="S883">
            <v>40919</v>
          </cell>
          <cell r="T883">
            <v>42</v>
          </cell>
          <cell r="U883">
            <v>11</v>
          </cell>
          <cell r="V883">
            <v>3</v>
          </cell>
          <cell r="W883">
            <v>11</v>
          </cell>
          <cell r="X883" t="str">
            <v>Wed</v>
          </cell>
          <cell r="Y883">
            <v>2</v>
          </cell>
          <cell r="Z883">
            <v>1</v>
          </cell>
          <cell r="AA883" t="str">
            <v>2012</v>
          </cell>
          <cell r="AB883" t="str">
            <v>Jan</v>
          </cell>
          <cell r="AC883">
            <v>42</v>
          </cell>
          <cell r="AD883">
            <v>3</v>
          </cell>
          <cell r="AE883">
            <v>5</v>
          </cell>
          <cell r="AF883">
            <v>0</v>
          </cell>
          <cell r="AG883">
            <v>98</v>
          </cell>
        </row>
        <row r="884">
          <cell r="A884">
            <v>6</v>
          </cell>
          <cell r="B884" t="str">
            <v>002</v>
          </cell>
          <cell r="C884" t="str">
            <v>Snacks</v>
          </cell>
          <cell r="D884" t="str">
            <v>002</v>
          </cell>
          <cell r="E884" t="str">
            <v>001</v>
          </cell>
          <cell r="F884" t="str">
            <v>School</v>
          </cell>
          <cell r="G884" t="str">
            <v>100 Institute Road</v>
          </cell>
          <cell r="H884" t="str">
            <v>Salisbury Lab Bldg 2nd floor</v>
          </cell>
          <cell r="I884" t="str">
            <v>Worcester</v>
          </cell>
          <cell r="J884" t="str">
            <v>MA</v>
          </cell>
          <cell r="K884" t="str">
            <v>01609</v>
          </cell>
          <cell r="L884">
            <v>4</v>
          </cell>
          <cell r="M884" t="str">
            <v>002</v>
          </cell>
          <cell r="N884" t="str">
            <v>Snacks</v>
          </cell>
          <cell r="O884" t="str">
            <v>Doritos</v>
          </cell>
          <cell r="P884">
            <v>1.49</v>
          </cell>
          <cell r="Q884">
            <v>0.5</v>
          </cell>
          <cell r="R884">
            <v>40877</v>
          </cell>
          <cell r="S884">
            <v>40919</v>
          </cell>
          <cell r="T884">
            <v>42</v>
          </cell>
          <cell r="U884">
            <v>11</v>
          </cell>
          <cell r="V884">
            <v>3</v>
          </cell>
          <cell r="W884">
            <v>11</v>
          </cell>
          <cell r="X884" t="str">
            <v>Wed</v>
          </cell>
          <cell r="Y884">
            <v>2</v>
          </cell>
          <cell r="Z884">
            <v>1</v>
          </cell>
          <cell r="AA884" t="str">
            <v>2012</v>
          </cell>
          <cell r="AB884" t="str">
            <v>Jan</v>
          </cell>
          <cell r="AC884">
            <v>42</v>
          </cell>
          <cell r="AD884">
            <v>4</v>
          </cell>
          <cell r="AE884">
            <v>6</v>
          </cell>
          <cell r="AF884">
            <v>11</v>
          </cell>
          <cell r="AG884">
            <v>101</v>
          </cell>
        </row>
        <row r="885">
          <cell r="A885">
            <v>6</v>
          </cell>
          <cell r="B885" t="str">
            <v>002</v>
          </cell>
          <cell r="C885" t="str">
            <v>Snacks</v>
          </cell>
          <cell r="D885" t="str">
            <v>002</v>
          </cell>
          <cell r="E885" t="str">
            <v>001</v>
          </cell>
          <cell r="F885" t="str">
            <v>School</v>
          </cell>
          <cell r="G885" t="str">
            <v>100 Institute Road</v>
          </cell>
          <cell r="H885" t="str">
            <v>Salisbury Lab Bldg 2nd floor</v>
          </cell>
          <cell r="I885" t="str">
            <v>Worcester</v>
          </cell>
          <cell r="J885" t="str">
            <v>MA</v>
          </cell>
          <cell r="K885" t="str">
            <v>01609</v>
          </cell>
          <cell r="L885">
            <v>5</v>
          </cell>
          <cell r="M885" t="str">
            <v>002</v>
          </cell>
          <cell r="N885" t="str">
            <v>Snacks</v>
          </cell>
          <cell r="O885" t="str">
            <v>Lays</v>
          </cell>
          <cell r="P885">
            <v>1.89</v>
          </cell>
          <cell r="Q885">
            <v>0.7</v>
          </cell>
          <cell r="R885">
            <v>40877</v>
          </cell>
          <cell r="S885">
            <v>40919</v>
          </cell>
          <cell r="T885">
            <v>42</v>
          </cell>
          <cell r="U885">
            <v>11</v>
          </cell>
          <cell r="V885">
            <v>3</v>
          </cell>
          <cell r="W885">
            <v>11</v>
          </cell>
          <cell r="X885" t="str">
            <v>Wed</v>
          </cell>
          <cell r="Y885">
            <v>2</v>
          </cell>
          <cell r="Z885">
            <v>1</v>
          </cell>
          <cell r="AA885" t="str">
            <v>2012</v>
          </cell>
          <cell r="AB885" t="str">
            <v>Jan</v>
          </cell>
          <cell r="AC885">
            <v>42</v>
          </cell>
          <cell r="AD885">
            <v>5</v>
          </cell>
          <cell r="AE885">
            <v>6</v>
          </cell>
          <cell r="AF885">
            <v>11</v>
          </cell>
          <cell r="AG885">
            <v>101</v>
          </cell>
        </row>
        <row r="886">
          <cell r="A886">
            <v>6</v>
          </cell>
          <cell r="B886" t="str">
            <v>002</v>
          </cell>
          <cell r="C886" t="str">
            <v>Snacks</v>
          </cell>
          <cell r="D886" t="str">
            <v>002</v>
          </cell>
          <cell r="E886" t="str">
            <v>001</v>
          </cell>
          <cell r="F886" t="str">
            <v>School</v>
          </cell>
          <cell r="G886" t="str">
            <v>100 Institute Road</v>
          </cell>
          <cell r="H886" t="str">
            <v>Salisbury Lab Bldg 2nd floor</v>
          </cell>
          <cell r="I886" t="str">
            <v>Worcester</v>
          </cell>
          <cell r="J886" t="str">
            <v>MA</v>
          </cell>
          <cell r="K886" t="str">
            <v>01609</v>
          </cell>
          <cell r="L886">
            <v>6</v>
          </cell>
          <cell r="M886" t="str">
            <v>002</v>
          </cell>
          <cell r="N886" t="str">
            <v>Snacks</v>
          </cell>
          <cell r="O886" t="str">
            <v>Candies</v>
          </cell>
          <cell r="P886">
            <v>1</v>
          </cell>
          <cell r="Q886">
            <v>0.45</v>
          </cell>
          <cell r="R886">
            <v>40877</v>
          </cell>
          <cell r="S886">
            <v>40919</v>
          </cell>
          <cell r="T886">
            <v>42</v>
          </cell>
          <cell r="U886">
            <v>11</v>
          </cell>
          <cell r="V886">
            <v>3</v>
          </cell>
          <cell r="W886">
            <v>11</v>
          </cell>
          <cell r="X886" t="str">
            <v>Wed</v>
          </cell>
          <cell r="Y886">
            <v>2</v>
          </cell>
          <cell r="Z886">
            <v>1</v>
          </cell>
          <cell r="AA886" t="str">
            <v>2012</v>
          </cell>
          <cell r="AB886" t="str">
            <v>Jan</v>
          </cell>
          <cell r="AC886">
            <v>42</v>
          </cell>
          <cell r="AD886">
            <v>6</v>
          </cell>
          <cell r="AE886">
            <v>6</v>
          </cell>
          <cell r="AF886">
            <v>11</v>
          </cell>
          <cell r="AG886">
            <v>101</v>
          </cell>
        </row>
        <row r="887">
          <cell r="A887">
            <v>7</v>
          </cell>
          <cell r="B887" t="str">
            <v>002</v>
          </cell>
          <cell r="C887" t="str">
            <v>Snacks</v>
          </cell>
          <cell r="D887" t="str">
            <v>003</v>
          </cell>
          <cell r="E887" t="str">
            <v>001</v>
          </cell>
          <cell r="F887" t="str">
            <v>School</v>
          </cell>
          <cell r="G887" t="str">
            <v>100 Institute Road</v>
          </cell>
          <cell r="H887" t="str">
            <v>Alumini Gym Bldg 1st floor</v>
          </cell>
          <cell r="I887" t="str">
            <v>Worcester</v>
          </cell>
          <cell r="J887" t="str">
            <v>MA</v>
          </cell>
          <cell r="K887" t="str">
            <v>01609</v>
          </cell>
          <cell r="L887">
            <v>4</v>
          </cell>
          <cell r="M887" t="str">
            <v>002</v>
          </cell>
          <cell r="N887" t="str">
            <v>Snacks</v>
          </cell>
          <cell r="O887" t="str">
            <v>Doritos</v>
          </cell>
          <cell r="P887">
            <v>1.49</v>
          </cell>
          <cell r="Q887">
            <v>0.5</v>
          </cell>
          <cell r="R887">
            <v>40877</v>
          </cell>
          <cell r="S887">
            <v>40919</v>
          </cell>
          <cell r="T887">
            <v>42</v>
          </cell>
          <cell r="U887">
            <v>11</v>
          </cell>
          <cell r="V887">
            <v>3</v>
          </cell>
          <cell r="W887">
            <v>11</v>
          </cell>
          <cell r="X887" t="str">
            <v>Wed</v>
          </cell>
          <cell r="Y887">
            <v>2</v>
          </cell>
          <cell r="Z887">
            <v>1</v>
          </cell>
          <cell r="AA887" t="str">
            <v>2012</v>
          </cell>
          <cell r="AB887" t="str">
            <v>Jan</v>
          </cell>
          <cell r="AC887">
            <v>42</v>
          </cell>
          <cell r="AD887">
            <v>4</v>
          </cell>
          <cell r="AE887">
            <v>7</v>
          </cell>
          <cell r="AF887">
            <v>11</v>
          </cell>
          <cell r="AG887">
            <v>101</v>
          </cell>
        </row>
        <row r="888">
          <cell r="A888">
            <v>7</v>
          </cell>
          <cell r="B888" t="str">
            <v>002</v>
          </cell>
          <cell r="C888" t="str">
            <v>Snacks</v>
          </cell>
          <cell r="D888" t="str">
            <v>003</v>
          </cell>
          <cell r="E888" t="str">
            <v>001</v>
          </cell>
          <cell r="F888" t="str">
            <v>School</v>
          </cell>
          <cell r="G888" t="str">
            <v>100 Institute Road</v>
          </cell>
          <cell r="H888" t="str">
            <v>Alumini Gym Bldg 1st floor</v>
          </cell>
          <cell r="I888" t="str">
            <v>Worcester</v>
          </cell>
          <cell r="J888" t="str">
            <v>MA</v>
          </cell>
          <cell r="K888" t="str">
            <v>01609</v>
          </cell>
          <cell r="L888">
            <v>5</v>
          </cell>
          <cell r="M888" t="str">
            <v>002</v>
          </cell>
          <cell r="N888" t="str">
            <v>Snacks</v>
          </cell>
          <cell r="O888" t="str">
            <v>Lays</v>
          </cell>
          <cell r="P888">
            <v>1.89</v>
          </cell>
          <cell r="Q888">
            <v>0.7</v>
          </cell>
          <cell r="R888">
            <v>40877</v>
          </cell>
          <cell r="S888">
            <v>40919</v>
          </cell>
          <cell r="T888">
            <v>42</v>
          </cell>
          <cell r="U888">
            <v>11</v>
          </cell>
          <cell r="V888">
            <v>3</v>
          </cell>
          <cell r="W888">
            <v>11</v>
          </cell>
          <cell r="X888" t="str">
            <v>Wed</v>
          </cell>
          <cell r="Y888">
            <v>2</v>
          </cell>
          <cell r="Z888">
            <v>1</v>
          </cell>
          <cell r="AA888" t="str">
            <v>2012</v>
          </cell>
          <cell r="AB888" t="str">
            <v>Jan</v>
          </cell>
          <cell r="AC888">
            <v>42</v>
          </cell>
          <cell r="AD888">
            <v>5</v>
          </cell>
          <cell r="AE888">
            <v>7</v>
          </cell>
          <cell r="AF888">
            <v>11</v>
          </cell>
          <cell r="AG888">
            <v>101</v>
          </cell>
        </row>
        <row r="889">
          <cell r="A889">
            <v>7</v>
          </cell>
          <cell r="B889" t="str">
            <v>002</v>
          </cell>
          <cell r="C889" t="str">
            <v>Snacks</v>
          </cell>
          <cell r="D889" t="str">
            <v>003</v>
          </cell>
          <cell r="E889" t="str">
            <v>001</v>
          </cell>
          <cell r="F889" t="str">
            <v>School</v>
          </cell>
          <cell r="G889" t="str">
            <v>100 Institute Road</v>
          </cell>
          <cell r="H889" t="str">
            <v>Alumini Gym Bldg 1st floor</v>
          </cell>
          <cell r="I889" t="str">
            <v>Worcester</v>
          </cell>
          <cell r="J889" t="str">
            <v>MA</v>
          </cell>
          <cell r="K889" t="str">
            <v>01609</v>
          </cell>
          <cell r="L889">
            <v>6</v>
          </cell>
          <cell r="M889" t="str">
            <v>002</v>
          </cell>
          <cell r="N889" t="str">
            <v>Snacks</v>
          </cell>
          <cell r="O889" t="str">
            <v>Candies</v>
          </cell>
          <cell r="P889">
            <v>1</v>
          </cell>
          <cell r="Q889">
            <v>0.45</v>
          </cell>
          <cell r="R889">
            <v>40877</v>
          </cell>
          <cell r="S889">
            <v>40919</v>
          </cell>
          <cell r="T889">
            <v>42</v>
          </cell>
          <cell r="U889">
            <v>11</v>
          </cell>
          <cell r="V889">
            <v>3</v>
          </cell>
          <cell r="W889">
            <v>11</v>
          </cell>
          <cell r="X889" t="str">
            <v>Wed</v>
          </cell>
          <cell r="Y889">
            <v>2</v>
          </cell>
          <cell r="Z889">
            <v>1</v>
          </cell>
          <cell r="AA889" t="str">
            <v>2012</v>
          </cell>
          <cell r="AB889" t="str">
            <v>Jan</v>
          </cell>
          <cell r="AC889">
            <v>42</v>
          </cell>
          <cell r="AD889">
            <v>6</v>
          </cell>
          <cell r="AE889">
            <v>7</v>
          </cell>
          <cell r="AF889">
            <v>0</v>
          </cell>
          <cell r="AG889">
            <v>101</v>
          </cell>
        </row>
        <row r="890">
          <cell r="A890">
            <v>8</v>
          </cell>
          <cell r="B890" t="str">
            <v>001</v>
          </cell>
          <cell r="C890" t="str">
            <v>Carbonated soft drink and Water</v>
          </cell>
          <cell r="D890" t="str">
            <v>004</v>
          </cell>
          <cell r="E890" t="str">
            <v>001</v>
          </cell>
          <cell r="F890" t="str">
            <v>School</v>
          </cell>
          <cell r="G890" t="str">
            <v>100 Institute Road</v>
          </cell>
          <cell r="H890" t="str">
            <v>Gordon Lib Bldg 3rdd floor</v>
          </cell>
          <cell r="I890" t="str">
            <v>Worcester</v>
          </cell>
          <cell r="J890" t="str">
            <v>MA</v>
          </cell>
          <cell r="K890" t="str">
            <v>01609</v>
          </cell>
          <cell r="L890">
            <v>1</v>
          </cell>
          <cell r="M890" t="str">
            <v>001</v>
          </cell>
          <cell r="N890" t="str">
            <v>Carbonated soft drink and Water</v>
          </cell>
          <cell r="O890" t="str">
            <v>Coke</v>
          </cell>
          <cell r="P890">
            <v>0.99</v>
          </cell>
          <cell r="Q890">
            <v>0.42</v>
          </cell>
          <cell r="R890">
            <v>40877</v>
          </cell>
          <cell r="S890">
            <v>40919</v>
          </cell>
          <cell r="T890">
            <v>42</v>
          </cell>
          <cell r="U890">
            <v>11</v>
          </cell>
          <cell r="V890">
            <v>3</v>
          </cell>
          <cell r="W890">
            <v>11</v>
          </cell>
          <cell r="X890" t="str">
            <v>Wed</v>
          </cell>
          <cell r="Y890">
            <v>2</v>
          </cell>
          <cell r="Z890">
            <v>1</v>
          </cell>
          <cell r="AA890" t="str">
            <v>2012</v>
          </cell>
          <cell r="AB890" t="str">
            <v>Jan</v>
          </cell>
          <cell r="AC890">
            <v>42</v>
          </cell>
          <cell r="AD890">
            <v>1</v>
          </cell>
          <cell r="AE890">
            <v>8</v>
          </cell>
          <cell r="AF890">
            <v>0</v>
          </cell>
          <cell r="AG890">
            <v>98</v>
          </cell>
        </row>
        <row r="891">
          <cell r="A891">
            <v>8</v>
          </cell>
          <cell r="B891" t="str">
            <v>001</v>
          </cell>
          <cell r="C891" t="str">
            <v>Carbonated soft drink and Water</v>
          </cell>
          <cell r="D891" t="str">
            <v>004</v>
          </cell>
          <cell r="E891" t="str">
            <v>001</v>
          </cell>
          <cell r="F891" t="str">
            <v>School</v>
          </cell>
          <cell r="G891" t="str">
            <v>100 Institute Road</v>
          </cell>
          <cell r="H891" t="str">
            <v>Gordon Lib Bldg 3rdd floor</v>
          </cell>
          <cell r="I891" t="str">
            <v>Worcester</v>
          </cell>
          <cell r="J891" t="str">
            <v>MA</v>
          </cell>
          <cell r="K891" t="str">
            <v>01609</v>
          </cell>
          <cell r="L891">
            <v>2</v>
          </cell>
          <cell r="M891" t="str">
            <v>001</v>
          </cell>
          <cell r="N891" t="str">
            <v>Carbonated soft drink and Water</v>
          </cell>
          <cell r="O891" t="str">
            <v>Diet Coke</v>
          </cell>
          <cell r="P891">
            <v>1</v>
          </cell>
          <cell r="Q891">
            <v>0.57999999999999996</v>
          </cell>
          <cell r="R891">
            <v>40877</v>
          </cell>
          <cell r="S891">
            <v>40919</v>
          </cell>
          <cell r="T891">
            <v>42</v>
          </cell>
          <cell r="U891">
            <v>11</v>
          </cell>
          <cell r="V891">
            <v>3</v>
          </cell>
          <cell r="W891">
            <v>11</v>
          </cell>
          <cell r="X891" t="str">
            <v>Wed</v>
          </cell>
          <cell r="Y891">
            <v>2</v>
          </cell>
          <cell r="Z891">
            <v>1</v>
          </cell>
          <cell r="AA891" t="str">
            <v>2012</v>
          </cell>
          <cell r="AB891" t="str">
            <v>Jan</v>
          </cell>
          <cell r="AC891">
            <v>42</v>
          </cell>
          <cell r="AD891">
            <v>2</v>
          </cell>
          <cell r="AE891">
            <v>8</v>
          </cell>
          <cell r="AF891">
            <v>0</v>
          </cell>
          <cell r="AG891">
            <v>98</v>
          </cell>
        </row>
        <row r="892">
          <cell r="A892">
            <v>8</v>
          </cell>
          <cell r="B892" t="str">
            <v>001</v>
          </cell>
          <cell r="C892" t="str">
            <v>Carbonated soft drink and Water</v>
          </cell>
          <cell r="D892" t="str">
            <v>004</v>
          </cell>
          <cell r="E892" t="str">
            <v>001</v>
          </cell>
          <cell r="F892" t="str">
            <v>School</v>
          </cell>
          <cell r="G892" t="str">
            <v>100 Institute Road</v>
          </cell>
          <cell r="H892" t="str">
            <v>Gordon Lib Bldg 3rdd floor</v>
          </cell>
          <cell r="I892" t="str">
            <v>Worcester</v>
          </cell>
          <cell r="J892" t="str">
            <v>MA</v>
          </cell>
          <cell r="K892" t="str">
            <v>01609</v>
          </cell>
          <cell r="L892">
            <v>3</v>
          </cell>
          <cell r="M892" t="str">
            <v>001</v>
          </cell>
          <cell r="N892" t="str">
            <v>Carbonated soft drink and Water</v>
          </cell>
          <cell r="O892" t="str">
            <v>XXX Brand Water</v>
          </cell>
          <cell r="P892">
            <v>1</v>
          </cell>
          <cell r="Q892">
            <v>0.2</v>
          </cell>
          <cell r="R892">
            <v>40877</v>
          </cell>
          <cell r="S892">
            <v>40919</v>
          </cell>
          <cell r="T892">
            <v>42</v>
          </cell>
          <cell r="U892">
            <v>11</v>
          </cell>
          <cell r="V892">
            <v>3</v>
          </cell>
          <cell r="W892">
            <v>11</v>
          </cell>
          <cell r="X892" t="str">
            <v>Wed</v>
          </cell>
          <cell r="Y892">
            <v>2</v>
          </cell>
          <cell r="Z892">
            <v>1</v>
          </cell>
          <cell r="AA892" t="str">
            <v>2012</v>
          </cell>
          <cell r="AB892" t="str">
            <v>Jan</v>
          </cell>
          <cell r="AC892">
            <v>42</v>
          </cell>
          <cell r="AD892">
            <v>3</v>
          </cell>
          <cell r="AE892">
            <v>8</v>
          </cell>
          <cell r="AF892">
            <v>0</v>
          </cell>
          <cell r="AG892">
            <v>98</v>
          </cell>
        </row>
        <row r="893">
          <cell r="A893">
            <v>9</v>
          </cell>
          <cell r="B893" t="str">
            <v>001</v>
          </cell>
          <cell r="C893" t="str">
            <v>Carbonated soft drink and Water</v>
          </cell>
          <cell r="D893" t="str">
            <v>004</v>
          </cell>
          <cell r="E893" t="str">
            <v>001</v>
          </cell>
          <cell r="F893" t="str">
            <v>School</v>
          </cell>
          <cell r="G893" t="str">
            <v>100 Institute Road</v>
          </cell>
          <cell r="H893" t="str">
            <v>Gordon Lib Bldg 3rdd floor</v>
          </cell>
          <cell r="I893" t="str">
            <v>Worcester</v>
          </cell>
          <cell r="J893" t="str">
            <v>MA</v>
          </cell>
          <cell r="K893" t="str">
            <v>01609</v>
          </cell>
          <cell r="L893">
            <v>1</v>
          </cell>
          <cell r="M893" t="str">
            <v>001</v>
          </cell>
          <cell r="N893" t="str">
            <v>Carbonated soft drink and Water</v>
          </cell>
          <cell r="O893" t="str">
            <v>Coke</v>
          </cell>
          <cell r="P893">
            <v>0.99</v>
          </cell>
          <cell r="Q893">
            <v>0.42</v>
          </cell>
          <cell r="R893">
            <v>40877</v>
          </cell>
          <cell r="S893">
            <v>40919</v>
          </cell>
          <cell r="T893">
            <v>42</v>
          </cell>
          <cell r="U893">
            <v>11</v>
          </cell>
          <cell r="V893">
            <v>3</v>
          </cell>
          <cell r="W893">
            <v>11</v>
          </cell>
          <cell r="X893" t="str">
            <v>Wed</v>
          </cell>
          <cell r="Y893">
            <v>2</v>
          </cell>
          <cell r="Z893">
            <v>1</v>
          </cell>
          <cell r="AA893" t="str">
            <v>2012</v>
          </cell>
          <cell r="AB893" t="str">
            <v>Jan</v>
          </cell>
          <cell r="AC893">
            <v>42</v>
          </cell>
          <cell r="AD893">
            <v>1</v>
          </cell>
          <cell r="AE893">
            <v>9</v>
          </cell>
          <cell r="AF893">
            <v>0</v>
          </cell>
          <cell r="AG893">
            <v>98</v>
          </cell>
        </row>
        <row r="894">
          <cell r="A894">
            <v>9</v>
          </cell>
          <cell r="B894" t="str">
            <v>001</v>
          </cell>
          <cell r="C894" t="str">
            <v>Carbonated soft drink and Water</v>
          </cell>
          <cell r="D894" t="str">
            <v>004</v>
          </cell>
          <cell r="E894" t="str">
            <v>001</v>
          </cell>
          <cell r="F894" t="str">
            <v>School</v>
          </cell>
          <cell r="G894" t="str">
            <v>100 Institute Road</v>
          </cell>
          <cell r="H894" t="str">
            <v>Gordon Lib Bldg 3rdd floor</v>
          </cell>
          <cell r="I894" t="str">
            <v>Worcester</v>
          </cell>
          <cell r="J894" t="str">
            <v>MA</v>
          </cell>
          <cell r="K894" t="str">
            <v>01609</v>
          </cell>
          <cell r="L894">
            <v>2</v>
          </cell>
          <cell r="M894" t="str">
            <v>001</v>
          </cell>
          <cell r="N894" t="str">
            <v>Carbonated soft drink and Water</v>
          </cell>
          <cell r="O894" t="str">
            <v>Diet Coke</v>
          </cell>
          <cell r="P894">
            <v>1</v>
          </cell>
          <cell r="Q894">
            <v>0.57999999999999996</v>
          </cell>
          <cell r="R894">
            <v>40877</v>
          </cell>
          <cell r="S894">
            <v>40919</v>
          </cell>
          <cell r="T894">
            <v>42</v>
          </cell>
          <cell r="U894">
            <v>11</v>
          </cell>
          <cell r="V894">
            <v>3</v>
          </cell>
          <cell r="W894">
            <v>11</v>
          </cell>
          <cell r="X894" t="str">
            <v>Wed</v>
          </cell>
          <cell r="Y894">
            <v>2</v>
          </cell>
          <cell r="Z894">
            <v>1</v>
          </cell>
          <cell r="AA894" t="str">
            <v>2012</v>
          </cell>
          <cell r="AB894" t="str">
            <v>Jan</v>
          </cell>
          <cell r="AC894">
            <v>42</v>
          </cell>
          <cell r="AD894">
            <v>2</v>
          </cell>
          <cell r="AE894">
            <v>9</v>
          </cell>
          <cell r="AF894">
            <v>0</v>
          </cell>
          <cell r="AG894">
            <v>98</v>
          </cell>
        </row>
        <row r="895">
          <cell r="A895">
            <v>9</v>
          </cell>
          <cell r="B895" t="str">
            <v>001</v>
          </cell>
          <cell r="C895" t="str">
            <v>Carbonated soft drink and Water</v>
          </cell>
          <cell r="D895" t="str">
            <v>004</v>
          </cell>
          <cell r="E895" t="str">
            <v>001</v>
          </cell>
          <cell r="F895" t="str">
            <v>School</v>
          </cell>
          <cell r="G895" t="str">
            <v>100 Institute Road</v>
          </cell>
          <cell r="H895" t="str">
            <v>Gordon Lib Bldg 3rdd floor</v>
          </cell>
          <cell r="I895" t="str">
            <v>Worcester</v>
          </cell>
          <cell r="J895" t="str">
            <v>MA</v>
          </cell>
          <cell r="K895" t="str">
            <v>01609</v>
          </cell>
          <cell r="L895">
            <v>3</v>
          </cell>
          <cell r="M895" t="str">
            <v>001</v>
          </cell>
          <cell r="N895" t="str">
            <v>Carbonated soft drink and Water</v>
          </cell>
          <cell r="O895" t="str">
            <v>XXX Brand Water</v>
          </cell>
          <cell r="P895">
            <v>1</v>
          </cell>
          <cell r="Q895">
            <v>0.2</v>
          </cell>
          <cell r="R895">
            <v>40877</v>
          </cell>
          <cell r="S895">
            <v>40919</v>
          </cell>
          <cell r="T895">
            <v>42</v>
          </cell>
          <cell r="U895">
            <v>11</v>
          </cell>
          <cell r="V895">
            <v>3</v>
          </cell>
          <cell r="W895">
            <v>11</v>
          </cell>
          <cell r="X895" t="str">
            <v>Wed</v>
          </cell>
          <cell r="Y895">
            <v>2</v>
          </cell>
          <cell r="Z895">
            <v>1</v>
          </cell>
          <cell r="AA895" t="str">
            <v>2012</v>
          </cell>
          <cell r="AB895" t="str">
            <v>Jan</v>
          </cell>
          <cell r="AC895">
            <v>42</v>
          </cell>
          <cell r="AD895">
            <v>3</v>
          </cell>
          <cell r="AE895">
            <v>9</v>
          </cell>
          <cell r="AF895">
            <v>0</v>
          </cell>
          <cell r="AG895">
            <v>98</v>
          </cell>
        </row>
        <row r="896">
          <cell r="A896">
            <v>10</v>
          </cell>
          <cell r="B896" t="str">
            <v>002</v>
          </cell>
          <cell r="C896" t="str">
            <v>Snacks</v>
          </cell>
          <cell r="D896" t="str">
            <v>004</v>
          </cell>
          <cell r="E896" t="str">
            <v>001</v>
          </cell>
          <cell r="F896" t="str">
            <v>School</v>
          </cell>
          <cell r="G896" t="str">
            <v>100 Institute Road</v>
          </cell>
          <cell r="H896" t="str">
            <v>Gordon Lib Bldg 3rdd floor</v>
          </cell>
          <cell r="I896" t="str">
            <v>Worcester</v>
          </cell>
          <cell r="J896" t="str">
            <v>MA</v>
          </cell>
          <cell r="K896" t="str">
            <v>01609</v>
          </cell>
          <cell r="L896">
            <v>4</v>
          </cell>
          <cell r="M896" t="str">
            <v>002</v>
          </cell>
          <cell r="N896" t="str">
            <v>Snacks</v>
          </cell>
          <cell r="O896" t="str">
            <v>Doritos</v>
          </cell>
          <cell r="P896">
            <v>1.49</v>
          </cell>
          <cell r="Q896">
            <v>0.5</v>
          </cell>
          <cell r="R896">
            <v>40877</v>
          </cell>
          <cell r="S896">
            <v>40919</v>
          </cell>
          <cell r="T896">
            <v>42</v>
          </cell>
          <cell r="U896">
            <v>11</v>
          </cell>
          <cell r="V896">
            <v>3</v>
          </cell>
          <cell r="W896">
            <v>11</v>
          </cell>
          <cell r="X896" t="str">
            <v>Wed</v>
          </cell>
          <cell r="Y896">
            <v>2</v>
          </cell>
          <cell r="Z896">
            <v>1</v>
          </cell>
          <cell r="AA896" t="str">
            <v>2012</v>
          </cell>
          <cell r="AB896" t="str">
            <v>Jan</v>
          </cell>
          <cell r="AC896">
            <v>42</v>
          </cell>
          <cell r="AD896">
            <v>4</v>
          </cell>
          <cell r="AE896">
            <v>10</v>
          </cell>
          <cell r="AF896">
            <v>11</v>
          </cell>
          <cell r="AG896">
            <v>101</v>
          </cell>
        </row>
        <row r="897">
          <cell r="A897">
            <v>10</v>
          </cell>
          <cell r="B897" t="str">
            <v>002</v>
          </cell>
          <cell r="C897" t="str">
            <v>Snacks</v>
          </cell>
          <cell r="D897" t="str">
            <v>004</v>
          </cell>
          <cell r="E897" t="str">
            <v>001</v>
          </cell>
          <cell r="F897" t="str">
            <v>School</v>
          </cell>
          <cell r="G897" t="str">
            <v>100 Institute Road</v>
          </cell>
          <cell r="H897" t="str">
            <v>Gordon Lib Bldg 3rdd floor</v>
          </cell>
          <cell r="I897" t="str">
            <v>Worcester</v>
          </cell>
          <cell r="J897" t="str">
            <v>MA</v>
          </cell>
          <cell r="K897" t="str">
            <v>01609</v>
          </cell>
          <cell r="L897">
            <v>5</v>
          </cell>
          <cell r="M897" t="str">
            <v>002</v>
          </cell>
          <cell r="N897" t="str">
            <v>Snacks</v>
          </cell>
          <cell r="O897" t="str">
            <v>Lays</v>
          </cell>
          <cell r="P897">
            <v>1.89</v>
          </cell>
          <cell r="Q897">
            <v>0.7</v>
          </cell>
          <cell r="R897">
            <v>40877</v>
          </cell>
          <cell r="S897">
            <v>40919</v>
          </cell>
          <cell r="T897">
            <v>42</v>
          </cell>
          <cell r="U897">
            <v>11</v>
          </cell>
          <cell r="V897">
            <v>3</v>
          </cell>
          <cell r="W897">
            <v>11</v>
          </cell>
          <cell r="X897" t="str">
            <v>Wed</v>
          </cell>
          <cell r="Y897">
            <v>2</v>
          </cell>
          <cell r="Z897">
            <v>1</v>
          </cell>
          <cell r="AA897" t="str">
            <v>2012</v>
          </cell>
          <cell r="AB897" t="str">
            <v>Jan</v>
          </cell>
          <cell r="AC897">
            <v>42</v>
          </cell>
          <cell r="AD897">
            <v>5</v>
          </cell>
          <cell r="AE897">
            <v>10</v>
          </cell>
          <cell r="AF897">
            <v>11</v>
          </cell>
          <cell r="AG897">
            <v>101</v>
          </cell>
        </row>
        <row r="898">
          <cell r="A898">
            <v>10</v>
          </cell>
          <cell r="B898" t="str">
            <v>002</v>
          </cell>
          <cell r="C898" t="str">
            <v>Snacks</v>
          </cell>
          <cell r="D898" t="str">
            <v>004</v>
          </cell>
          <cell r="E898" t="str">
            <v>001</v>
          </cell>
          <cell r="F898" t="str">
            <v>School</v>
          </cell>
          <cell r="G898" t="str">
            <v>100 Institute Road</v>
          </cell>
          <cell r="H898" t="str">
            <v>Gordon Lib Bldg 3rdd floor</v>
          </cell>
          <cell r="I898" t="str">
            <v>Worcester</v>
          </cell>
          <cell r="J898" t="str">
            <v>MA</v>
          </cell>
          <cell r="K898" t="str">
            <v>01609</v>
          </cell>
          <cell r="L898">
            <v>6</v>
          </cell>
          <cell r="M898" t="str">
            <v>002</v>
          </cell>
          <cell r="N898" t="str">
            <v>Snacks</v>
          </cell>
          <cell r="O898" t="str">
            <v>Candies</v>
          </cell>
          <cell r="P898">
            <v>1</v>
          </cell>
          <cell r="Q898">
            <v>0.45</v>
          </cell>
          <cell r="R898">
            <v>40877</v>
          </cell>
          <cell r="S898">
            <v>40919</v>
          </cell>
          <cell r="T898">
            <v>42</v>
          </cell>
          <cell r="U898">
            <v>11</v>
          </cell>
          <cell r="V898">
            <v>3</v>
          </cell>
          <cell r="W898">
            <v>11</v>
          </cell>
          <cell r="X898" t="str">
            <v>Wed</v>
          </cell>
          <cell r="Y898">
            <v>2</v>
          </cell>
          <cell r="Z898">
            <v>1</v>
          </cell>
          <cell r="AA898" t="str">
            <v>2012</v>
          </cell>
          <cell r="AB898" t="str">
            <v>Jan</v>
          </cell>
          <cell r="AC898">
            <v>42</v>
          </cell>
          <cell r="AD898">
            <v>6</v>
          </cell>
          <cell r="AE898">
            <v>10</v>
          </cell>
          <cell r="AF898">
            <v>11</v>
          </cell>
          <cell r="AG898">
            <v>101</v>
          </cell>
        </row>
        <row r="899">
          <cell r="A899">
            <v>11</v>
          </cell>
          <cell r="B899" t="str">
            <v>001</v>
          </cell>
          <cell r="C899" t="str">
            <v>Carbonated soft drink and Water</v>
          </cell>
          <cell r="D899" t="str">
            <v>001</v>
          </cell>
          <cell r="E899" t="str">
            <v>002</v>
          </cell>
          <cell r="F899" t="str">
            <v>Company</v>
          </cell>
          <cell r="G899" t="str">
            <v>440 Lincoln Street</v>
          </cell>
          <cell r="H899" t="str">
            <v>The Hannover Insrncs1st flr</v>
          </cell>
          <cell r="I899" t="str">
            <v>Worcester</v>
          </cell>
          <cell r="J899" t="str">
            <v>MA</v>
          </cell>
          <cell r="K899" t="str">
            <v>01653</v>
          </cell>
          <cell r="L899">
            <v>1</v>
          </cell>
          <cell r="M899" t="str">
            <v>001</v>
          </cell>
          <cell r="N899" t="str">
            <v>Carbonated soft drink and Water</v>
          </cell>
          <cell r="O899" t="str">
            <v>Coke</v>
          </cell>
          <cell r="P899">
            <v>0.99</v>
          </cell>
          <cell r="Q899">
            <v>0.42</v>
          </cell>
          <cell r="R899">
            <v>40877</v>
          </cell>
          <cell r="S899">
            <v>40919</v>
          </cell>
          <cell r="T899">
            <v>42</v>
          </cell>
          <cell r="U899">
            <v>11</v>
          </cell>
          <cell r="V899">
            <v>3</v>
          </cell>
          <cell r="W899">
            <v>11</v>
          </cell>
          <cell r="X899" t="str">
            <v>Wed</v>
          </cell>
          <cell r="Y899">
            <v>2</v>
          </cell>
          <cell r="Z899">
            <v>1</v>
          </cell>
          <cell r="AA899" t="str">
            <v>2012</v>
          </cell>
          <cell r="AB899" t="str">
            <v>Jan</v>
          </cell>
          <cell r="AC899">
            <v>42</v>
          </cell>
          <cell r="AD899">
            <v>1</v>
          </cell>
          <cell r="AE899">
            <v>11</v>
          </cell>
          <cell r="AF899">
            <v>0</v>
          </cell>
          <cell r="AG899">
            <v>82</v>
          </cell>
        </row>
        <row r="900">
          <cell r="A900">
            <v>11</v>
          </cell>
          <cell r="B900" t="str">
            <v>001</v>
          </cell>
          <cell r="C900" t="str">
            <v>Carbonated soft drink and Water</v>
          </cell>
          <cell r="D900" t="str">
            <v>001</v>
          </cell>
          <cell r="E900" t="str">
            <v>002</v>
          </cell>
          <cell r="F900" t="str">
            <v>Company</v>
          </cell>
          <cell r="G900" t="str">
            <v>440 Lincoln Street</v>
          </cell>
          <cell r="H900" t="str">
            <v>The Hannover Insrncs1st flr</v>
          </cell>
          <cell r="I900" t="str">
            <v>Worcester</v>
          </cell>
          <cell r="J900" t="str">
            <v>MA</v>
          </cell>
          <cell r="K900" t="str">
            <v>01653</v>
          </cell>
          <cell r="L900">
            <v>2</v>
          </cell>
          <cell r="M900" t="str">
            <v>001</v>
          </cell>
          <cell r="N900" t="str">
            <v>Carbonated soft drink and Water</v>
          </cell>
          <cell r="O900" t="str">
            <v>Diet Coke</v>
          </cell>
          <cell r="P900">
            <v>1</v>
          </cell>
          <cell r="Q900">
            <v>0.57999999999999996</v>
          </cell>
          <cell r="R900">
            <v>40877</v>
          </cell>
          <cell r="S900">
            <v>40919</v>
          </cell>
          <cell r="T900">
            <v>42</v>
          </cell>
          <cell r="U900">
            <v>11</v>
          </cell>
          <cell r="V900">
            <v>3</v>
          </cell>
          <cell r="W900">
            <v>11</v>
          </cell>
          <cell r="X900" t="str">
            <v>Wed</v>
          </cell>
          <cell r="Y900">
            <v>2</v>
          </cell>
          <cell r="Z900">
            <v>1</v>
          </cell>
          <cell r="AA900" t="str">
            <v>2012</v>
          </cell>
          <cell r="AB900" t="str">
            <v>Jan</v>
          </cell>
          <cell r="AC900">
            <v>42</v>
          </cell>
          <cell r="AD900">
            <v>2</v>
          </cell>
          <cell r="AE900">
            <v>11</v>
          </cell>
          <cell r="AF900">
            <v>0</v>
          </cell>
          <cell r="AG900">
            <v>82</v>
          </cell>
        </row>
        <row r="901">
          <cell r="A901">
            <v>11</v>
          </cell>
          <cell r="B901" t="str">
            <v>001</v>
          </cell>
          <cell r="C901" t="str">
            <v>Carbonated soft drink and Water</v>
          </cell>
          <cell r="D901" t="str">
            <v>001</v>
          </cell>
          <cell r="E901" t="str">
            <v>002</v>
          </cell>
          <cell r="F901" t="str">
            <v>Company</v>
          </cell>
          <cell r="G901" t="str">
            <v>440 Lincoln Street</v>
          </cell>
          <cell r="H901" t="str">
            <v>The Hannover Insrncs1st flr</v>
          </cell>
          <cell r="I901" t="str">
            <v>Worcester</v>
          </cell>
          <cell r="J901" t="str">
            <v>MA</v>
          </cell>
          <cell r="K901" t="str">
            <v>01653</v>
          </cell>
          <cell r="L901">
            <v>3</v>
          </cell>
          <cell r="M901" t="str">
            <v>001</v>
          </cell>
          <cell r="N901" t="str">
            <v>Carbonated soft drink and Water</v>
          </cell>
          <cell r="O901" t="str">
            <v>XXX Brand Water</v>
          </cell>
          <cell r="P901">
            <v>1</v>
          </cell>
          <cell r="Q901">
            <v>0.2</v>
          </cell>
          <cell r="R901">
            <v>40877</v>
          </cell>
          <cell r="S901">
            <v>40919</v>
          </cell>
          <cell r="T901">
            <v>42</v>
          </cell>
          <cell r="U901">
            <v>11</v>
          </cell>
          <cell r="V901">
            <v>3</v>
          </cell>
          <cell r="W901">
            <v>11</v>
          </cell>
          <cell r="X901" t="str">
            <v>Wed</v>
          </cell>
          <cell r="Y901">
            <v>2</v>
          </cell>
          <cell r="Z901">
            <v>1</v>
          </cell>
          <cell r="AA901" t="str">
            <v>2012</v>
          </cell>
          <cell r="AB901" t="str">
            <v>Jan</v>
          </cell>
          <cell r="AC901">
            <v>42</v>
          </cell>
          <cell r="AD901">
            <v>3</v>
          </cell>
          <cell r="AE901">
            <v>11</v>
          </cell>
          <cell r="AF901">
            <v>0</v>
          </cell>
          <cell r="AG901">
            <v>82</v>
          </cell>
        </row>
        <row r="902">
          <cell r="A902">
            <v>12</v>
          </cell>
          <cell r="B902" t="str">
            <v>002</v>
          </cell>
          <cell r="C902" t="str">
            <v>Snacks</v>
          </cell>
          <cell r="D902" t="str">
            <v>002</v>
          </cell>
          <cell r="E902" t="str">
            <v>002</v>
          </cell>
          <cell r="F902" t="str">
            <v>Company</v>
          </cell>
          <cell r="G902" t="str">
            <v>440 Lincoln Street</v>
          </cell>
          <cell r="H902" t="str">
            <v>The Hannover Insrncs 2nd flr</v>
          </cell>
          <cell r="I902" t="str">
            <v>Worcester</v>
          </cell>
          <cell r="J902" t="str">
            <v>MA</v>
          </cell>
          <cell r="K902" t="str">
            <v>01653</v>
          </cell>
          <cell r="L902">
            <v>4</v>
          </cell>
          <cell r="M902" t="str">
            <v>002</v>
          </cell>
          <cell r="N902" t="str">
            <v>Snacks</v>
          </cell>
          <cell r="O902" t="str">
            <v>Doritos</v>
          </cell>
          <cell r="P902">
            <v>1.49</v>
          </cell>
          <cell r="Q902">
            <v>0.5</v>
          </cell>
          <cell r="R902">
            <v>40877</v>
          </cell>
          <cell r="S902">
            <v>40919</v>
          </cell>
          <cell r="T902">
            <v>42</v>
          </cell>
          <cell r="U902">
            <v>11</v>
          </cell>
          <cell r="V902">
            <v>3</v>
          </cell>
          <cell r="W902">
            <v>11</v>
          </cell>
          <cell r="X902" t="str">
            <v>Wed</v>
          </cell>
          <cell r="Y902">
            <v>2</v>
          </cell>
          <cell r="Z902">
            <v>1</v>
          </cell>
          <cell r="AA902" t="str">
            <v>2012</v>
          </cell>
          <cell r="AB902" t="str">
            <v>Jan</v>
          </cell>
          <cell r="AC902">
            <v>42</v>
          </cell>
          <cell r="AD902">
            <v>4</v>
          </cell>
          <cell r="AE902">
            <v>12</v>
          </cell>
          <cell r="AF902">
            <v>16</v>
          </cell>
          <cell r="AG902">
            <v>103</v>
          </cell>
        </row>
        <row r="903">
          <cell r="A903">
            <v>12</v>
          </cell>
          <cell r="B903" t="str">
            <v>002</v>
          </cell>
          <cell r="C903" t="str">
            <v>Snacks</v>
          </cell>
          <cell r="D903" t="str">
            <v>002</v>
          </cell>
          <cell r="E903" t="str">
            <v>002</v>
          </cell>
          <cell r="F903" t="str">
            <v>Company</v>
          </cell>
          <cell r="G903" t="str">
            <v>440 Lincoln Street</v>
          </cell>
          <cell r="H903" t="str">
            <v>The Hannover Insrncs 2nd flr</v>
          </cell>
          <cell r="I903" t="str">
            <v>Worcester</v>
          </cell>
          <cell r="J903" t="str">
            <v>MA</v>
          </cell>
          <cell r="K903" t="str">
            <v>01653</v>
          </cell>
          <cell r="L903">
            <v>5</v>
          </cell>
          <cell r="M903" t="str">
            <v>002</v>
          </cell>
          <cell r="N903" t="str">
            <v>Snacks</v>
          </cell>
          <cell r="O903" t="str">
            <v>Lays</v>
          </cell>
          <cell r="P903">
            <v>1.89</v>
          </cell>
          <cell r="Q903">
            <v>0.7</v>
          </cell>
          <cell r="R903">
            <v>40877</v>
          </cell>
          <cell r="S903">
            <v>40919</v>
          </cell>
          <cell r="T903">
            <v>42</v>
          </cell>
          <cell r="U903">
            <v>11</v>
          </cell>
          <cell r="V903">
            <v>3</v>
          </cell>
          <cell r="W903">
            <v>11</v>
          </cell>
          <cell r="X903" t="str">
            <v>Wed</v>
          </cell>
          <cell r="Y903">
            <v>2</v>
          </cell>
          <cell r="Z903">
            <v>1</v>
          </cell>
          <cell r="AA903" t="str">
            <v>2012</v>
          </cell>
          <cell r="AB903" t="str">
            <v>Jan</v>
          </cell>
          <cell r="AC903">
            <v>42</v>
          </cell>
          <cell r="AD903">
            <v>5</v>
          </cell>
          <cell r="AE903">
            <v>12</v>
          </cell>
          <cell r="AF903">
            <v>16</v>
          </cell>
          <cell r="AG903">
            <v>103</v>
          </cell>
        </row>
        <row r="904">
          <cell r="A904">
            <v>12</v>
          </cell>
          <cell r="B904" t="str">
            <v>002</v>
          </cell>
          <cell r="C904" t="str">
            <v>Snacks</v>
          </cell>
          <cell r="D904" t="str">
            <v>002</v>
          </cell>
          <cell r="E904" t="str">
            <v>002</v>
          </cell>
          <cell r="F904" t="str">
            <v>Company</v>
          </cell>
          <cell r="G904" t="str">
            <v>440 Lincoln Street</v>
          </cell>
          <cell r="H904" t="str">
            <v>The Hannover Insrncs 2nd flr</v>
          </cell>
          <cell r="I904" t="str">
            <v>Worcester</v>
          </cell>
          <cell r="J904" t="str">
            <v>MA</v>
          </cell>
          <cell r="K904" t="str">
            <v>01653</v>
          </cell>
          <cell r="L904">
            <v>6</v>
          </cell>
          <cell r="M904" t="str">
            <v>002</v>
          </cell>
          <cell r="N904" t="str">
            <v>Snacks</v>
          </cell>
          <cell r="O904" t="str">
            <v>Candies</v>
          </cell>
          <cell r="P904">
            <v>1</v>
          </cell>
          <cell r="Q904">
            <v>0.45</v>
          </cell>
          <cell r="R904">
            <v>40877</v>
          </cell>
          <cell r="S904">
            <v>40919</v>
          </cell>
          <cell r="T904">
            <v>42</v>
          </cell>
          <cell r="U904">
            <v>11</v>
          </cell>
          <cell r="V904">
            <v>3</v>
          </cell>
          <cell r="W904">
            <v>11</v>
          </cell>
          <cell r="X904" t="str">
            <v>Wed</v>
          </cell>
          <cell r="Y904">
            <v>2</v>
          </cell>
          <cell r="Z904">
            <v>1</v>
          </cell>
          <cell r="AA904" t="str">
            <v>2012</v>
          </cell>
          <cell r="AB904" t="str">
            <v>Jan</v>
          </cell>
          <cell r="AC904">
            <v>42</v>
          </cell>
          <cell r="AD904">
            <v>6</v>
          </cell>
          <cell r="AE904">
            <v>12</v>
          </cell>
          <cell r="AF904">
            <v>16</v>
          </cell>
          <cell r="AG904">
            <v>103</v>
          </cell>
        </row>
        <row r="905">
          <cell r="A905">
            <v>13</v>
          </cell>
          <cell r="B905" t="str">
            <v>001</v>
          </cell>
          <cell r="C905" t="str">
            <v>Carbonated soft drink and Water</v>
          </cell>
          <cell r="D905" t="str">
            <v>003</v>
          </cell>
          <cell r="E905" t="str">
            <v>002</v>
          </cell>
          <cell r="F905" t="str">
            <v>Company</v>
          </cell>
          <cell r="G905" t="str">
            <v>440 Lincoln Street</v>
          </cell>
          <cell r="H905" t="str">
            <v>The Hannover Insrncs 3rd flr</v>
          </cell>
          <cell r="I905" t="str">
            <v>Worcester</v>
          </cell>
          <cell r="J905" t="str">
            <v>MA</v>
          </cell>
          <cell r="K905" t="str">
            <v>01653</v>
          </cell>
          <cell r="L905">
            <v>1</v>
          </cell>
          <cell r="M905" t="str">
            <v>001</v>
          </cell>
          <cell r="N905" t="str">
            <v>Carbonated soft drink and Water</v>
          </cell>
          <cell r="O905" t="str">
            <v>Coke</v>
          </cell>
          <cell r="P905">
            <v>0.99</v>
          </cell>
          <cell r="Q905">
            <v>0.42</v>
          </cell>
          <cell r="R905">
            <v>40877</v>
          </cell>
          <cell r="S905">
            <v>40919</v>
          </cell>
          <cell r="T905">
            <v>42</v>
          </cell>
          <cell r="U905">
            <v>11</v>
          </cell>
          <cell r="V905">
            <v>3</v>
          </cell>
          <cell r="W905">
            <v>11</v>
          </cell>
          <cell r="X905" t="str">
            <v>Wed</v>
          </cell>
          <cell r="Y905">
            <v>2</v>
          </cell>
          <cell r="Z905">
            <v>1</v>
          </cell>
          <cell r="AA905" t="str">
            <v>2012</v>
          </cell>
          <cell r="AB905" t="str">
            <v>Jan</v>
          </cell>
          <cell r="AC905">
            <v>42</v>
          </cell>
          <cell r="AD905">
            <v>1</v>
          </cell>
          <cell r="AE905">
            <v>13</v>
          </cell>
          <cell r="AF905">
            <v>0</v>
          </cell>
          <cell r="AG905">
            <v>82</v>
          </cell>
        </row>
        <row r="906">
          <cell r="A906">
            <v>13</v>
          </cell>
          <cell r="B906" t="str">
            <v>001</v>
          </cell>
          <cell r="C906" t="str">
            <v>Carbonated soft drink and Water</v>
          </cell>
          <cell r="D906" t="str">
            <v>003</v>
          </cell>
          <cell r="E906" t="str">
            <v>002</v>
          </cell>
          <cell r="F906" t="str">
            <v>Company</v>
          </cell>
          <cell r="G906" t="str">
            <v>440 Lincoln Street</v>
          </cell>
          <cell r="H906" t="str">
            <v>The Hannover Insrncs 3rd flr</v>
          </cell>
          <cell r="I906" t="str">
            <v>Worcester</v>
          </cell>
          <cell r="J906" t="str">
            <v>MA</v>
          </cell>
          <cell r="K906" t="str">
            <v>01653</v>
          </cell>
          <cell r="L906">
            <v>2</v>
          </cell>
          <cell r="M906" t="str">
            <v>001</v>
          </cell>
          <cell r="N906" t="str">
            <v>Carbonated soft drink and Water</v>
          </cell>
          <cell r="O906" t="str">
            <v>Diet Coke</v>
          </cell>
          <cell r="P906">
            <v>1</v>
          </cell>
          <cell r="Q906">
            <v>0.57999999999999996</v>
          </cell>
          <cell r="R906">
            <v>40877</v>
          </cell>
          <cell r="S906">
            <v>40919</v>
          </cell>
          <cell r="T906">
            <v>42</v>
          </cell>
          <cell r="U906">
            <v>11</v>
          </cell>
          <cell r="V906">
            <v>3</v>
          </cell>
          <cell r="W906">
            <v>11</v>
          </cell>
          <cell r="X906" t="str">
            <v>Wed</v>
          </cell>
          <cell r="Y906">
            <v>2</v>
          </cell>
          <cell r="Z906">
            <v>1</v>
          </cell>
          <cell r="AA906" t="str">
            <v>2012</v>
          </cell>
          <cell r="AB906" t="str">
            <v>Jan</v>
          </cell>
          <cell r="AC906">
            <v>42</v>
          </cell>
          <cell r="AD906">
            <v>2</v>
          </cell>
          <cell r="AE906">
            <v>13</v>
          </cell>
          <cell r="AF906">
            <v>0</v>
          </cell>
          <cell r="AG906">
            <v>82</v>
          </cell>
        </row>
        <row r="907">
          <cell r="A907">
            <v>13</v>
          </cell>
          <cell r="B907" t="str">
            <v>001</v>
          </cell>
          <cell r="C907" t="str">
            <v>Carbonated soft drink and Water</v>
          </cell>
          <cell r="D907" t="str">
            <v>003</v>
          </cell>
          <cell r="E907" t="str">
            <v>002</v>
          </cell>
          <cell r="F907" t="str">
            <v>Company</v>
          </cell>
          <cell r="G907" t="str">
            <v>440 Lincoln Street</v>
          </cell>
          <cell r="H907" t="str">
            <v>The Hannover Insrncs 3rd flr</v>
          </cell>
          <cell r="I907" t="str">
            <v>Worcester</v>
          </cell>
          <cell r="J907" t="str">
            <v>MA</v>
          </cell>
          <cell r="K907" t="str">
            <v>01653</v>
          </cell>
          <cell r="L907">
            <v>3</v>
          </cell>
          <cell r="M907" t="str">
            <v>001</v>
          </cell>
          <cell r="N907" t="str">
            <v>Carbonated soft drink and Water</v>
          </cell>
          <cell r="O907" t="str">
            <v>XXX Brand Water</v>
          </cell>
          <cell r="P907">
            <v>1</v>
          </cell>
          <cell r="Q907">
            <v>0.2</v>
          </cell>
          <cell r="R907">
            <v>40877</v>
          </cell>
          <cell r="S907">
            <v>40919</v>
          </cell>
          <cell r="T907">
            <v>42</v>
          </cell>
          <cell r="U907">
            <v>11</v>
          </cell>
          <cell r="V907">
            <v>3</v>
          </cell>
          <cell r="W907">
            <v>11</v>
          </cell>
          <cell r="X907" t="str">
            <v>Wed</v>
          </cell>
          <cell r="Y907">
            <v>2</v>
          </cell>
          <cell r="Z907">
            <v>1</v>
          </cell>
          <cell r="AA907" t="str">
            <v>2012</v>
          </cell>
          <cell r="AB907" t="str">
            <v>Jan</v>
          </cell>
          <cell r="AC907">
            <v>42</v>
          </cell>
          <cell r="AD907">
            <v>3</v>
          </cell>
          <cell r="AE907">
            <v>13</v>
          </cell>
          <cell r="AF907">
            <v>0</v>
          </cell>
          <cell r="AG907">
            <v>82</v>
          </cell>
        </row>
        <row r="908">
          <cell r="A908">
            <v>14</v>
          </cell>
          <cell r="B908" t="str">
            <v>002</v>
          </cell>
          <cell r="C908" t="str">
            <v>Snacks</v>
          </cell>
          <cell r="D908" t="str">
            <v>004</v>
          </cell>
          <cell r="E908" t="str">
            <v>002</v>
          </cell>
          <cell r="F908" t="str">
            <v>Company</v>
          </cell>
          <cell r="G908" t="str">
            <v>440 Lincoln Street</v>
          </cell>
          <cell r="H908" t="str">
            <v>The Hannover Insrncs food crt</v>
          </cell>
          <cell r="I908" t="str">
            <v>Worcester</v>
          </cell>
          <cell r="J908" t="str">
            <v>MA</v>
          </cell>
          <cell r="K908" t="str">
            <v>01653</v>
          </cell>
          <cell r="L908">
            <v>4</v>
          </cell>
          <cell r="M908" t="str">
            <v>002</v>
          </cell>
          <cell r="N908" t="str">
            <v>Snacks</v>
          </cell>
          <cell r="O908" t="str">
            <v>Doritos</v>
          </cell>
          <cell r="P908">
            <v>1.49</v>
          </cell>
          <cell r="Q908">
            <v>0.5</v>
          </cell>
          <cell r="R908">
            <v>40877</v>
          </cell>
          <cell r="S908">
            <v>40919</v>
          </cell>
          <cell r="T908">
            <v>42</v>
          </cell>
          <cell r="U908">
            <v>11</v>
          </cell>
          <cell r="V908">
            <v>3</v>
          </cell>
          <cell r="W908">
            <v>11</v>
          </cell>
          <cell r="X908" t="str">
            <v>Wed</v>
          </cell>
          <cell r="Y908">
            <v>2</v>
          </cell>
          <cell r="Z908">
            <v>1</v>
          </cell>
          <cell r="AA908" t="str">
            <v>2012</v>
          </cell>
          <cell r="AB908" t="str">
            <v>Jan</v>
          </cell>
          <cell r="AC908">
            <v>42</v>
          </cell>
          <cell r="AD908">
            <v>4</v>
          </cell>
          <cell r="AE908">
            <v>14</v>
          </cell>
          <cell r="AF908">
            <v>16</v>
          </cell>
          <cell r="AG908">
            <v>103</v>
          </cell>
        </row>
        <row r="909">
          <cell r="A909">
            <v>14</v>
          </cell>
          <cell r="B909" t="str">
            <v>002</v>
          </cell>
          <cell r="C909" t="str">
            <v>Snacks</v>
          </cell>
          <cell r="D909" t="str">
            <v>004</v>
          </cell>
          <cell r="E909" t="str">
            <v>002</v>
          </cell>
          <cell r="F909" t="str">
            <v>Company</v>
          </cell>
          <cell r="G909" t="str">
            <v>440 Lincoln Street</v>
          </cell>
          <cell r="H909" t="str">
            <v>The Hannover Insrncs food crt</v>
          </cell>
          <cell r="I909" t="str">
            <v>Worcester</v>
          </cell>
          <cell r="J909" t="str">
            <v>MA</v>
          </cell>
          <cell r="K909" t="str">
            <v>01653</v>
          </cell>
          <cell r="L909">
            <v>5</v>
          </cell>
          <cell r="M909" t="str">
            <v>002</v>
          </cell>
          <cell r="N909" t="str">
            <v>Snacks</v>
          </cell>
          <cell r="O909" t="str">
            <v>Lays</v>
          </cell>
          <cell r="P909">
            <v>1.89</v>
          </cell>
          <cell r="Q909">
            <v>0.7</v>
          </cell>
          <cell r="R909">
            <v>40877</v>
          </cell>
          <cell r="S909">
            <v>40919</v>
          </cell>
          <cell r="T909">
            <v>42</v>
          </cell>
          <cell r="U909">
            <v>11</v>
          </cell>
          <cell r="V909">
            <v>3</v>
          </cell>
          <cell r="W909">
            <v>11</v>
          </cell>
          <cell r="X909" t="str">
            <v>Wed</v>
          </cell>
          <cell r="Y909">
            <v>2</v>
          </cell>
          <cell r="Z909">
            <v>1</v>
          </cell>
          <cell r="AA909" t="str">
            <v>2012</v>
          </cell>
          <cell r="AB909" t="str">
            <v>Jan</v>
          </cell>
          <cell r="AC909">
            <v>42</v>
          </cell>
          <cell r="AD909">
            <v>5</v>
          </cell>
          <cell r="AE909">
            <v>14</v>
          </cell>
          <cell r="AF909">
            <v>0</v>
          </cell>
          <cell r="AG909">
            <v>103</v>
          </cell>
        </row>
        <row r="910">
          <cell r="A910">
            <v>14</v>
          </cell>
          <cell r="B910" t="str">
            <v>002</v>
          </cell>
          <cell r="C910" t="str">
            <v>Snacks</v>
          </cell>
          <cell r="D910" t="str">
            <v>004</v>
          </cell>
          <cell r="E910" t="str">
            <v>002</v>
          </cell>
          <cell r="F910" t="str">
            <v>Company</v>
          </cell>
          <cell r="G910" t="str">
            <v>440 Lincoln Street</v>
          </cell>
          <cell r="H910" t="str">
            <v>The Hannover Insrncs food crt</v>
          </cell>
          <cell r="I910" t="str">
            <v>Worcester</v>
          </cell>
          <cell r="J910" t="str">
            <v>MA</v>
          </cell>
          <cell r="K910" t="str">
            <v>01653</v>
          </cell>
          <cell r="L910">
            <v>6</v>
          </cell>
          <cell r="M910" t="str">
            <v>002</v>
          </cell>
          <cell r="N910" t="str">
            <v>Snacks</v>
          </cell>
          <cell r="O910" t="str">
            <v>Candies</v>
          </cell>
          <cell r="P910">
            <v>1</v>
          </cell>
          <cell r="Q910">
            <v>0.45</v>
          </cell>
          <cell r="R910">
            <v>40877</v>
          </cell>
          <cell r="S910">
            <v>40919</v>
          </cell>
          <cell r="T910">
            <v>42</v>
          </cell>
          <cell r="U910">
            <v>11</v>
          </cell>
          <cell r="V910">
            <v>3</v>
          </cell>
          <cell r="W910">
            <v>11</v>
          </cell>
          <cell r="X910" t="str">
            <v>Wed</v>
          </cell>
          <cell r="Y910">
            <v>2</v>
          </cell>
          <cell r="Z910">
            <v>1</v>
          </cell>
          <cell r="AA910" t="str">
            <v>2012</v>
          </cell>
          <cell r="AB910" t="str">
            <v>Jan</v>
          </cell>
          <cell r="AC910">
            <v>42</v>
          </cell>
          <cell r="AD910">
            <v>6</v>
          </cell>
          <cell r="AE910">
            <v>14</v>
          </cell>
          <cell r="AF910">
            <v>0</v>
          </cell>
          <cell r="AG910">
            <v>103</v>
          </cell>
        </row>
        <row r="911">
          <cell r="A911">
            <v>15</v>
          </cell>
          <cell r="B911" t="str">
            <v>001</v>
          </cell>
          <cell r="C911" t="str">
            <v>Carbonated soft drink and Water</v>
          </cell>
          <cell r="D911" t="str">
            <v>001</v>
          </cell>
          <cell r="E911" t="str">
            <v>003</v>
          </cell>
          <cell r="F911" t="str">
            <v>Mall</v>
          </cell>
          <cell r="G911" t="str">
            <v>7 Neponset Street</v>
          </cell>
          <cell r="H911" t="str">
            <v>Greendale Mall west end</v>
          </cell>
          <cell r="I911" t="str">
            <v>Worcester</v>
          </cell>
          <cell r="J911" t="str">
            <v>MA</v>
          </cell>
          <cell r="K911" t="str">
            <v>01609</v>
          </cell>
          <cell r="L911">
            <v>1</v>
          </cell>
          <cell r="M911" t="str">
            <v>001</v>
          </cell>
          <cell r="N911" t="str">
            <v>Carbonated soft drink and Water</v>
          </cell>
          <cell r="O911" t="str">
            <v>Coke</v>
          </cell>
          <cell r="P911">
            <v>0.99</v>
          </cell>
          <cell r="Q911">
            <v>0.42</v>
          </cell>
          <cell r="R911">
            <v>40877</v>
          </cell>
          <cell r="S911">
            <v>40919</v>
          </cell>
          <cell r="T911">
            <v>42</v>
          </cell>
          <cell r="U911">
            <v>11</v>
          </cell>
          <cell r="V911">
            <v>3</v>
          </cell>
          <cell r="W911">
            <v>11</v>
          </cell>
          <cell r="X911" t="str">
            <v>Wed</v>
          </cell>
          <cell r="Y911">
            <v>2</v>
          </cell>
          <cell r="Z911">
            <v>1</v>
          </cell>
          <cell r="AA911" t="str">
            <v>2012</v>
          </cell>
          <cell r="AB911" t="str">
            <v>Jan</v>
          </cell>
          <cell r="AC911">
            <v>42</v>
          </cell>
          <cell r="AD911">
            <v>1</v>
          </cell>
          <cell r="AE911">
            <v>15</v>
          </cell>
          <cell r="AF911">
            <v>0</v>
          </cell>
          <cell r="AG911">
            <v>97</v>
          </cell>
        </row>
        <row r="912">
          <cell r="A912">
            <v>15</v>
          </cell>
          <cell r="B912" t="str">
            <v>001</v>
          </cell>
          <cell r="C912" t="str">
            <v>Carbonated soft drink and Water</v>
          </cell>
          <cell r="D912" t="str">
            <v>001</v>
          </cell>
          <cell r="E912" t="str">
            <v>003</v>
          </cell>
          <cell r="F912" t="str">
            <v>Mall</v>
          </cell>
          <cell r="G912" t="str">
            <v>7 Neponset Street</v>
          </cell>
          <cell r="H912" t="str">
            <v>Greendale Mall west end</v>
          </cell>
          <cell r="I912" t="str">
            <v>Worcester</v>
          </cell>
          <cell r="J912" t="str">
            <v>MA</v>
          </cell>
          <cell r="K912" t="str">
            <v>01609</v>
          </cell>
          <cell r="L912">
            <v>2</v>
          </cell>
          <cell r="M912" t="str">
            <v>001</v>
          </cell>
          <cell r="N912" t="str">
            <v>Carbonated soft drink and Water</v>
          </cell>
          <cell r="O912" t="str">
            <v>Diet Coke</v>
          </cell>
          <cell r="P912">
            <v>1</v>
          </cell>
          <cell r="Q912">
            <v>0.57999999999999996</v>
          </cell>
          <cell r="R912">
            <v>40877</v>
          </cell>
          <cell r="S912">
            <v>40919</v>
          </cell>
          <cell r="T912">
            <v>42</v>
          </cell>
          <cell r="U912">
            <v>11</v>
          </cell>
          <cell r="V912">
            <v>3</v>
          </cell>
          <cell r="W912">
            <v>11</v>
          </cell>
          <cell r="X912" t="str">
            <v>Wed</v>
          </cell>
          <cell r="Y912">
            <v>2</v>
          </cell>
          <cell r="Z912">
            <v>1</v>
          </cell>
          <cell r="AA912" t="str">
            <v>2012</v>
          </cell>
          <cell r="AB912" t="str">
            <v>Jan</v>
          </cell>
          <cell r="AC912">
            <v>42</v>
          </cell>
          <cell r="AD912">
            <v>2</v>
          </cell>
          <cell r="AE912">
            <v>15</v>
          </cell>
          <cell r="AF912">
            <v>0</v>
          </cell>
          <cell r="AG912">
            <v>97</v>
          </cell>
        </row>
        <row r="913">
          <cell r="A913">
            <v>15</v>
          </cell>
          <cell r="B913" t="str">
            <v>001</v>
          </cell>
          <cell r="C913" t="str">
            <v>Carbonated soft drink and Water</v>
          </cell>
          <cell r="D913" t="str">
            <v>001</v>
          </cell>
          <cell r="E913" t="str">
            <v>003</v>
          </cell>
          <cell r="F913" t="str">
            <v>Mall</v>
          </cell>
          <cell r="G913" t="str">
            <v>7 Neponset Street</v>
          </cell>
          <cell r="H913" t="str">
            <v>Greendale Mall west end</v>
          </cell>
          <cell r="I913" t="str">
            <v>Worcester</v>
          </cell>
          <cell r="J913" t="str">
            <v>MA</v>
          </cell>
          <cell r="K913" t="str">
            <v>01609</v>
          </cell>
          <cell r="L913">
            <v>3</v>
          </cell>
          <cell r="M913" t="str">
            <v>001</v>
          </cell>
          <cell r="N913" t="str">
            <v>Carbonated soft drink and Water</v>
          </cell>
          <cell r="O913" t="str">
            <v>XXX Brand Water</v>
          </cell>
          <cell r="P913">
            <v>1</v>
          </cell>
          <cell r="Q913">
            <v>0.2</v>
          </cell>
          <cell r="R913">
            <v>40877</v>
          </cell>
          <cell r="S913">
            <v>40919</v>
          </cell>
          <cell r="T913">
            <v>42</v>
          </cell>
          <cell r="U913">
            <v>11</v>
          </cell>
          <cell r="V913">
            <v>3</v>
          </cell>
          <cell r="W913">
            <v>11</v>
          </cell>
          <cell r="X913" t="str">
            <v>Wed</v>
          </cell>
          <cell r="Y913">
            <v>2</v>
          </cell>
          <cell r="Z913">
            <v>1</v>
          </cell>
          <cell r="AA913" t="str">
            <v>2012</v>
          </cell>
          <cell r="AB913" t="str">
            <v>Jan</v>
          </cell>
          <cell r="AC913">
            <v>42</v>
          </cell>
          <cell r="AD913">
            <v>3</v>
          </cell>
          <cell r="AE913">
            <v>15</v>
          </cell>
          <cell r="AF913">
            <v>0</v>
          </cell>
          <cell r="AG913">
            <v>97</v>
          </cell>
        </row>
        <row r="914">
          <cell r="A914">
            <v>16</v>
          </cell>
          <cell r="B914" t="str">
            <v>001</v>
          </cell>
          <cell r="C914" t="str">
            <v>Carbonated soft drink and Water</v>
          </cell>
          <cell r="D914" t="str">
            <v>002</v>
          </cell>
          <cell r="E914" t="str">
            <v>003</v>
          </cell>
          <cell r="F914" t="str">
            <v>Mall</v>
          </cell>
          <cell r="G914" t="str">
            <v>7 Neponset Street</v>
          </cell>
          <cell r="H914" t="str">
            <v>Greendale Mall East end</v>
          </cell>
          <cell r="I914" t="str">
            <v>Worcester</v>
          </cell>
          <cell r="J914" t="str">
            <v>MA</v>
          </cell>
          <cell r="K914" t="str">
            <v>01609</v>
          </cell>
          <cell r="L914">
            <v>1</v>
          </cell>
          <cell r="M914" t="str">
            <v>001</v>
          </cell>
          <cell r="N914" t="str">
            <v>Carbonated soft drink and Water</v>
          </cell>
          <cell r="O914" t="str">
            <v>Coke</v>
          </cell>
          <cell r="P914">
            <v>0.99</v>
          </cell>
          <cell r="Q914">
            <v>0.42</v>
          </cell>
          <cell r="R914">
            <v>40877</v>
          </cell>
          <cell r="S914">
            <v>40919</v>
          </cell>
          <cell r="T914">
            <v>42</v>
          </cell>
          <cell r="U914">
            <v>11</v>
          </cell>
          <cell r="V914">
            <v>3</v>
          </cell>
          <cell r="W914">
            <v>11</v>
          </cell>
          <cell r="X914" t="str">
            <v>Wed</v>
          </cell>
          <cell r="Y914">
            <v>2</v>
          </cell>
          <cell r="Z914">
            <v>1</v>
          </cell>
          <cell r="AA914" t="str">
            <v>2012</v>
          </cell>
          <cell r="AB914" t="str">
            <v>Jan</v>
          </cell>
          <cell r="AC914">
            <v>42</v>
          </cell>
          <cell r="AD914">
            <v>1</v>
          </cell>
          <cell r="AE914">
            <v>16</v>
          </cell>
          <cell r="AF914">
            <v>0</v>
          </cell>
          <cell r="AG914">
            <v>97</v>
          </cell>
        </row>
        <row r="915">
          <cell r="A915">
            <v>16</v>
          </cell>
          <cell r="B915" t="str">
            <v>001</v>
          </cell>
          <cell r="C915" t="str">
            <v>Carbonated soft drink and Water</v>
          </cell>
          <cell r="D915" t="str">
            <v>002</v>
          </cell>
          <cell r="E915" t="str">
            <v>003</v>
          </cell>
          <cell r="F915" t="str">
            <v>Mall</v>
          </cell>
          <cell r="G915" t="str">
            <v>7 Neponset Street</v>
          </cell>
          <cell r="H915" t="str">
            <v>Greendale Mall East end</v>
          </cell>
          <cell r="I915" t="str">
            <v>Worcester</v>
          </cell>
          <cell r="J915" t="str">
            <v>MA</v>
          </cell>
          <cell r="K915" t="str">
            <v>01609</v>
          </cell>
          <cell r="L915">
            <v>2</v>
          </cell>
          <cell r="M915" t="str">
            <v>001</v>
          </cell>
          <cell r="N915" t="str">
            <v>Carbonated soft drink and Water</v>
          </cell>
          <cell r="O915" t="str">
            <v>Diet Coke</v>
          </cell>
          <cell r="P915">
            <v>1</v>
          </cell>
          <cell r="Q915">
            <v>0.57999999999999996</v>
          </cell>
          <cell r="R915">
            <v>40877</v>
          </cell>
          <cell r="S915">
            <v>40919</v>
          </cell>
          <cell r="T915">
            <v>42</v>
          </cell>
          <cell r="U915">
            <v>11</v>
          </cell>
          <cell r="V915">
            <v>3</v>
          </cell>
          <cell r="W915">
            <v>11</v>
          </cell>
          <cell r="X915" t="str">
            <v>Wed</v>
          </cell>
          <cell r="Y915">
            <v>2</v>
          </cell>
          <cell r="Z915">
            <v>1</v>
          </cell>
          <cell r="AA915" t="str">
            <v>2012</v>
          </cell>
          <cell r="AB915" t="str">
            <v>Jan</v>
          </cell>
          <cell r="AC915">
            <v>42</v>
          </cell>
          <cell r="AD915">
            <v>2</v>
          </cell>
          <cell r="AE915">
            <v>16</v>
          </cell>
          <cell r="AF915">
            <v>0</v>
          </cell>
          <cell r="AG915">
            <v>97</v>
          </cell>
        </row>
        <row r="916">
          <cell r="A916">
            <v>16</v>
          </cell>
          <cell r="B916" t="str">
            <v>001</v>
          </cell>
          <cell r="C916" t="str">
            <v>Carbonated soft drink and Water</v>
          </cell>
          <cell r="D916" t="str">
            <v>002</v>
          </cell>
          <cell r="E916" t="str">
            <v>003</v>
          </cell>
          <cell r="F916" t="str">
            <v>Mall</v>
          </cell>
          <cell r="G916" t="str">
            <v>7 Neponset Street</v>
          </cell>
          <cell r="H916" t="str">
            <v>Greendale Mall East end</v>
          </cell>
          <cell r="I916" t="str">
            <v>Worcester</v>
          </cell>
          <cell r="J916" t="str">
            <v>MA</v>
          </cell>
          <cell r="K916" t="str">
            <v>01609</v>
          </cell>
          <cell r="L916">
            <v>3</v>
          </cell>
          <cell r="M916" t="str">
            <v>001</v>
          </cell>
          <cell r="N916" t="str">
            <v>Carbonated soft drink and Water</v>
          </cell>
          <cell r="O916" t="str">
            <v>XXX Brand Water</v>
          </cell>
          <cell r="P916">
            <v>1</v>
          </cell>
          <cell r="Q916">
            <v>0.2</v>
          </cell>
          <cell r="R916">
            <v>40877</v>
          </cell>
          <cell r="S916">
            <v>40919</v>
          </cell>
          <cell r="T916">
            <v>42</v>
          </cell>
          <cell r="U916">
            <v>11</v>
          </cell>
          <cell r="V916">
            <v>3</v>
          </cell>
          <cell r="W916">
            <v>11</v>
          </cell>
          <cell r="X916" t="str">
            <v>Wed</v>
          </cell>
          <cell r="Y916">
            <v>2</v>
          </cell>
          <cell r="Z916">
            <v>1</v>
          </cell>
          <cell r="AA916" t="str">
            <v>2012</v>
          </cell>
          <cell r="AB916" t="str">
            <v>Jan</v>
          </cell>
          <cell r="AC916">
            <v>42</v>
          </cell>
          <cell r="AD916">
            <v>3</v>
          </cell>
          <cell r="AE916">
            <v>16</v>
          </cell>
          <cell r="AF916">
            <v>0</v>
          </cell>
          <cell r="AG916">
            <v>97</v>
          </cell>
        </row>
        <row r="917">
          <cell r="A917">
            <v>17</v>
          </cell>
          <cell r="B917" t="str">
            <v>002</v>
          </cell>
          <cell r="C917" t="str">
            <v>Snacks</v>
          </cell>
          <cell r="D917" t="str">
            <v>003</v>
          </cell>
          <cell r="E917" t="str">
            <v>003</v>
          </cell>
          <cell r="F917" t="str">
            <v>Mall</v>
          </cell>
          <cell r="G917" t="str">
            <v>7 Neponset Street</v>
          </cell>
          <cell r="H917" t="str">
            <v>Greendale Mall Food crt</v>
          </cell>
          <cell r="I917" t="str">
            <v>Worcester</v>
          </cell>
          <cell r="J917" t="str">
            <v>MA</v>
          </cell>
          <cell r="K917" t="str">
            <v>01609</v>
          </cell>
          <cell r="L917">
            <v>4</v>
          </cell>
          <cell r="M917" t="str">
            <v>002</v>
          </cell>
          <cell r="N917" t="str">
            <v>Snacks</v>
          </cell>
          <cell r="O917" t="str">
            <v>Doritos</v>
          </cell>
          <cell r="P917">
            <v>1.49</v>
          </cell>
          <cell r="Q917">
            <v>0.5</v>
          </cell>
          <cell r="R917">
            <v>40877</v>
          </cell>
          <cell r="S917">
            <v>40919</v>
          </cell>
          <cell r="T917">
            <v>42</v>
          </cell>
          <cell r="U917">
            <v>11</v>
          </cell>
          <cell r="V917">
            <v>3</v>
          </cell>
          <cell r="W917">
            <v>11</v>
          </cell>
          <cell r="X917" t="str">
            <v>Wed</v>
          </cell>
          <cell r="Y917">
            <v>2</v>
          </cell>
          <cell r="Z917">
            <v>1</v>
          </cell>
          <cell r="AA917" t="str">
            <v>2012</v>
          </cell>
          <cell r="AB917" t="str">
            <v>Jan</v>
          </cell>
          <cell r="AC917">
            <v>42</v>
          </cell>
          <cell r="AD917">
            <v>4</v>
          </cell>
          <cell r="AE917">
            <v>17</v>
          </cell>
          <cell r="AF917">
            <v>16</v>
          </cell>
          <cell r="AG917">
            <v>101</v>
          </cell>
        </row>
        <row r="918">
          <cell r="A918">
            <v>17</v>
          </cell>
          <cell r="B918" t="str">
            <v>002</v>
          </cell>
          <cell r="C918" t="str">
            <v>Snacks</v>
          </cell>
          <cell r="D918" t="str">
            <v>003</v>
          </cell>
          <cell r="E918" t="str">
            <v>003</v>
          </cell>
          <cell r="F918" t="str">
            <v>Mall</v>
          </cell>
          <cell r="G918" t="str">
            <v>7 Neponset Street</v>
          </cell>
          <cell r="H918" t="str">
            <v>Greendale Mall Food crt</v>
          </cell>
          <cell r="I918" t="str">
            <v>Worcester</v>
          </cell>
          <cell r="J918" t="str">
            <v>MA</v>
          </cell>
          <cell r="K918" t="str">
            <v>01609</v>
          </cell>
          <cell r="L918">
            <v>5</v>
          </cell>
          <cell r="M918" t="str">
            <v>002</v>
          </cell>
          <cell r="N918" t="str">
            <v>Snacks</v>
          </cell>
          <cell r="O918" t="str">
            <v>Lays</v>
          </cell>
          <cell r="P918">
            <v>1.89</v>
          </cell>
          <cell r="Q918">
            <v>0.7</v>
          </cell>
          <cell r="R918">
            <v>40877</v>
          </cell>
          <cell r="S918">
            <v>40919</v>
          </cell>
          <cell r="T918">
            <v>42</v>
          </cell>
          <cell r="U918">
            <v>11</v>
          </cell>
          <cell r="V918">
            <v>3</v>
          </cell>
          <cell r="W918">
            <v>11</v>
          </cell>
          <cell r="X918" t="str">
            <v>Wed</v>
          </cell>
          <cell r="Y918">
            <v>2</v>
          </cell>
          <cell r="Z918">
            <v>1</v>
          </cell>
          <cell r="AA918" t="str">
            <v>2012</v>
          </cell>
          <cell r="AB918" t="str">
            <v>Jan</v>
          </cell>
          <cell r="AC918">
            <v>42</v>
          </cell>
          <cell r="AD918">
            <v>5</v>
          </cell>
          <cell r="AE918">
            <v>17</v>
          </cell>
          <cell r="AF918">
            <v>16</v>
          </cell>
          <cell r="AG918">
            <v>101</v>
          </cell>
        </row>
        <row r="919">
          <cell r="A919">
            <v>17</v>
          </cell>
          <cell r="B919" t="str">
            <v>002</v>
          </cell>
          <cell r="C919" t="str">
            <v>Snacks</v>
          </cell>
          <cell r="D919" t="str">
            <v>003</v>
          </cell>
          <cell r="E919" t="str">
            <v>003</v>
          </cell>
          <cell r="F919" t="str">
            <v>Mall</v>
          </cell>
          <cell r="G919" t="str">
            <v>7 Neponset Street</v>
          </cell>
          <cell r="H919" t="str">
            <v>Greendale Mall Food crt</v>
          </cell>
          <cell r="I919" t="str">
            <v>Worcester</v>
          </cell>
          <cell r="J919" t="str">
            <v>MA</v>
          </cell>
          <cell r="K919" t="str">
            <v>01609</v>
          </cell>
          <cell r="L919">
            <v>6</v>
          </cell>
          <cell r="M919" t="str">
            <v>002</v>
          </cell>
          <cell r="N919" t="str">
            <v>Snacks</v>
          </cell>
          <cell r="O919" t="str">
            <v>Candies</v>
          </cell>
          <cell r="P919">
            <v>1</v>
          </cell>
          <cell r="Q919">
            <v>0.45</v>
          </cell>
          <cell r="R919">
            <v>40877</v>
          </cell>
          <cell r="S919">
            <v>40919</v>
          </cell>
          <cell r="T919">
            <v>42</v>
          </cell>
          <cell r="U919">
            <v>11</v>
          </cell>
          <cell r="V919">
            <v>3</v>
          </cell>
          <cell r="W919">
            <v>11</v>
          </cell>
          <cell r="X919" t="str">
            <v>Wed</v>
          </cell>
          <cell r="Y919">
            <v>2</v>
          </cell>
          <cell r="Z919">
            <v>1</v>
          </cell>
          <cell r="AA919" t="str">
            <v>2012</v>
          </cell>
          <cell r="AB919" t="str">
            <v>Jan</v>
          </cell>
          <cell r="AC919">
            <v>42</v>
          </cell>
          <cell r="AD919">
            <v>6</v>
          </cell>
          <cell r="AE919">
            <v>17</v>
          </cell>
          <cell r="AF919">
            <v>16</v>
          </cell>
          <cell r="AG919">
            <v>101</v>
          </cell>
        </row>
        <row r="920">
          <cell r="A920">
            <v>1</v>
          </cell>
          <cell r="B920" t="str">
            <v>001</v>
          </cell>
          <cell r="C920" t="str">
            <v>Carbonated soft drink and Water</v>
          </cell>
          <cell r="D920" t="str">
            <v>001</v>
          </cell>
          <cell r="E920" t="str">
            <v>001</v>
          </cell>
          <cell r="F920" t="str">
            <v>School</v>
          </cell>
          <cell r="G920" t="str">
            <v>100 Institute Road</v>
          </cell>
          <cell r="H920" t="str">
            <v>Washburn Bldg 2nd floor</v>
          </cell>
          <cell r="I920" t="str">
            <v>Worcester</v>
          </cell>
          <cell r="J920" t="str">
            <v>MA</v>
          </cell>
          <cell r="K920" t="str">
            <v>01609</v>
          </cell>
          <cell r="L920">
            <v>1</v>
          </cell>
          <cell r="M920" t="str">
            <v>001</v>
          </cell>
          <cell r="N920" t="str">
            <v>Carbonated soft drink and Water</v>
          </cell>
          <cell r="O920" t="str">
            <v>Coke</v>
          </cell>
          <cell r="P920">
            <v>0.99</v>
          </cell>
          <cell r="Q920">
            <v>0.42</v>
          </cell>
          <cell r="R920">
            <v>40877</v>
          </cell>
          <cell r="S920">
            <v>40921</v>
          </cell>
          <cell r="T920">
            <v>44</v>
          </cell>
          <cell r="U920">
            <v>13</v>
          </cell>
          <cell r="V920">
            <v>5</v>
          </cell>
          <cell r="W920">
            <v>13</v>
          </cell>
          <cell r="X920" t="str">
            <v>Fri</v>
          </cell>
          <cell r="Y920">
            <v>2</v>
          </cell>
          <cell r="Z920">
            <v>1</v>
          </cell>
          <cell r="AA920" t="str">
            <v>2012</v>
          </cell>
          <cell r="AB920" t="str">
            <v>Jan</v>
          </cell>
          <cell r="AC920">
            <v>44</v>
          </cell>
          <cell r="AD920">
            <v>1</v>
          </cell>
          <cell r="AE920">
            <v>1</v>
          </cell>
          <cell r="AF920">
            <v>0</v>
          </cell>
          <cell r="AG920">
            <v>103</v>
          </cell>
        </row>
        <row r="921">
          <cell r="A921">
            <v>1</v>
          </cell>
          <cell r="B921" t="str">
            <v>001</v>
          </cell>
          <cell r="C921" t="str">
            <v>Carbonated soft drink and Water</v>
          </cell>
          <cell r="D921" t="str">
            <v>001</v>
          </cell>
          <cell r="E921" t="str">
            <v>001</v>
          </cell>
          <cell r="F921" t="str">
            <v>School</v>
          </cell>
          <cell r="G921" t="str">
            <v>100 Institute Road</v>
          </cell>
          <cell r="H921" t="str">
            <v>Washburn Bldg 2nd floor</v>
          </cell>
          <cell r="I921" t="str">
            <v>Worcester</v>
          </cell>
          <cell r="J921" t="str">
            <v>MA</v>
          </cell>
          <cell r="K921" t="str">
            <v>01609</v>
          </cell>
          <cell r="L921">
            <v>2</v>
          </cell>
          <cell r="M921" t="str">
            <v>001</v>
          </cell>
          <cell r="N921" t="str">
            <v>Carbonated soft drink and Water</v>
          </cell>
          <cell r="O921" t="str">
            <v>Diet Coke</v>
          </cell>
          <cell r="P921">
            <v>1</v>
          </cell>
          <cell r="Q921">
            <v>0.57999999999999996</v>
          </cell>
          <cell r="R921">
            <v>40877</v>
          </cell>
          <cell r="S921">
            <v>40921</v>
          </cell>
          <cell r="T921">
            <v>44</v>
          </cell>
          <cell r="U921">
            <v>13</v>
          </cell>
          <cell r="V921">
            <v>5</v>
          </cell>
          <cell r="W921">
            <v>13</v>
          </cell>
          <cell r="X921" t="str">
            <v>Fri</v>
          </cell>
          <cell r="Y921">
            <v>2</v>
          </cell>
          <cell r="Z921">
            <v>1</v>
          </cell>
          <cell r="AA921" t="str">
            <v>2012</v>
          </cell>
          <cell r="AB921" t="str">
            <v>Jan</v>
          </cell>
          <cell r="AC921">
            <v>44</v>
          </cell>
          <cell r="AD921">
            <v>2</v>
          </cell>
          <cell r="AE921">
            <v>1</v>
          </cell>
          <cell r="AF921">
            <v>0</v>
          </cell>
          <cell r="AG921">
            <v>103</v>
          </cell>
        </row>
        <row r="922">
          <cell r="A922">
            <v>1</v>
          </cell>
          <cell r="B922" t="str">
            <v>001</v>
          </cell>
          <cell r="C922" t="str">
            <v>Carbonated soft drink and Water</v>
          </cell>
          <cell r="D922" t="str">
            <v>001</v>
          </cell>
          <cell r="E922" t="str">
            <v>001</v>
          </cell>
          <cell r="F922" t="str">
            <v>School</v>
          </cell>
          <cell r="G922" t="str">
            <v>100 Institute Road</v>
          </cell>
          <cell r="H922" t="str">
            <v>Washburn Bldg 2nd floor</v>
          </cell>
          <cell r="I922" t="str">
            <v>Worcester</v>
          </cell>
          <cell r="J922" t="str">
            <v>MA</v>
          </cell>
          <cell r="K922" t="str">
            <v>01609</v>
          </cell>
          <cell r="L922">
            <v>3</v>
          </cell>
          <cell r="M922" t="str">
            <v>001</v>
          </cell>
          <cell r="N922" t="str">
            <v>Carbonated soft drink and Water</v>
          </cell>
          <cell r="O922" t="str">
            <v>XXX Brand Water</v>
          </cell>
          <cell r="P922">
            <v>1</v>
          </cell>
          <cell r="Q922">
            <v>0.2</v>
          </cell>
          <cell r="R922">
            <v>40877</v>
          </cell>
          <cell r="S922">
            <v>40921</v>
          </cell>
          <cell r="T922">
            <v>44</v>
          </cell>
          <cell r="U922">
            <v>13</v>
          </cell>
          <cell r="V922">
            <v>5</v>
          </cell>
          <cell r="W922">
            <v>13</v>
          </cell>
          <cell r="X922" t="str">
            <v>Fri</v>
          </cell>
          <cell r="Y922">
            <v>2</v>
          </cell>
          <cell r="Z922">
            <v>1</v>
          </cell>
          <cell r="AA922" t="str">
            <v>2012</v>
          </cell>
          <cell r="AB922" t="str">
            <v>Jan</v>
          </cell>
          <cell r="AC922">
            <v>44</v>
          </cell>
          <cell r="AD922">
            <v>3</v>
          </cell>
          <cell r="AE922">
            <v>1</v>
          </cell>
          <cell r="AF922">
            <v>0</v>
          </cell>
          <cell r="AG922">
            <v>103</v>
          </cell>
        </row>
        <row r="923">
          <cell r="A923">
            <v>2</v>
          </cell>
          <cell r="B923" t="str">
            <v>001</v>
          </cell>
          <cell r="C923" t="str">
            <v>Carbonated soft drink and Water</v>
          </cell>
          <cell r="D923" t="str">
            <v>001</v>
          </cell>
          <cell r="E923" t="str">
            <v>001</v>
          </cell>
          <cell r="F923" t="str">
            <v>School</v>
          </cell>
          <cell r="G923" t="str">
            <v>100 Institute Road</v>
          </cell>
          <cell r="H923" t="str">
            <v>Washburn Bldg 2nd floor</v>
          </cell>
          <cell r="I923" t="str">
            <v>Worcester</v>
          </cell>
          <cell r="J923" t="str">
            <v>MA</v>
          </cell>
          <cell r="K923" t="str">
            <v>01609</v>
          </cell>
          <cell r="L923">
            <v>1</v>
          </cell>
          <cell r="M923" t="str">
            <v>001</v>
          </cell>
          <cell r="N923" t="str">
            <v>Carbonated soft drink and Water</v>
          </cell>
          <cell r="O923" t="str">
            <v>Coke</v>
          </cell>
          <cell r="P923">
            <v>0.99</v>
          </cell>
          <cell r="Q923">
            <v>0.42</v>
          </cell>
          <cell r="R923">
            <v>40877</v>
          </cell>
          <cell r="S923">
            <v>40921</v>
          </cell>
          <cell r="T923">
            <v>44</v>
          </cell>
          <cell r="U923">
            <v>13</v>
          </cell>
          <cell r="V923">
            <v>5</v>
          </cell>
          <cell r="W923">
            <v>13</v>
          </cell>
          <cell r="X923" t="str">
            <v>Fri</v>
          </cell>
          <cell r="Y923">
            <v>2</v>
          </cell>
          <cell r="Z923">
            <v>1</v>
          </cell>
          <cell r="AA923" t="str">
            <v>2012</v>
          </cell>
          <cell r="AB923" t="str">
            <v>Jan</v>
          </cell>
          <cell r="AC923">
            <v>44</v>
          </cell>
          <cell r="AD923">
            <v>1</v>
          </cell>
          <cell r="AE923">
            <v>2</v>
          </cell>
          <cell r="AF923">
            <v>0</v>
          </cell>
          <cell r="AG923">
            <v>103</v>
          </cell>
        </row>
        <row r="924">
          <cell r="A924">
            <v>2</v>
          </cell>
          <cell r="B924" t="str">
            <v>001</v>
          </cell>
          <cell r="C924" t="str">
            <v>Carbonated soft drink and Water</v>
          </cell>
          <cell r="D924" t="str">
            <v>001</v>
          </cell>
          <cell r="E924" t="str">
            <v>001</v>
          </cell>
          <cell r="F924" t="str">
            <v>School</v>
          </cell>
          <cell r="G924" t="str">
            <v>100 Institute Road</v>
          </cell>
          <cell r="H924" t="str">
            <v>Washburn Bldg 2nd floor</v>
          </cell>
          <cell r="I924" t="str">
            <v>Worcester</v>
          </cell>
          <cell r="J924" t="str">
            <v>MA</v>
          </cell>
          <cell r="K924" t="str">
            <v>01609</v>
          </cell>
          <cell r="L924">
            <v>2</v>
          </cell>
          <cell r="M924" t="str">
            <v>001</v>
          </cell>
          <cell r="N924" t="str">
            <v>Carbonated soft drink and Water</v>
          </cell>
          <cell r="O924" t="str">
            <v>Diet Coke</v>
          </cell>
          <cell r="P924">
            <v>1</v>
          </cell>
          <cell r="Q924">
            <v>0.57999999999999996</v>
          </cell>
          <cell r="R924">
            <v>40877</v>
          </cell>
          <cell r="S924">
            <v>40921</v>
          </cell>
          <cell r="T924">
            <v>44</v>
          </cell>
          <cell r="U924">
            <v>13</v>
          </cell>
          <cell r="V924">
            <v>5</v>
          </cell>
          <cell r="W924">
            <v>13</v>
          </cell>
          <cell r="X924" t="str">
            <v>Fri</v>
          </cell>
          <cell r="Y924">
            <v>2</v>
          </cell>
          <cell r="Z924">
            <v>1</v>
          </cell>
          <cell r="AA924" t="str">
            <v>2012</v>
          </cell>
          <cell r="AB924" t="str">
            <v>Jan</v>
          </cell>
          <cell r="AC924">
            <v>44</v>
          </cell>
          <cell r="AD924">
            <v>2</v>
          </cell>
          <cell r="AE924">
            <v>2</v>
          </cell>
          <cell r="AF924">
            <v>0</v>
          </cell>
          <cell r="AG924">
            <v>103</v>
          </cell>
        </row>
        <row r="925">
          <cell r="A925">
            <v>2</v>
          </cell>
          <cell r="B925" t="str">
            <v>001</v>
          </cell>
          <cell r="C925" t="str">
            <v>Carbonated soft drink and Water</v>
          </cell>
          <cell r="D925" t="str">
            <v>001</v>
          </cell>
          <cell r="E925" t="str">
            <v>001</v>
          </cell>
          <cell r="F925" t="str">
            <v>School</v>
          </cell>
          <cell r="G925" t="str">
            <v>100 Institute Road</v>
          </cell>
          <cell r="H925" t="str">
            <v>Washburn Bldg 2nd floor</v>
          </cell>
          <cell r="I925" t="str">
            <v>Worcester</v>
          </cell>
          <cell r="J925" t="str">
            <v>MA</v>
          </cell>
          <cell r="K925" t="str">
            <v>01609</v>
          </cell>
          <cell r="L925">
            <v>3</v>
          </cell>
          <cell r="M925" t="str">
            <v>001</v>
          </cell>
          <cell r="N925" t="str">
            <v>Carbonated soft drink and Water</v>
          </cell>
          <cell r="O925" t="str">
            <v>XXX Brand Water</v>
          </cell>
          <cell r="P925">
            <v>1</v>
          </cell>
          <cell r="Q925">
            <v>0.2</v>
          </cell>
          <cell r="R925">
            <v>40877</v>
          </cell>
          <cell r="S925">
            <v>40921</v>
          </cell>
          <cell r="T925">
            <v>44</v>
          </cell>
          <cell r="U925">
            <v>13</v>
          </cell>
          <cell r="V925">
            <v>5</v>
          </cell>
          <cell r="W925">
            <v>13</v>
          </cell>
          <cell r="X925" t="str">
            <v>Fri</v>
          </cell>
          <cell r="Y925">
            <v>2</v>
          </cell>
          <cell r="Z925">
            <v>1</v>
          </cell>
          <cell r="AA925" t="str">
            <v>2012</v>
          </cell>
          <cell r="AB925" t="str">
            <v>Jan</v>
          </cell>
          <cell r="AC925">
            <v>44</v>
          </cell>
          <cell r="AD925">
            <v>3</v>
          </cell>
          <cell r="AE925">
            <v>2</v>
          </cell>
          <cell r="AF925">
            <v>0</v>
          </cell>
          <cell r="AG925">
            <v>103</v>
          </cell>
        </row>
        <row r="926">
          <cell r="A926">
            <v>3</v>
          </cell>
          <cell r="B926" t="str">
            <v>002</v>
          </cell>
          <cell r="C926" t="str">
            <v>Snacks</v>
          </cell>
          <cell r="D926" t="str">
            <v>001</v>
          </cell>
          <cell r="E926" t="str">
            <v>001</v>
          </cell>
          <cell r="F926" t="str">
            <v>School</v>
          </cell>
          <cell r="G926" t="str">
            <v>100 Institute Road</v>
          </cell>
          <cell r="H926" t="str">
            <v>Washburn Bldg 2nd floor</v>
          </cell>
          <cell r="I926" t="str">
            <v>Worcester</v>
          </cell>
          <cell r="J926" t="str">
            <v>MA</v>
          </cell>
          <cell r="K926" t="str">
            <v>01609</v>
          </cell>
          <cell r="L926">
            <v>4</v>
          </cell>
          <cell r="M926" t="str">
            <v>002</v>
          </cell>
          <cell r="N926" t="str">
            <v>Snacks</v>
          </cell>
          <cell r="O926" t="str">
            <v>Doritos</v>
          </cell>
          <cell r="P926">
            <v>1.49</v>
          </cell>
          <cell r="Q926">
            <v>0.5</v>
          </cell>
          <cell r="R926">
            <v>40877</v>
          </cell>
          <cell r="S926">
            <v>40921</v>
          </cell>
          <cell r="T926">
            <v>44</v>
          </cell>
          <cell r="U926">
            <v>13</v>
          </cell>
          <cell r="V926">
            <v>5</v>
          </cell>
          <cell r="W926">
            <v>13</v>
          </cell>
          <cell r="X926" t="str">
            <v>Fri</v>
          </cell>
          <cell r="Y926">
            <v>2</v>
          </cell>
          <cell r="Z926">
            <v>1</v>
          </cell>
          <cell r="AA926" t="str">
            <v>2012</v>
          </cell>
          <cell r="AB926" t="str">
            <v>Jan</v>
          </cell>
          <cell r="AC926">
            <v>44</v>
          </cell>
          <cell r="AD926">
            <v>4</v>
          </cell>
          <cell r="AE926">
            <v>3</v>
          </cell>
          <cell r="AF926">
            <v>8</v>
          </cell>
          <cell r="AG926">
            <v>97</v>
          </cell>
        </row>
        <row r="927">
          <cell r="A927">
            <v>3</v>
          </cell>
          <cell r="B927" t="str">
            <v>002</v>
          </cell>
          <cell r="C927" t="str">
            <v>Snacks</v>
          </cell>
          <cell r="D927" t="str">
            <v>001</v>
          </cell>
          <cell r="E927" t="str">
            <v>001</v>
          </cell>
          <cell r="F927" t="str">
            <v>School</v>
          </cell>
          <cell r="G927" t="str">
            <v>100 Institute Road</v>
          </cell>
          <cell r="H927" t="str">
            <v>Washburn Bldg 2nd floor</v>
          </cell>
          <cell r="I927" t="str">
            <v>Worcester</v>
          </cell>
          <cell r="J927" t="str">
            <v>MA</v>
          </cell>
          <cell r="K927" t="str">
            <v>01609</v>
          </cell>
          <cell r="L927">
            <v>5</v>
          </cell>
          <cell r="M927" t="str">
            <v>002</v>
          </cell>
          <cell r="N927" t="str">
            <v>Snacks</v>
          </cell>
          <cell r="O927" t="str">
            <v>Lays</v>
          </cell>
          <cell r="P927">
            <v>1.89</v>
          </cell>
          <cell r="Q927">
            <v>0.7</v>
          </cell>
          <cell r="R927">
            <v>40877</v>
          </cell>
          <cell r="S927">
            <v>40921</v>
          </cell>
          <cell r="T927">
            <v>44</v>
          </cell>
          <cell r="U927">
            <v>13</v>
          </cell>
          <cell r="V927">
            <v>5</v>
          </cell>
          <cell r="W927">
            <v>13</v>
          </cell>
          <cell r="X927" t="str">
            <v>Fri</v>
          </cell>
          <cell r="Y927">
            <v>2</v>
          </cell>
          <cell r="Z927">
            <v>1</v>
          </cell>
          <cell r="AA927" t="str">
            <v>2012</v>
          </cell>
          <cell r="AB927" t="str">
            <v>Jan</v>
          </cell>
          <cell r="AC927">
            <v>44</v>
          </cell>
          <cell r="AD927">
            <v>5</v>
          </cell>
          <cell r="AE927">
            <v>3</v>
          </cell>
          <cell r="AF927">
            <v>0</v>
          </cell>
          <cell r="AG927">
            <v>97</v>
          </cell>
        </row>
        <row r="928">
          <cell r="A928">
            <v>3</v>
          </cell>
          <cell r="B928" t="str">
            <v>002</v>
          </cell>
          <cell r="C928" t="str">
            <v>Snacks</v>
          </cell>
          <cell r="D928" t="str">
            <v>001</v>
          </cell>
          <cell r="E928" t="str">
            <v>001</v>
          </cell>
          <cell r="F928" t="str">
            <v>School</v>
          </cell>
          <cell r="G928" t="str">
            <v>100 Institute Road</v>
          </cell>
          <cell r="H928" t="str">
            <v>Washburn Bldg 2nd floor</v>
          </cell>
          <cell r="I928" t="str">
            <v>Worcester</v>
          </cell>
          <cell r="J928" t="str">
            <v>MA</v>
          </cell>
          <cell r="K928" t="str">
            <v>01609</v>
          </cell>
          <cell r="L928">
            <v>6</v>
          </cell>
          <cell r="M928" t="str">
            <v>002</v>
          </cell>
          <cell r="N928" t="str">
            <v>Snacks</v>
          </cell>
          <cell r="O928" t="str">
            <v>Candies</v>
          </cell>
          <cell r="P928">
            <v>1</v>
          </cell>
          <cell r="Q928">
            <v>0.45</v>
          </cell>
          <cell r="R928">
            <v>40877</v>
          </cell>
          <cell r="S928">
            <v>40921</v>
          </cell>
          <cell r="T928">
            <v>44</v>
          </cell>
          <cell r="U928">
            <v>13</v>
          </cell>
          <cell r="V928">
            <v>5</v>
          </cell>
          <cell r="W928">
            <v>13</v>
          </cell>
          <cell r="X928" t="str">
            <v>Fri</v>
          </cell>
          <cell r="Y928">
            <v>2</v>
          </cell>
          <cell r="Z928">
            <v>1</v>
          </cell>
          <cell r="AA928" t="str">
            <v>2012</v>
          </cell>
          <cell r="AB928" t="str">
            <v>Jan</v>
          </cell>
          <cell r="AC928">
            <v>44</v>
          </cell>
          <cell r="AD928">
            <v>6</v>
          </cell>
          <cell r="AE928">
            <v>3</v>
          </cell>
          <cell r="AF928">
            <v>0</v>
          </cell>
          <cell r="AG928">
            <v>97</v>
          </cell>
        </row>
        <row r="929">
          <cell r="A929">
            <v>4</v>
          </cell>
          <cell r="B929" t="str">
            <v>002</v>
          </cell>
          <cell r="C929" t="str">
            <v>Snacks</v>
          </cell>
          <cell r="D929" t="str">
            <v>001</v>
          </cell>
          <cell r="E929" t="str">
            <v>001</v>
          </cell>
          <cell r="F929" t="str">
            <v>School</v>
          </cell>
          <cell r="G929" t="str">
            <v>100 Institute Road</v>
          </cell>
          <cell r="H929" t="str">
            <v>Washburn Bldg 2nd floor</v>
          </cell>
          <cell r="I929" t="str">
            <v>Worcester</v>
          </cell>
          <cell r="J929" t="str">
            <v>MA</v>
          </cell>
          <cell r="K929" t="str">
            <v>01609</v>
          </cell>
          <cell r="L929">
            <v>4</v>
          </cell>
          <cell r="M929" t="str">
            <v>002</v>
          </cell>
          <cell r="N929" t="str">
            <v>Snacks</v>
          </cell>
          <cell r="O929" t="str">
            <v>Doritos</v>
          </cell>
          <cell r="P929">
            <v>1.49</v>
          </cell>
          <cell r="Q929">
            <v>0.5</v>
          </cell>
          <cell r="R929">
            <v>40877</v>
          </cell>
          <cell r="S929">
            <v>40921</v>
          </cell>
          <cell r="T929">
            <v>44</v>
          </cell>
          <cell r="U929">
            <v>13</v>
          </cell>
          <cell r="V929">
            <v>5</v>
          </cell>
          <cell r="W929">
            <v>13</v>
          </cell>
          <cell r="X929" t="str">
            <v>Fri</v>
          </cell>
          <cell r="Y929">
            <v>2</v>
          </cell>
          <cell r="Z929">
            <v>1</v>
          </cell>
          <cell r="AA929" t="str">
            <v>2012</v>
          </cell>
          <cell r="AB929" t="str">
            <v>Jan</v>
          </cell>
          <cell r="AC929">
            <v>44</v>
          </cell>
          <cell r="AD929">
            <v>4</v>
          </cell>
          <cell r="AE929">
            <v>4</v>
          </cell>
          <cell r="AF929">
            <v>0</v>
          </cell>
          <cell r="AG929">
            <v>97</v>
          </cell>
        </row>
        <row r="930">
          <cell r="A930">
            <v>4</v>
          </cell>
          <cell r="B930" t="str">
            <v>002</v>
          </cell>
          <cell r="C930" t="str">
            <v>Snacks</v>
          </cell>
          <cell r="D930" t="str">
            <v>001</v>
          </cell>
          <cell r="E930" t="str">
            <v>001</v>
          </cell>
          <cell r="F930" t="str">
            <v>School</v>
          </cell>
          <cell r="G930" t="str">
            <v>100 Institute Road</v>
          </cell>
          <cell r="H930" t="str">
            <v>Washburn Bldg 2nd floor</v>
          </cell>
          <cell r="I930" t="str">
            <v>Worcester</v>
          </cell>
          <cell r="J930" t="str">
            <v>MA</v>
          </cell>
          <cell r="K930" t="str">
            <v>01609</v>
          </cell>
          <cell r="L930">
            <v>5</v>
          </cell>
          <cell r="M930" t="str">
            <v>002</v>
          </cell>
          <cell r="N930" t="str">
            <v>Snacks</v>
          </cell>
          <cell r="O930" t="str">
            <v>Lays</v>
          </cell>
          <cell r="P930">
            <v>1.89</v>
          </cell>
          <cell r="Q930">
            <v>0.7</v>
          </cell>
          <cell r="R930">
            <v>40877</v>
          </cell>
          <cell r="S930">
            <v>40921</v>
          </cell>
          <cell r="T930">
            <v>44</v>
          </cell>
          <cell r="U930">
            <v>13</v>
          </cell>
          <cell r="V930">
            <v>5</v>
          </cell>
          <cell r="W930">
            <v>13</v>
          </cell>
          <cell r="X930" t="str">
            <v>Fri</v>
          </cell>
          <cell r="Y930">
            <v>2</v>
          </cell>
          <cell r="Z930">
            <v>1</v>
          </cell>
          <cell r="AA930" t="str">
            <v>2012</v>
          </cell>
          <cell r="AB930" t="str">
            <v>Jan</v>
          </cell>
          <cell r="AC930">
            <v>44</v>
          </cell>
          <cell r="AD930">
            <v>5</v>
          </cell>
          <cell r="AE930">
            <v>4</v>
          </cell>
          <cell r="AF930">
            <v>15</v>
          </cell>
          <cell r="AG930">
            <v>97</v>
          </cell>
        </row>
        <row r="931">
          <cell r="A931">
            <v>4</v>
          </cell>
          <cell r="B931" t="str">
            <v>002</v>
          </cell>
          <cell r="C931" t="str">
            <v>Snacks</v>
          </cell>
          <cell r="D931" t="str">
            <v>001</v>
          </cell>
          <cell r="E931" t="str">
            <v>001</v>
          </cell>
          <cell r="F931" t="str">
            <v>School</v>
          </cell>
          <cell r="G931" t="str">
            <v>100 Institute Road</v>
          </cell>
          <cell r="H931" t="str">
            <v>Washburn Bldg 2nd floor</v>
          </cell>
          <cell r="I931" t="str">
            <v>Worcester</v>
          </cell>
          <cell r="J931" t="str">
            <v>MA</v>
          </cell>
          <cell r="K931" t="str">
            <v>01609</v>
          </cell>
          <cell r="L931">
            <v>6</v>
          </cell>
          <cell r="M931" t="str">
            <v>002</v>
          </cell>
          <cell r="N931" t="str">
            <v>Snacks</v>
          </cell>
          <cell r="O931" t="str">
            <v>Candies</v>
          </cell>
          <cell r="P931">
            <v>1</v>
          </cell>
          <cell r="Q931">
            <v>0.45</v>
          </cell>
          <cell r="R931">
            <v>40877</v>
          </cell>
          <cell r="S931">
            <v>40921</v>
          </cell>
          <cell r="T931">
            <v>44</v>
          </cell>
          <cell r="U931">
            <v>13</v>
          </cell>
          <cell r="V931">
            <v>5</v>
          </cell>
          <cell r="W931">
            <v>13</v>
          </cell>
          <cell r="X931" t="str">
            <v>Fri</v>
          </cell>
          <cell r="Y931">
            <v>2</v>
          </cell>
          <cell r="Z931">
            <v>1</v>
          </cell>
          <cell r="AA931" t="str">
            <v>2012</v>
          </cell>
          <cell r="AB931" t="str">
            <v>Jan</v>
          </cell>
          <cell r="AC931">
            <v>44</v>
          </cell>
          <cell r="AD931">
            <v>6</v>
          </cell>
          <cell r="AE931">
            <v>4</v>
          </cell>
          <cell r="AF931">
            <v>0</v>
          </cell>
          <cell r="AG931">
            <v>97</v>
          </cell>
        </row>
        <row r="932">
          <cell r="A932">
            <v>5</v>
          </cell>
          <cell r="B932" t="str">
            <v>001</v>
          </cell>
          <cell r="C932" t="str">
            <v>Carbonated soft drink and Water</v>
          </cell>
          <cell r="D932" t="str">
            <v>002</v>
          </cell>
          <cell r="E932" t="str">
            <v>001</v>
          </cell>
          <cell r="F932" t="str">
            <v>School</v>
          </cell>
          <cell r="G932" t="str">
            <v>100 Institute Road</v>
          </cell>
          <cell r="H932" t="str">
            <v>Salisbury Lab Bldg 2nd floor</v>
          </cell>
          <cell r="I932" t="str">
            <v>Worcester</v>
          </cell>
          <cell r="J932" t="str">
            <v>MA</v>
          </cell>
          <cell r="K932" t="str">
            <v>01609</v>
          </cell>
          <cell r="L932">
            <v>1</v>
          </cell>
          <cell r="M932" t="str">
            <v>001</v>
          </cell>
          <cell r="N932" t="str">
            <v>Carbonated soft drink and Water</v>
          </cell>
          <cell r="O932" t="str">
            <v>Coke</v>
          </cell>
          <cell r="P932">
            <v>0.99</v>
          </cell>
          <cell r="Q932">
            <v>0.42</v>
          </cell>
          <cell r="R932">
            <v>40877</v>
          </cell>
          <cell r="S932">
            <v>40921</v>
          </cell>
          <cell r="T932">
            <v>44</v>
          </cell>
          <cell r="U932">
            <v>13</v>
          </cell>
          <cell r="V932">
            <v>5</v>
          </cell>
          <cell r="W932">
            <v>13</v>
          </cell>
          <cell r="X932" t="str">
            <v>Fri</v>
          </cell>
          <cell r="Y932">
            <v>2</v>
          </cell>
          <cell r="Z932">
            <v>1</v>
          </cell>
          <cell r="AA932" t="str">
            <v>2012</v>
          </cell>
          <cell r="AB932" t="str">
            <v>Jan</v>
          </cell>
          <cell r="AC932">
            <v>44</v>
          </cell>
          <cell r="AD932">
            <v>1</v>
          </cell>
          <cell r="AE932">
            <v>5</v>
          </cell>
          <cell r="AF932">
            <v>0</v>
          </cell>
          <cell r="AG932">
            <v>103</v>
          </cell>
        </row>
        <row r="933">
          <cell r="A933">
            <v>5</v>
          </cell>
          <cell r="B933" t="str">
            <v>001</v>
          </cell>
          <cell r="C933" t="str">
            <v>Carbonated soft drink and Water</v>
          </cell>
          <cell r="D933" t="str">
            <v>002</v>
          </cell>
          <cell r="E933" t="str">
            <v>001</v>
          </cell>
          <cell r="F933" t="str">
            <v>School</v>
          </cell>
          <cell r="G933" t="str">
            <v>100 Institute Road</v>
          </cell>
          <cell r="H933" t="str">
            <v>Salisbury Lab Bldg 2nd floor</v>
          </cell>
          <cell r="I933" t="str">
            <v>Worcester</v>
          </cell>
          <cell r="J933" t="str">
            <v>MA</v>
          </cell>
          <cell r="K933" t="str">
            <v>01609</v>
          </cell>
          <cell r="L933">
            <v>2</v>
          </cell>
          <cell r="M933" t="str">
            <v>001</v>
          </cell>
          <cell r="N933" t="str">
            <v>Carbonated soft drink and Water</v>
          </cell>
          <cell r="O933" t="str">
            <v>Diet Coke</v>
          </cell>
          <cell r="P933">
            <v>1</v>
          </cell>
          <cell r="Q933">
            <v>0.57999999999999996</v>
          </cell>
          <cell r="R933">
            <v>40877</v>
          </cell>
          <cell r="S933">
            <v>40921</v>
          </cell>
          <cell r="T933">
            <v>44</v>
          </cell>
          <cell r="U933">
            <v>13</v>
          </cell>
          <cell r="V933">
            <v>5</v>
          </cell>
          <cell r="W933">
            <v>13</v>
          </cell>
          <cell r="X933" t="str">
            <v>Fri</v>
          </cell>
          <cell r="Y933">
            <v>2</v>
          </cell>
          <cell r="Z933">
            <v>1</v>
          </cell>
          <cell r="AA933" t="str">
            <v>2012</v>
          </cell>
          <cell r="AB933" t="str">
            <v>Jan</v>
          </cell>
          <cell r="AC933">
            <v>44</v>
          </cell>
          <cell r="AD933">
            <v>2</v>
          </cell>
          <cell r="AE933">
            <v>5</v>
          </cell>
          <cell r="AF933">
            <v>0</v>
          </cell>
          <cell r="AG933">
            <v>103</v>
          </cell>
        </row>
        <row r="934">
          <cell r="A934">
            <v>5</v>
          </cell>
          <cell r="B934" t="str">
            <v>001</v>
          </cell>
          <cell r="C934" t="str">
            <v>Carbonated soft drink and Water</v>
          </cell>
          <cell r="D934" t="str">
            <v>002</v>
          </cell>
          <cell r="E934" t="str">
            <v>001</v>
          </cell>
          <cell r="F934" t="str">
            <v>School</v>
          </cell>
          <cell r="G934" t="str">
            <v>100 Institute Road</v>
          </cell>
          <cell r="H934" t="str">
            <v>Salisbury Lab Bldg 2nd floor</v>
          </cell>
          <cell r="I934" t="str">
            <v>Worcester</v>
          </cell>
          <cell r="J934" t="str">
            <v>MA</v>
          </cell>
          <cell r="K934" t="str">
            <v>01609</v>
          </cell>
          <cell r="L934">
            <v>3</v>
          </cell>
          <cell r="M934" t="str">
            <v>001</v>
          </cell>
          <cell r="N934" t="str">
            <v>Carbonated soft drink and Water</v>
          </cell>
          <cell r="O934" t="str">
            <v>XXX Brand Water</v>
          </cell>
          <cell r="P934">
            <v>1</v>
          </cell>
          <cell r="Q934">
            <v>0.2</v>
          </cell>
          <cell r="R934">
            <v>40877</v>
          </cell>
          <cell r="S934">
            <v>40921</v>
          </cell>
          <cell r="T934">
            <v>44</v>
          </cell>
          <cell r="U934">
            <v>13</v>
          </cell>
          <cell r="V934">
            <v>5</v>
          </cell>
          <cell r="W934">
            <v>13</v>
          </cell>
          <cell r="X934" t="str">
            <v>Fri</v>
          </cell>
          <cell r="Y934">
            <v>2</v>
          </cell>
          <cell r="Z934">
            <v>1</v>
          </cell>
          <cell r="AA934" t="str">
            <v>2012</v>
          </cell>
          <cell r="AB934" t="str">
            <v>Jan</v>
          </cell>
          <cell r="AC934">
            <v>44</v>
          </cell>
          <cell r="AD934">
            <v>3</v>
          </cell>
          <cell r="AE934">
            <v>5</v>
          </cell>
          <cell r="AF934">
            <v>0</v>
          </cell>
          <cell r="AG934">
            <v>103</v>
          </cell>
        </row>
        <row r="935">
          <cell r="A935">
            <v>6</v>
          </cell>
          <cell r="B935" t="str">
            <v>002</v>
          </cell>
          <cell r="C935" t="str">
            <v>Snacks</v>
          </cell>
          <cell r="D935" t="str">
            <v>002</v>
          </cell>
          <cell r="E935" t="str">
            <v>001</v>
          </cell>
          <cell r="F935" t="str">
            <v>School</v>
          </cell>
          <cell r="G935" t="str">
            <v>100 Institute Road</v>
          </cell>
          <cell r="H935" t="str">
            <v>Salisbury Lab Bldg 2nd floor</v>
          </cell>
          <cell r="I935" t="str">
            <v>Worcester</v>
          </cell>
          <cell r="J935" t="str">
            <v>MA</v>
          </cell>
          <cell r="K935" t="str">
            <v>01609</v>
          </cell>
          <cell r="L935">
            <v>4</v>
          </cell>
          <cell r="M935" t="str">
            <v>002</v>
          </cell>
          <cell r="N935" t="str">
            <v>Snacks</v>
          </cell>
          <cell r="O935" t="str">
            <v>Doritos</v>
          </cell>
          <cell r="P935">
            <v>1.49</v>
          </cell>
          <cell r="Q935">
            <v>0.5</v>
          </cell>
          <cell r="R935">
            <v>40877</v>
          </cell>
          <cell r="S935">
            <v>40921</v>
          </cell>
          <cell r="T935">
            <v>44</v>
          </cell>
          <cell r="U935">
            <v>13</v>
          </cell>
          <cell r="V935">
            <v>5</v>
          </cell>
          <cell r="W935">
            <v>13</v>
          </cell>
          <cell r="X935" t="str">
            <v>Fri</v>
          </cell>
          <cell r="Y935">
            <v>2</v>
          </cell>
          <cell r="Z935">
            <v>1</v>
          </cell>
          <cell r="AA935" t="str">
            <v>2012</v>
          </cell>
          <cell r="AB935" t="str">
            <v>Jan</v>
          </cell>
          <cell r="AC935">
            <v>44</v>
          </cell>
          <cell r="AD935">
            <v>4</v>
          </cell>
          <cell r="AE935">
            <v>6</v>
          </cell>
          <cell r="AF935">
            <v>15</v>
          </cell>
          <cell r="AG935">
            <v>97</v>
          </cell>
        </row>
        <row r="936">
          <cell r="A936">
            <v>6</v>
          </cell>
          <cell r="B936" t="str">
            <v>002</v>
          </cell>
          <cell r="C936" t="str">
            <v>Snacks</v>
          </cell>
          <cell r="D936" t="str">
            <v>002</v>
          </cell>
          <cell r="E936" t="str">
            <v>001</v>
          </cell>
          <cell r="F936" t="str">
            <v>School</v>
          </cell>
          <cell r="G936" t="str">
            <v>100 Institute Road</v>
          </cell>
          <cell r="H936" t="str">
            <v>Salisbury Lab Bldg 2nd floor</v>
          </cell>
          <cell r="I936" t="str">
            <v>Worcester</v>
          </cell>
          <cell r="J936" t="str">
            <v>MA</v>
          </cell>
          <cell r="K936" t="str">
            <v>01609</v>
          </cell>
          <cell r="L936">
            <v>5</v>
          </cell>
          <cell r="M936" t="str">
            <v>002</v>
          </cell>
          <cell r="N936" t="str">
            <v>Snacks</v>
          </cell>
          <cell r="O936" t="str">
            <v>Lays</v>
          </cell>
          <cell r="P936">
            <v>1.89</v>
          </cell>
          <cell r="Q936">
            <v>0.7</v>
          </cell>
          <cell r="R936">
            <v>40877</v>
          </cell>
          <cell r="S936">
            <v>40921</v>
          </cell>
          <cell r="T936">
            <v>44</v>
          </cell>
          <cell r="U936">
            <v>13</v>
          </cell>
          <cell r="V936">
            <v>5</v>
          </cell>
          <cell r="W936">
            <v>13</v>
          </cell>
          <cell r="X936" t="str">
            <v>Fri</v>
          </cell>
          <cell r="Y936">
            <v>2</v>
          </cell>
          <cell r="Z936">
            <v>1</v>
          </cell>
          <cell r="AA936" t="str">
            <v>2012</v>
          </cell>
          <cell r="AB936" t="str">
            <v>Jan</v>
          </cell>
          <cell r="AC936">
            <v>44</v>
          </cell>
          <cell r="AD936">
            <v>5</v>
          </cell>
          <cell r="AE936">
            <v>6</v>
          </cell>
          <cell r="AF936">
            <v>15</v>
          </cell>
          <cell r="AG936">
            <v>97</v>
          </cell>
        </row>
        <row r="937">
          <cell r="A937">
            <v>6</v>
          </cell>
          <cell r="B937" t="str">
            <v>002</v>
          </cell>
          <cell r="C937" t="str">
            <v>Snacks</v>
          </cell>
          <cell r="D937" t="str">
            <v>002</v>
          </cell>
          <cell r="E937" t="str">
            <v>001</v>
          </cell>
          <cell r="F937" t="str">
            <v>School</v>
          </cell>
          <cell r="G937" t="str">
            <v>100 Institute Road</v>
          </cell>
          <cell r="H937" t="str">
            <v>Salisbury Lab Bldg 2nd floor</v>
          </cell>
          <cell r="I937" t="str">
            <v>Worcester</v>
          </cell>
          <cell r="J937" t="str">
            <v>MA</v>
          </cell>
          <cell r="K937" t="str">
            <v>01609</v>
          </cell>
          <cell r="L937">
            <v>6</v>
          </cell>
          <cell r="M937" t="str">
            <v>002</v>
          </cell>
          <cell r="N937" t="str">
            <v>Snacks</v>
          </cell>
          <cell r="O937" t="str">
            <v>Candies</v>
          </cell>
          <cell r="P937">
            <v>1</v>
          </cell>
          <cell r="Q937">
            <v>0.45</v>
          </cell>
          <cell r="R937">
            <v>40877</v>
          </cell>
          <cell r="S937">
            <v>40921</v>
          </cell>
          <cell r="T937">
            <v>44</v>
          </cell>
          <cell r="U937">
            <v>13</v>
          </cell>
          <cell r="V937">
            <v>5</v>
          </cell>
          <cell r="W937">
            <v>13</v>
          </cell>
          <cell r="X937" t="str">
            <v>Fri</v>
          </cell>
          <cell r="Y937">
            <v>2</v>
          </cell>
          <cell r="Z937">
            <v>1</v>
          </cell>
          <cell r="AA937" t="str">
            <v>2012</v>
          </cell>
          <cell r="AB937" t="str">
            <v>Jan</v>
          </cell>
          <cell r="AC937">
            <v>44</v>
          </cell>
          <cell r="AD937">
            <v>6</v>
          </cell>
          <cell r="AE937">
            <v>6</v>
          </cell>
          <cell r="AF937">
            <v>15</v>
          </cell>
          <cell r="AG937">
            <v>97</v>
          </cell>
        </row>
        <row r="938">
          <cell r="A938">
            <v>7</v>
          </cell>
          <cell r="B938" t="str">
            <v>002</v>
          </cell>
          <cell r="C938" t="str">
            <v>Snacks</v>
          </cell>
          <cell r="D938" t="str">
            <v>003</v>
          </cell>
          <cell r="E938" t="str">
            <v>001</v>
          </cell>
          <cell r="F938" t="str">
            <v>School</v>
          </cell>
          <cell r="G938" t="str">
            <v>100 Institute Road</v>
          </cell>
          <cell r="H938" t="str">
            <v>Alumini Gym Bldg 1st floor</v>
          </cell>
          <cell r="I938" t="str">
            <v>Worcester</v>
          </cell>
          <cell r="J938" t="str">
            <v>MA</v>
          </cell>
          <cell r="K938" t="str">
            <v>01609</v>
          </cell>
          <cell r="L938">
            <v>4</v>
          </cell>
          <cell r="M938" t="str">
            <v>002</v>
          </cell>
          <cell r="N938" t="str">
            <v>Snacks</v>
          </cell>
          <cell r="O938" t="str">
            <v>Doritos</v>
          </cell>
          <cell r="P938">
            <v>1.49</v>
          </cell>
          <cell r="Q938">
            <v>0.5</v>
          </cell>
          <cell r="R938">
            <v>40877</v>
          </cell>
          <cell r="S938">
            <v>40921</v>
          </cell>
          <cell r="T938">
            <v>44</v>
          </cell>
          <cell r="U938">
            <v>13</v>
          </cell>
          <cell r="V938">
            <v>5</v>
          </cell>
          <cell r="W938">
            <v>13</v>
          </cell>
          <cell r="X938" t="str">
            <v>Fri</v>
          </cell>
          <cell r="Y938">
            <v>2</v>
          </cell>
          <cell r="Z938">
            <v>1</v>
          </cell>
          <cell r="AA938" t="str">
            <v>2012</v>
          </cell>
          <cell r="AB938" t="str">
            <v>Jan</v>
          </cell>
          <cell r="AC938">
            <v>44</v>
          </cell>
          <cell r="AD938">
            <v>4</v>
          </cell>
          <cell r="AE938">
            <v>7</v>
          </cell>
          <cell r="AF938">
            <v>0</v>
          </cell>
          <cell r="AG938">
            <v>97</v>
          </cell>
        </row>
        <row r="939">
          <cell r="A939">
            <v>7</v>
          </cell>
          <cell r="B939" t="str">
            <v>002</v>
          </cell>
          <cell r="C939" t="str">
            <v>Snacks</v>
          </cell>
          <cell r="D939" t="str">
            <v>003</v>
          </cell>
          <cell r="E939" t="str">
            <v>001</v>
          </cell>
          <cell r="F939" t="str">
            <v>School</v>
          </cell>
          <cell r="G939" t="str">
            <v>100 Institute Road</v>
          </cell>
          <cell r="H939" t="str">
            <v>Alumini Gym Bldg 1st floor</v>
          </cell>
          <cell r="I939" t="str">
            <v>Worcester</v>
          </cell>
          <cell r="J939" t="str">
            <v>MA</v>
          </cell>
          <cell r="K939" t="str">
            <v>01609</v>
          </cell>
          <cell r="L939">
            <v>5</v>
          </cell>
          <cell r="M939" t="str">
            <v>002</v>
          </cell>
          <cell r="N939" t="str">
            <v>Snacks</v>
          </cell>
          <cell r="O939" t="str">
            <v>Lays</v>
          </cell>
          <cell r="P939">
            <v>1.89</v>
          </cell>
          <cell r="Q939">
            <v>0.7</v>
          </cell>
          <cell r="R939">
            <v>40877</v>
          </cell>
          <cell r="S939">
            <v>40921</v>
          </cell>
          <cell r="T939">
            <v>44</v>
          </cell>
          <cell r="U939">
            <v>13</v>
          </cell>
          <cell r="V939">
            <v>5</v>
          </cell>
          <cell r="W939">
            <v>13</v>
          </cell>
          <cell r="X939" t="str">
            <v>Fri</v>
          </cell>
          <cell r="Y939">
            <v>2</v>
          </cell>
          <cell r="Z939">
            <v>1</v>
          </cell>
          <cell r="AA939" t="str">
            <v>2012</v>
          </cell>
          <cell r="AB939" t="str">
            <v>Jan</v>
          </cell>
          <cell r="AC939">
            <v>44</v>
          </cell>
          <cell r="AD939">
            <v>5</v>
          </cell>
          <cell r="AE939">
            <v>7</v>
          </cell>
          <cell r="AF939">
            <v>0</v>
          </cell>
          <cell r="AG939">
            <v>97</v>
          </cell>
        </row>
        <row r="940">
          <cell r="A940">
            <v>7</v>
          </cell>
          <cell r="B940" t="str">
            <v>002</v>
          </cell>
          <cell r="C940" t="str">
            <v>Snacks</v>
          </cell>
          <cell r="D940" t="str">
            <v>003</v>
          </cell>
          <cell r="E940" t="str">
            <v>001</v>
          </cell>
          <cell r="F940" t="str">
            <v>School</v>
          </cell>
          <cell r="G940" t="str">
            <v>100 Institute Road</v>
          </cell>
          <cell r="H940" t="str">
            <v>Alumini Gym Bldg 1st floor</v>
          </cell>
          <cell r="I940" t="str">
            <v>Worcester</v>
          </cell>
          <cell r="J940" t="str">
            <v>MA</v>
          </cell>
          <cell r="K940" t="str">
            <v>01609</v>
          </cell>
          <cell r="L940">
            <v>6</v>
          </cell>
          <cell r="M940" t="str">
            <v>002</v>
          </cell>
          <cell r="N940" t="str">
            <v>Snacks</v>
          </cell>
          <cell r="O940" t="str">
            <v>Candies</v>
          </cell>
          <cell r="P940">
            <v>1</v>
          </cell>
          <cell r="Q940">
            <v>0.45</v>
          </cell>
          <cell r="R940">
            <v>40877</v>
          </cell>
          <cell r="S940">
            <v>40921</v>
          </cell>
          <cell r="T940">
            <v>44</v>
          </cell>
          <cell r="U940">
            <v>13</v>
          </cell>
          <cell r="V940">
            <v>5</v>
          </cell>
          <cell r="W940">
            <v>13</v>
          </cell>
          <cell r="X940" t="str">
            <v>Fri</v>
          </cell>
          <cell r="Y940">
            <v>2</v>
          </cell>
          <cell r="Z940">
            <v>1</v>
          </cell>
          <cell r="AA940" t="str">
            <v>2012</v>
          </cell>
          <cell r="AB940" t="str">
            <v>Jan</v>
          </cell>
          <cell r="AC940">
            <v>44</v>
          </cell>
          <cell r="AD940">
            <v>6</v>
          </cell>
          <cell r="AE940">
            <v>7</v>
          </cell>
          <cell r="AF940">
            <v>0</v>
          </cell>
          <cell r="AG940">
            <v>97</v>
          </cell>
        </row>
        <row r="941">
          <cell r="A941">
            <v>8</v>
          </cell>
          <cell r="B941" t="str">
            <v>001</v>
          </cell>
          <cell r="C941" t="str">
            <v>Carbonated soft drink and Water</v>
          </cell>
          <cell r="D941" t="str">
            <v>004</v>
          </cell>
          <cell r="E941" t="str">
            <v>001</v>
          </cell>
          <cell r="F941" t="str">
            <v>School</v>
          </cell>
          <cell r="G941" t="str">
            <v>100 Institute Road</v>
          </cell>
          <cell r="H941" t="str">
            <v>Gordon Lib Bldg 3rdd floor</v>
          </cell>
          <cell r="I941" t="str">
            <v>Worcester</v>
          </cell>
          <cell r="J941" t="str">
            <v>MA</v>
          </cell>
          <cell r="K941" t="str">
            <v>01609</v>
          </cell>
          <cell r="L941">
            <v>1</v>
          </cell>
          <cell r="M941" t="str">
            <v>001</v>
          </cell>
          <cell r="N941" t="str">
            <v>Carbonated soft drink and Water</v>
          </cell>
          <cell r="O941" t="str">
            <v>Coke</v>
          </cell>
          <cell r="P941">
            <v>0.99</v>
          </cell>
          <cell r="Q941">
            <v>0.42</v>
          </cell>
          <cell r="R941">
            <v>40877</v>
          </cell>
          <cell r="S941">
            <v>40921</v>
          </cell>
          <cell r="T941">
            <v>44</v>
          </cell>
          <cell r="U941">
            <v>13</v>
          </cell>
          <cell r="V941">
            <v>5</v>
          </cell>
          <cell r="W941">
            <v>13</v>
          </cell>
          <cell r="X941" t="str">
            <v>Fri</v>
          </cell>
          <cell r="Y941">
            <v>2</v>
          </cell>
          <cell r="Z941">
            <v>1</v>
          </cell>
          <cell r="AA941" t="str">
            <v>2012</v>
          </cell>
          <cell r="AB941" t="str">
            <v>Jan</v>
          </cell>
          <cell r="AC941">
            <v>44</v>
          </cell>
          <cell r="AD941">
            <v>1</v>
          </cell>
          <cell r="AE941">
            <v>8</v>
          </cell>
          <cell r="AF941">
            <v>0</v>
          </cell>
          <cell r="AG941">
            <v>103</v>
          </cell>
        </row>
        <row r="942">
          <cell r="A942">
            <v>8</v>
          </cell>
          <cell r="B942" t="str">
            <v>001</v>
          </cell>
          <cell r="C942" t="str">
            <v>Carbonated soft drink and Water</v>
          </cell>
          <cell r="D942" t="str">
            <v>004</v>
          </cell>
          <cell r="E942" t="str">
            <v>001</v>
          </cell>
          <cell r="F942" t="str">
            <v>School</v>
          </cell>
          <cell r="G942" t="str">
            <v>100 Institute Road</v>
          </cell>
          <cell r="H942" t="str">
            <v>Gordon Lib Bldg 3rdd floor</v>
          </cell>
          <cell r="I942" t="str">
            <v>Worcester</v>
          </cell>
          <cell r="J942" t="str">
            <v>MA</v>
          </cell>
          <cell r="K942" t="str">
            <v>01609</v>
          </cell>
          <cell r="L942">
            <v>2</v>
          </cell>
          <cell r="M942" t="str">
            <v>001</v>
          </cell>
          <cell r="N942" t="str">
            <v>Carbonated soft drink and Water</v>
          </cell>
          <cell r="O942" t="str">
            <v>Diet Coke</v>
          </cell>
          <cell r="P942">
            <v>1</v>
          </cell>
          <cell r="Q942">
            <v>0.57999999999999996</v>
          </cell>
          <cell r="R942">
            <v>40877</v>
          </cell>
          <cell r="S942">
            <v>40921</v>
          </cell>
          <cell r="T942">
            <v>44</v>
          </cell>
          <cell r="U942">
            <v>13</v>
          </cell>
          <cell r="V942">
            <v>5</v>
          </cell>
          <cell r="W942">
            <v>13</v>
          </cell>
          <cell r="X942" t="str">
            <v>Fri</v>
          </cell>
          <cell r="Y942">
            <v>2</v>
          </cell>
          <cell r="Z942">
            <v>1</v>
          </cell>
          <cell r="AA942" t="str">
            <v>2012</v>
          </cell>
          <cell r="AB942" t="str">
            <v>Jan</v>
          </cell>
          <cell r="AC942">
            <v>44</v>
          </cell>
          <cell r="AD942">
            <v>2</v>
          </cell>
          <cell r="AE942">
            <v>8</v>
          </cell>
          <cell r="AF942">
            <v>0</v>
          </cell>
          <cell r="AG942">
            <v>103</v>
          </cell>
        </row>
        <row r="943">
          <cell r="A943">
            <v>8</v>
          </cell>
          <cell r="B943" t="str">
            <v>001</v>
          </cell>
          <cell r="C943" t="str">
            <v>Carbonated soft drink and Water</v>
          </cell>
          <cell r="D943" t="str">
            <v>004</v>
          </cell>
          <cell r="E943" t="str">
            <v>001</v>
          </cell>
          <cell r="F943" t="str">
            <v>School</v>
          </cell>
          <cell r="G943" t="str">
            <v>100 Institute Road</v>
          </cell>
          <cell r="H943" t="str">
            <v>Gordon Lib Bldg 3rdd floor</v>
          </cell>
          <cell r="I943" t="str">
            <v>Worcester</v>
          </cell>
          <cell r="J943" t="str">
            <v>MA</v>
          </cell>
          <cell r="K943" t="str">
            <v>01609</v>
          </cell>
          <cell r="L943">
            <v>3</v>
          </cell>
          <cell r="M943" t="str">
            <v>001</v>
          </cell>
          <cell r="N943" t="str">
            <v>Carbonated soft drink and Water</v>
          </cell>
          <cell r="O943" t="str">
            <v>XXX Brand Water</v>
          </cell>
          <cell r="P943">
            <v>1</v>
          </cell>
          <cell r="Q943">
            <v>0.2</v>
          </cell>
          <cell r="R943">
            <v>40877</v>
          </cell>
          <cell r="S943">
            <v>40921</v>
          </cell>
          <cell r="T943">
            <v>44</v>
          </cell>
          <cell r="U943">
            <v>13</v>
          </cell>
          <cell r="V943">
            <v>5</v>
          </cell>
          <cell r="W943">
            <v>13</v>
          </cell>
          <cell r="X943" t="str">
            <v>Fri</v>
          </cell>
          <cell r="Y943">
            <v>2</v>
          </cell>
          <cell r="Z943">
            <v>1</v>
          </cell>
          <cell r="AA943" t="str">
            <v>2012</v>
          </cell>
          <cell r="AB943" t="str">
            <v>Jan</v>
          </cell>
          <cell r="AC943">
            <v>44</v>
          </cell>
          <cell r="AD943">
            <v>3</v>
          </cell>
          <cell r="AE943">
            <v>8</v>
          </cell>
          <cell r="AF943">
            <v>0</v>
          </cell>
          <cell r="AG943">
            <v>103</v>
          </cell>
        </row>
        <row r="944">
          <cell r="A944">
            <v>9</v>
          </cell>
          <cell r="B944" t="str">
            <v>001</v>
          </cell>
          <cell r="C944" t="str">
            <v>Carbonated soft drink and Water</v>
          </cell>
          <cell r="D944" t="str">
            <v>004</v>
          </cell>
          <cell r="E944" t="str">
            <v>001</v>
          </cell>
          <cell r="F944" t="str">
            <v>School</v>
          </cell>
          <cell r="G944" t="str">
            <v>100 Institute Road</v>
          </cell>
          <cell r="H944" t="str">
            <v>Gordon Lib Bldg 3rdd floor</v>
          </cell>
          <cell r="I944" t="str">
            <v>Worcester</v>
          </cell>
          <cell r="J944" t="str">
            <v>MA</v>
          </cell>
          <cell r="K944" t="str">
            <v>01609</v>
          </cell>
          <cell r="L944">
            <v>1</v>
          </cell>
          <cell r="M944" t="str">
            <v>001</v>
          </cell>
          <cell r="N944" t="str">
            <v>Carbonated soft drink and Water</v>
          </cell>
          <cell r="O944" t="str">
            <v>Coke</v>
          </cell>
          <cell r="P944">
            <v>0.99</v>
          </cell>
          <cell r="Q944">
            <v>0.42</v>
          </cell>
          <cell r="R944">
            <v>40877</v>
          </cell>
          <cell r="S944">
            <v>40921</v>
          </cell>
          <cell r="T944">
            <v>44</v>
          </cell>
          <cell r="U944">
            <v>13</v>
          </cell>
          <cell r="V944">
            <v>5</v>
          </cell>
          <cell r="W944">
            <v>13</v>
          </cell>
          <cell r="X944" t="str">
            <v>Fri</v>
          </cell>
          <cell r="Y944">
            <v>2</v>
          </cell>
          <cell r="Z944">
            <v>1</v>
          </cell>
          <cell r="AA944" t="str">
            <v>2012</v>
          </cell>
          <cell r="AB944" t="str">
            <v>Jan</v>
          </cell>
          <cell r="AC944">
            <v>44</v>
          </cell>
          <cell r="AD944">
            <v>1</v>
          </cell>
          <cell r="AE944">
            <v>9</v>
          </cell>
          <cell r="AF944">
            <v>0</v>
          </cell>
          <cell r="AG944">
            <v>103</v>
          </cell>
        </row>
        <row r="945">
          <cell r="A945">
            <v>9</v>
          </cell>
          <cell r="B945" t="str">
            <v>001</v>
          </cell>
          <cell r="C945" t="str">
            <v>Carbonated soft drink and Water</v>
          </cell>
          <cell r="D945" t="str">
            <v>004</v>
          </cell>
          <cell r="E945" t="str">
            <v>001</v>
          </cell>
          <cell r="F945" t="str">
            <v>School</v>
          </cell>
          <cell r="G945" t="str">
            <v>100 Institute Road</v>
          </cell>
          <cell r="H945" t="str">
            <v>Gordon Lib Bldg 3rdd floor</v>
          </cell>
          <cell r="I945" t="str">
            <v>Worcester</v>
          </cell>
          <cell r="J945" t="str">
            <v>MA</v>
          </cell>
          <cell r="K945" t="str">
            <v>01609</v>
          </cell>
          <cell r="L945">
            <v>2</v>
          </cell>
          <cell r="M945" t="str">
            <v>001</v>
          </cell>
          <cell r="N945" t="str">
            <v>Carbonated soft drink and Water</v>
          </cell>
          <cell r="O945" t="str">
            <v>Diet Coke</v>
          </cell>
          <cell r="P945">
            <v>1</v>
          </cell>
          <cell r="Q945">
            <v>0.57999999999999996</v>
          </cell>
          <cell r="R945">
            <v>40877</v>
          </cell>
          <cell r="S945">
            <v>40921</v>
          </cell>
          <cell r="T945">
            <v>44</v>
          </cell>
          <cell r="U945">
            <v>13</v>
          </cell>
          <cell r="V945">
            <v>5</v>
          </cell>
          <cell r="W945">
            <v>13</v>
          </cell>
          <cell r="X945" t="str">
            <v>Fri</v>
          </cell>
          <cell r="Y945">
            <v>2</v>
          </cell>
          <cell r="Z945">
            <v>1</v>
          </cell>
          <cell r="AA945" t="str">
            <v>2012</v>
          </cell>
          <cell r="AB945" t="str">
            <v>Jan</v>
          </cell>
          <cell r="AC945">
            <v>44</v>
          </cell>
          <cell r="AD945">
            <v>2</v>
          </cell>
          <cell r="AE945">
            <v>9</v>
          </cell>
          <cell r="AF945">
            <v>0</v>
          </cell>
          <cell r="AG945">
            <v>103</v>
          </cell>
        </row>
        <row r="946">
          <cell r="A946">
            <v>9</v>
          </cell>
          <cell r="B946" t="str">
            <v>001</v>
          </cell>
          <cell r="C946" t="str">
            <v>Carbonated soft drink and Water</v>
          </cell>
          <cell r="D946" t="str">
            <v>004</v>
          </cell>
          <cell r="E946" t="str">
            <v>001</v>
          </cell>
          <cell r="F946" t="str">
            <v>School</v>
          </cell>
          <cell r="G946" t="str">
            <v>100 Institute Road</v>
          </cell>
          <cell r="H946" t="str">
            <v>Gordon Lib Bldg 3rdd floor</v>
          </cell>
          <cell r="I946" t="str">
            <v>Worcester</v>
          </cell>
          <cell r="J946" t="str">
            <v>MA</v>
          </cell>
          <cell r="K946" t="str">
            <v>01609</v>
          </cell>
          <cell r="L946">
            <v>3</v>
          </cell>
          <cell r="M946" t="str">
            <v>001</v>
          </cell>
          <cell r="N946" t="str">
            <v>Carbonated soft drink and Water</v>
          </cell>
          <cell r="O946" t="str">
            <v>XXX Brand Water</v>
          </cell>
          <cell r="P946">
            <v>1</v>
          </cell>
          <cell r="Q946">
            <v>0.2</v>
          </cell>
          <cell r="R946">
            <v>40877</v>
          </cell>
          <cell r="S946">
            <v>40921</v>
          </cell>
          <cell r="T946">
            <v>44</v>
          </cell>
          <cell r="U946">
            <v>13</v>
          </cell>
          <cell r="V946">
            <v>5</v>
          </cell>
          <cell r="W946">
            <v>13</v>
          </cell>
          <cell r="X946" t="str">
            <v>Fri</v>
          </cell>
          <cell r="Y946">
            <v>2</v>
          </cell>
          <cell r="Z946">
            <v>1</v>
          </cell>
          <cell r="AA946" t="str">
            <v>2012</v>
          </cell>
          <cell r="AB946" t="str">
            <v>Jan</v>
          </cell>
          <cell r="AC946">
            <v>44</v>
          </cell>
          <cell r="AD946">
            <v>3</v>
          </cell>
          <cell r="AE946">
            <v>9</v>
          </cell>
          <cell r="AF946">
            <v>0</v>
          </cell>
          <cell r="AG946">
            <v>103</v>
          </cell>
        </row>
        <row r="947">
          <cell r="A947">
            <v>10</v>
          </cell>
          <cell r="B947" t="str">
            <v>002</v>
          </cell>
          <cell r="C947" t="str">
            <v>Snacks</v>
          </cell>
          <cell r="D947" t="str">
            <v>004</v>
          </cell>
          <cell r="E947" t="str">
            <v>001</v>
          </cell>
          <cell r="F947" t="str">
            <v>School</v>
          </cell>
          <cell r="G947" t="str">
            <v>100 Institute Road</v>
          </cell>
          <cell r="H947" t="str">
            <v>Gordon Lib Bldg 3rdd floor</v>
          </cell>
          <cell r="I947" t="str">
            <v>Worcester</v>
          </cell>
          <cell r="J947" t="str">
            <v>MA</v>
          </cell>
          <cell r="K947" t="str">
            <v>01609</v>
          </cell>
          <cell r="L947">
            <v>4</v>
          </cell>
          <cell r="M947" t="str">
            <v>002</v>
          </cell>
          <cell r="N947" t="str">
            <v>Snacks</v>
          </cell>
          <cell r="O947" t="str">
            <v>Doritos</v>
          </cell>
          <cell r="P947">
            <v>1.49</v>
          </cell>
          <cell r="Q947">
            <v>0.5</v>
          </cell>
          <cell r="R947">
            <v>40877</v>
          </cell>
          <cell r="S947">
            <v>40921</v>
          </cell>
          <cell r="T947">
            <v>44</v>
          </cell>
          <cell r="U947">
            <v>13</v>
          </cell>
          <cell r="V947">
            <v>5</v>
          </cell>
          <cell r="W947">
            <v>13</v>
          </cell>
          <cell r="X947" t="str">
            <v>Fri</v>
          </cell>
          <cell r="Y947">
            <v>2</v>
          </cell>
          <cell r="Z947">
            <v>1</v>
          </cell>
          <cell r="AA947" t="str">
            <v>2012</v>
          </cell>
          <cell r="AB947" t="str">
            <v>Jan</v>
          </cell>
          <cell r="AC947">
            <v>44</v>
          </cell>
          <cell r="AD947">
            <v>4</v>
          </cell>
          <cell r="AE947">
            <v>10</v>
          </cell>
          <cell r="AF947">
            <v>15</v>
          </cell>
          <cell r="AG947">
            <v>96</v>
          </cell>
        </row>
        <row r="948">
          <cell r="A948">
            <v>10</v>
          </cell>
          <cell r="B948" t="str">
            <v>002</v>
          </cell>
          <cell r="C948" t="str">
            <v>Snacks</v>
          </cell>
          <cell r="D948" t="str">
            <v>004</v>
          </cell>
          <cell r="E948" t="str">
            <v>001</v>
          </cell>
          <cell r="F948" t="str">
            <v>School</v>
          </cell>
          <cell r="G948" t="str">
            <v>100 Institute Road</v>
          </cell>
          <cell r="H948" t="str">
            <v>Gordon Lib Bldg 3rdd floor</v>
          </cell>
          <cell r="I948" t="str">
            <v>Worcester</v>
          </cell>
          <cell r="J948" t="str">
            <v>MA</v>
          </cell>
          <cell r="K948" t="str">
            <v>01609</v>
          </cell>
          <cell r="L948">
            <v>5</v>
          </cell>
          <cell r="M948" t="str">
            <v>002</v>
          </cell>
          <cell r="N948" t="str">
            <v>Snacks</v>
          </cell>
          <cell r="O948" t="str">
            <v>Lays</v>
          </cell>
          <cell r="P948">
            <v>1.89</v>
          </cell>
          <cell r="Q948">
            <v>0.7</v>
          </cell>
          <cell r="R948">
            <v>40877</v>
          </cell>
          <cell r="S948">
            <v>40921</v>
          </cell>
          <cell r="T948">
            <v>44</v>
          </cell>
          <cell r="U948">
            <v>13</v>
          </cell>
          <cell r="V948">
            <v>5</v>
          </cell>
          <cell r="W948">
            <v>13</v>
          </cell>
          <cell r="X948" t="str">
            <v>Fri</v>
          </cell>
          <cell r="Y948">
            <v>2</v>
          </cell>
          <cell r="Z948">
            <v>1</v>
          </cell>
          <cell r="AA948" t="str">
            <v>2012</v>
          </cell>
          <cell r="AB948" t="str">
            <v>Jan</v>
          </cell>
          <cell r="AC948">
            <v>44</v>
          </cell>
          <cell r="AD948">
            <v>5</v>
          </cell>
          <cell r="AE948">
            <v>10</v>
          </cell>
          <cell r="AF948">
            <v>15</v>
          </cell>
          <cell r="AG948">
            <v>96</v>
          </cell>
        </row>
        <row r="949">
          <cell r="A949">
            <v>10</v>
          </cell>
          <cell r="B949" t="str">
            <v>002</v>
          </cell>
          <cell r="C949" t="str">
            <v>Snacks</v>
          </cell>
          <cell r="D949" t="str">
            <v>004</v>
          </cell>
          <cell r="E949" t="str">
            <v>001</v>
          </cell>
          <cell r="F949" t="str">
            <v>School</v>
          </cell>
          <cell r="G949" t="str">
            <v>100 Institute Road</v>
          </cell>
          <cell r="H949" t="str">
            <v>Gordon Lib Bldg 3rdd floor</v>
          </cell>
          <cell r="I949" t="str">
            <v>Worcester</v>
          </cell>
          <cell r="J949" t="str">
            <v>MA</v>
          </cell>
          <cell r="K949" t="str">
            <v>01609</v>
          </cell>
          <cell r="L949">
            <v>6</v>
          </cell>
          <cell r="M949" t="str">
            <v>002</v>
          </cell>
          <cell r="N949" t="str">
            <v>Snacks</v>
          </cell>
          <cell r="O949" t="str">
            <v>Candies</v>
          </cell>
          <cell r="P949">
            <v>1</v>
          </cell>
          <cell r="Q949">
            <v>0.45</v>
          </cell>
          <cell r="R949">
            <v>40877</v>
          </cell>
          <cell r="S949">
            <v>40921</v>
          </cell>
          <cell r="T949">
            <v>44</v>
          </cell>
          <cell r="U949">
            <v>13</v>
          </cell>
          <cell r="V949">
            <v>5</v>
          </cell>
          <cell r="W949">
            <v>13</v>
          </cell>
          <cell r="X949" t="str">
            <v>Fri</v>
          </cell>
          <cell r="Y949">
            <v>2</v>
          </cell>
          <cell r="Z949">
            <v>1</v>
          </cell>
          <cell r="AA949" t="str">
            <v>2012</v>
          </cell>
          <cell r="AB949" t="str">
            <v>Jan</v>
          </cell>
          <cell r="AC949">
            <v>44</v>
          </cell>
          <cell r="AD949">
            <v>6</v>
          </cell>
          <cell r="AE949">
            <v>10</v>
          </cell>
          <cell r="AF949">
            <v>15</v>
          </cell>
          <cell r="AG949">
            <v>96</v>
          </cell>
        </row>
        <row r="950">
          <cell r="A950">
            <v>11</v>
          </cell>
          <cell r="B950" t="str">
            <v>001</v>
          </cell>
          <cell r="C950" t="str">
            <v>Carbonated soft drink and Water</v>
          </cell>
          <cell r="D950" t="str">
            <v>001</v>
          </cell>
          <cell r="E950" t="str">
            <v>002</v>
          </cell>
          <cell r="F950" t="str">
            <v>Company</v>
          </cell>
          <cell r="G950" t="str">
            <v>440 Lincoln Street</v>
          </cell>
          <cell r="H950" t="str">
            <v>The Hannover Insrncs1st flr</v>
          </cell>
          <cell r="I950" t="str">
            <v>Worcester</v>
          </cell>
          <cell r="J950" t="str">
            <v>MA</v>
          </cell>
          <cell r="K950" t="str">
            <v>01653</v>
          </cell>
          <cell r="L950">
            <v>1</v>
          </cell>
          <cell r="M950" t="str">
            <v>001</v>
          </cell>
          <cell r="N950" t="str">
            <v>Carbonated soft drink and Water</v>
          </cell>
          <cell r="O950" t="str">
            <v>Coke</v>
          </cell>
          <cell r="P950">
            <v>0.99</v>
          </cell>
          <cell r="Q950">
            <v>0.42</v>
          </cell>
          <cell r="R950">
            <v>40877</v>
          </cell>
          <cell r="S950">
            <v>40921</v>
          </cell>
          <cell r="T950">
            <v>44</v>
          </cell>
          <cell r="U950">
            <v>13</v>
          </cell>
          <cell r="V950">
            <v>5</v>
          </cell>
          <cell r="W950">
            <v>13</v>
          </cell>
          <cell r="X950" t="str">
            <v>Fri</v>
          </cell>
          <cell r="Y950">
            <v>2</v>
          </cell>
          <cell r="Z950">
            <v>1</v>
          </cell>
          <cell r="AA950" t="str">
            <v>2012</v>
          </cell>
          <cell r="AB950" t="str">
            <v>Jan</v>
          </cell>
          <cell r="AC950">
            <v>44</v>
          </cell>
          <cell r="AD950">
            <v>1</v>
          </cell>
          <cell r="AE950">
            <v>11</v>
          </cell>
          <cell r="AF950">
            <v>0</v>
          </cell>
          <cell r="AG950">
            <v>87</v>
          </cell>
        </row>
        <row r="951">
          <cell r="A951">
            <v>11</v>
          </cell>
          <cell r="B951" t="str">
            <v>001</v>
          </cell>
          <cell r="C951" t="str">
            <v>Carbonated soft drink and Water</v>
          </cell>
          <cell r="D951" t="str">
            <v>001</v>
          </cell>
          <cell r="E951" t="str">
            <v>002</v>
          </cell>
          <cell r="F951" t="str">
            <v>Company</v>
          </cell>
          <cell r="G951" t="str">
            <v>440 Lincoln Street</v>
          </cell>
          <cell r="H951" t="str">
            <v>The Hannover Insrncs1st flr</v>
          </cell>
          <cell r="I951" t="str">
            <v>Worcester</v>
          </cell>
          <cell r="J951" t="str">
            <v>MA</v>
          </cell>
          <cell r="K951" t="str">
            <v>01653</v>
          </cell>
          <cell r="L951">
            <v>2</v>
          </cell>
          <cell r="M951" t="str">
            <v>001</v>
          </cell>
          <cell r="N951" t="str">
            <v>Carbonated soft drink and Water</v>
          </cell>
          <cell r="O951" t="str">
            <v>Diet Coke</v>
          </cell>
          <cell r="P951">
            <v>1</v>
          </cell>
          <cell r="Q951">
            <v>0.57999999999999996</v>
          </cell>
          <cell r="R951">
            <v>40877</v>
          </cell>
          <cell r="S951">
            <v>40921</v>
          </cell>
          <cell r="T951">
            <v>44</v>
          </cell>
          <cell r="U951">
            <v>13</v>
          </cell>
          <cell r="V951">
            <v>5</v>
          </cell>
          <cell r="W951">
            <v>13</v>
          </cell>
          <cell r="X951" t="str">
            <v>Fri</v>
          </cell>
          <cell r="Y951">
            <v>2</v>
          </cell>
          <cell r="Z951">
            <v>1</v>
          </cell>
          <cell r="AA951" t="str">
            <v>2012</v>
          </cell>
          <cell r="AB951" t="str">
            <v>Jan</v>
          </cell>
          <cell r="AC951">
            <v>44</v>
          </cell>
          <cell r="AD951">
            <v>2</v>
          </cell>
          <cell r="AE951">
            <v>11</v>
          </cell>
          <cell r="AF951">
            <v>0</v>
          </cell>
          <cell r="AG951">
            <v>87</v>
          </cell>
        </row>
        <row r="952">
          <cell r="A952">
            <v>11</v>
          </cell>
          <cell r="B952" t="str">
            <v>001</v>
          </cell>
          <cell r="C952" t="str">
            <v>Carbonated soft drink and Water</v>
          </cell>
          <cell r="D952" t="str">
            <v>001</v>
          </cell>
          <cell r="E952" t="str">
            <v>002</v>
          </cell>
          <cell r="F952" t="str">
            <v>Company</v>
          </cell>
          <cell r="G952" t="str">
            <v>440 Lincoln Street</v>
          </cell>
          <cell r="H952" t="str">
            <v>The Hannover Insrncs1st flr</v>
          </cell>
          <cell r="I952" t="str">
            <v>Worcester</v>
          </cell>
          <cell r="J952" t="str">
            <v>MA</v>
          </cell>
          <cell r="K952" t="str">
            <v>01653</v>
          </cell>
          <cell r="L952">
            <v>3</v>
          </cell>
          <cell r="M952" t="str">
            <v>001</v>
          </cell>
          <cell r="N952" t="str">
            <v>Carbonated soft drink and Water</v>
          </cell>
          <cell r="O952" t="str">
            <v>XXX Brand Water</v>
          </cell>
          <cell r="P952">
            <v>1</v>
          </cell>
          <cell r="Q952">
            <v>0.2</v>
          </cell>
          <cell r="R952">
            <v>40877</v>
          </cell>
          <cell r="S952">
            <v>40921</v>
          </cell>
          <cell r="T952">
            <v>44</v>
          </cell>
          <cell r="U952">
            <v>13</v>
          </cell>
          <cell r="V952">
            <v>5</v>
          </cell>
          <cell r="W952">
            <v>13</v>
          </cell>
          <cell r="X952" t="str">
            <v>Fri</v>
          </cell>
          <cell r="Y952">
            <v>2</v>
          </cell>
          <cell r="Z952">
            <v>1</v>
          </cell>
          <cell r="AA952" t="str">
            <v>2012</v>
          </cell>
          <cell r="AB952" t="str">
            <v>Jan</v>
          </cell>
          <cell r="AC952">
            <v>44</v>
          </cell>
          <cell r="AD952">
            <v>3</v>
          </cell>
          <cell r="AE952">
            <v>11</v>
          </cell>
          <cell r="AF952">
            <v>0</v>
          </cell>
          <cell r="AG952">
            <v>87</v>
          </cell>
        </row>
        <row r="953">
          <cell r="A953">
            <v>12</v>
          </cell>
          <cell r="B953" t="str">
            <v>002</v>
          </cell>
          <cell r="C953" t="str">
            <v>Snacks</v>
          </cell>
          <cell r="D953" t="str">
            <v>002</v>
          </cell>
          <cell r="E953" t="str">
            <v>002</v>
          </cell>
          <cell r="F953" t="str">
            <v>Company</v>
          </cell>
          <cell r="G953" t="str">
            <v>440 Lincoln Street</v>
          </cell>
          <cell r="H953" t="str">
            <v>The Hannover Insrncs 2nd flr</v>
          </cell>
          <cell r="I953" t="str">
            <v>Worcester</v>
          </cell>
          <cell r="J953" t="str">
            <v>MA</v>
          </cell>
          <cell r="K953" t="str">
            <v>01653</v>
          </cell>
          <cell r="L953">
            <v>4</v>
          </cell>
          <cell r="M953" t="str">
            <v>002</v>
          </cell>
          <cell r="N953" t="str">
            <v>Snacks</v>
          </cell>
          <cell r="O953" t="str">
            <v>Doritos</v>
          </cell>
          <cell r="P953">
            <v>1.49</v>
          </cell>
          <cell r="Q953">
            <v>0.5</v>
          </cell>
          <cell r="R953">
            <v>40877</v>
          </cell>
          <cell r="S953">
            <v>40921</v>
          </cell>
          <cell r="T953">
            <v>44</v>
          </cell>
          <cell r="U953">
            <v>13</v>
          </cell>
          <cell r="V953">
            <v>5</v>
          </cell>
          <cell r="W953">
            <v>13</v>
          </cell>
          <cell r="X953" t="str">
            <v>Fri</v>
          </cell>
          <cell r="Y953">
            <v>2</v>
          </cell>
          <cell r="Z953">
            <v>1</v>
          </cell>
          <cell r="AA953" t="str">
            <v>2012</v>
          </cell>
          <cell r="AB953" t="str">
            <v>Jan</v>
          </cell>
          <cell r="AC953">
            <v>44</v>
          </cell>
          <cell r="AD953">
            <v>4</v>
          </cell>
          <cell r="AE953">
            <v>12</v>
          </cell>
          <cell r="AF953">
            <v>15</v>
          </cell>
          <cell r="AG953">
            <v>107</v>
          </cell>
        </row>
        <row r="954">
          <cell r="A954">
            <v>12</v>
          </cell>
          <cell r="B954" t="str">
            <v>002</v>
          </cell>
          <cell r="C954" t="str">
            <v>Snacks</v>
          </cell>
          <cell r="D954" t="str">
            <v>002</v>
          </cell>
          <cell r="E954" t="str">
            <v>002</v>
          </cell>
          <cell r="F954" t="str">
            <v>Company</v>
          </cell>
          <cell r="G954" t="str">
            <v>440 Lincoln Street</v>
          </cell>
          <cell r="H954" t="str">
            <v>The Hannover Insrncs 2nd flr</v>
          </cell>
          <cell r="I954" t="str">
            <v>Worcester</v>
          </cell>
          <cell r="J954" t="str">
            <v>MA</v>
          </cell>
          <cell r="K954" t="str">
            <v>01653</v>
          </cell>
          <cell r="L954">
            <v>5</v>
          </cell>
          <cell r="M954" t="str">
            <v>002</v>
          </cell>
          <cell r="N954" t="str">
            <v>Snacks</v>
          </cell>
          <cell r="O954" t="str">
            <v>Lays</v>
          </cell>
          <cell r="P954">
            <v>1.89</v>
          </cell>
          <cell r="Q954">
            <v>0.7</v>
          </cell>
          <cell r="R954">
            <v>40877</v>
          </cell>
          <cell r="S954">
            <v>40921</v>
          </cell>
          <cell r="T954">
            <v>44</v>
          </cell>
          <cell r="U954">
            <v>13</v>
          </cell>
          <cell r="V954">
            <v>5</v>
          </cell>
          <cell r="W954">
            <v>13</v>
          </cell>
          <cell r="X954" t="str">
            <v>Fri</v>
          </cell>
          <cell r="Y954">
            <v>2</v>
          </cell>
          <cell r="Z954">
            <v>1</v>
          </cell>
          <cell r="AA954" t="str">
            <v>2012</v>
          </cell>
          <cell r="AB954" t="str">
            <v>Jan</v>
          </cell>
          <cell r="AC954">
            <v>44</v>
          </cell>
          <cell r="AD954">
            <v>5</v>
          </cell>
          <cell r="AE954">
            <v>12</v>
          </cell>
          <cell r="AF954">
            <v>15</v>
          </cell>
          <cell r="AG954">
            <v>107</v>
          </cell>
        </row>
        <row r="955">
          <cell r="A955">
            <v>12</v>
          </cell>
          <cell r="B955" t="str">
            <v>002</v>
          </cell>
          <cell r="C955" t="str">
            <v>Snacks</v>
          </cell>
          <cell r="D955" t="str">
            <v>002</v>
          </cell>
          <cell r="E955" t="str">
            <v>002</v>
          </cell>
          <cell r="F955" t="str">
            <v>Company</v>
          </cell>
          <cell r="G955" t="str">
            <v>440 Lincoln Street</v>
          </cell>
          <cell r="H955" t="str">
            <v>The Hannover Insrncs 2nd flr</v>
          </cell>
          <cell r="I955" t="str">
            <v>Worcester</v>
          </cell>
          <cell r="J955" t="str">
            <v>MA</v>
          </cell>
          <cell r="K955" t="str">
            <v>01653</v>
          </cell>
          <cell r="L955">
            <v>6</v>
          </cell>
          <cell r="M955" t="str">
            <v>002</v>
          </cell>
          <cell r="N955" t="str">
            <v>Snacks</v>
          </cell>
          <cell r="O955" t="str">
            <v>Candies</v>
          </cell>
          <cell r="P955">
            <v>1</v>
          </cell>
          <cell r="Q955">
            <v>0.45</v>
          </cell>
          <cell r="R955">
            <v>40877</v>
          </cell>
          <cell r="S955">
            <v>40921</v>
          </cell>
          <cell r="T955">
            <v>44</v>
          </cell>
          <cell r="U955">
            <v>13</v>
          </cell>
          <cell r="V955">
            <v>5</v>
          </cell>
          <cell r="W955">
            <v>13</v>
          </cell>
          <cell r="X955" t="str">
            <v>Fri</v>
          </cell>
          <cell r="Y955">
            <v>2</v>
          </cell>
          <cell r="Z955">
            <v>1</v>
          </cell>
          <cell r="AA955" t="str">
            <v>2012</v>
          </cell>
          <cell r="AB955" t="str">
            <v>Jan</v>
          </cell>
          <cell r="AC955">
            <v>44</v>
          </cell>
          <cell r="AD955">
            <v>6</v>
          </cell>
          <cell r="AE955">
            <v>12</v>
          </cell>
          <cell r="AF955">
            <v>15</v>
          </cell>
          <cell r="AG955">
            <v>107</v>
          </cell>
        </row>
        <row r="956">
          <cell r="A956">
            <v>13</v>
          </cell>
          <cell r="B956" t="str">
            <v>001</v>
          </cell>
          <cell r="C956" t="str">
            <v>Carbonated soft drink and Water</v>
          </cell>
          <cell r="D956" t="str">
            <v>003</v>
          </cell>
          <cell r="E956" t="str">
            <v>002</v>
          </cell>
          <cell r="F956" t="str">
            <v>Company</v>
          </cell>
          <cell r="G956" t="str">
            <v>440 Lincoln Street</v>
          </cell>
          <cell r="H956" t="str">
            <v>The Hannover Insrncs 3rd flr</v>
          </cell>
          <cell r="I956" t="str">
            <v>Worcester</v>
          </cell>
          <cell r="J956" t="str">
            <v>MA</v>
          </cell>
          <cell r="K956" t="str">
            <v>01653</v>
          </cell>
          <cell r="L956">
            <v>1</v>
          </cell>
          <cell r="M956" t="str">
            <v>001</v>
          </cell>
          <cell r="N956" t="str">
            <v>Carbonated soft drink and Water</v>
          </cell>
          <cell r="O956" t="str">
            <v>Coke</v>
          </cell>
          <cell r="P956">
            <v>0.99</v>
          </cell>
          <cell r="Q956">
            <v>0.42</v>
          </cell>
          <cell r="R956">
            <v>40877</v>
          </cell>
          <cell r="S956">
            <v>40921</v>
          </cell>
          <cell r="T956">
            <v>44</v>
          </cell>
          <cell r="U956">
            <v>13</v>
          </cell>
          <cell r="V956">
            <v>5</v>
          </cell>
          <cell r="W956">
            <v>13</v>
          </cell>
          <cell r="X956" t="str">
            <v>Fri</v>
          </cell>
          <cell r="Y956">
            <v>2</v>
          </cell>
          <cell r="Z956">
            <v>1</v>
          </cell>
          <cell r="AA956" t="str">
            <v>2012</v>
          </cell>
          <cell r="AB956" t="str">
            <v>Jan</v>
          </cell>
          <cell r="AC956">
            <v>44</v>
          </cell>
          <cell r="AD956">
            <v>1</v>
          </cell>
          <cell r="AE956">
            <v>13</v>
          </cell>
          <cell r="AF956">
            <v>0</v>
          </cell>
          <cell r="AG956">
            <v>87</v>
          </cell>
        </row>
        <row r="957">
          <cell r="A957">
            <v>13</v>
          </cell>
          <cell r="B957" t="str">
            <v>001</v>
          </cell>
          <cell r="C957" t="str">
            <v>Carbonated soft drink and Water</v>
          </cell>
          <cell r="D957" t="str">
            <v>003</v>
          </cell>
          <cell r="E957" t="str">
            <v>002</v>
          </cell>
          <cell r="F957" t="str">
            <v>Company</v>
          </cell>
          <cell r="G957" t="str">
            <v>440 Lincoln Street</v>
          </cell>
          <cell r="H957" t="str">
            <v>The Hannover Insrncs 3rd flr</v>
          </cell>
          <cell r="I957" t="str">
            <v>Worcester</v>
          </cell>
          <cell r="J957" t="str">
            <v>MA</v>
          </cell>
          <cell r="K957" t="str">
            <v>01653</v>
          </cell>
          <cell r="L957">
            <v>2</v>
          </cell>
          <cell r="M957" t="str">
            <v>001</v>
          </cell>
          <cell r="N957" t="str">
            <v>Carbonated soft drink and Water</v>
          </cell>
          <cell r="O957" t="str">
            <v>Diet Coke</v>
          </cell>
          <cell r="P957">
            <v>1</v>
          </cell>
          <cell r="Q957">
            <v>0.57999999999999996</v>
          </cell>
          <cell r="R957">
            <v>40877</v>
          </cell>
          <cell r="S957">
            <v>40921</v>
          </cell>
          <cell r="T957">
            <v>44</v>
          </cell>
          <cell r="U957">
            <v>13</v>
          </cell>
          <cell r="V957">
            <v>5</v>
          </cell>
          <cell r="W957">
            <v>13</v>
          </cell>
          <cell r="X957" t="str">
            <v>Fri</v>
          </cell>
          <cell r="Y957">
            <v>2</v>
          </cell>
          <cell r="Z957">
            <v>1</v>
          </cell>
          <cell r="AA957" t="str">
            <v>2012</v>
          </cell>
          <cell r="AB957" t="str">
            <v>Jan</v>
          </cell>
          <cell r="AC957">
            <v>44</v>
          </cell>
          <cell r="AD957">
            <v>2</v>
          </cell>
          <cell r="AE957">
            <v>13</v>
          </cell>
          <cell r="AF957">
            <v>0</v>
          </cell>
          <cell r="AG957">
            <v>87</v>
          </cell>
        </row>
        <row r="958">
          <cell r="A958">
            <v>13</v>
          </cell>
          <cell r="B958" t="str">
            <v>001</v>
          </cell>
          <cell r="C958" t="str">
            <v>Carbonated soft drink and Water</v>
          </cell>
          <cell r="D958" t="str">
            <v>003</v>
          </cell>
          <cell r="E958" t="str">
            <v>002</v>
          </cell>
          <cell r="F958" t="str">
            <v>Company</v>
          </cell>
          <cell r="G958" t="str">
            <v>440 Lincoln Street</v>
          </cell>
          <cell r="H958" t="str">
            <v>The Hannover Insrncs 3rd flr</v>
          </cell>
          <cell r="I958" t="str">
            <v>Worcester</v>
          </cell>
          <cell r="J958" t="str">
            <v>MA</v>
          </cell>
          <cell r="K958" t="str">
            <v>01653</v>
          </cell>
          <cell r="L958">
            <v>3</v>
          </cell>
          <cell r="M958" t="str">
            <v>001</v>
          </cell>
          <cell r="N958" t="str">
            <v>Carbonated soft drink and Water</v>
          </cell>
          <cell r="O958" t="str">
            <v>XXX Brand Water</v>
          </cell>
          <cell r="P958">
            <v>1</v>
          </cell>
          <cell r="Q958">
            <v>0.2</v>
          </cell>
          <cell r="R958">
            <v>40877</v>
          </cell>
          <cell r="S958">
            <v>40921</v>
          </cell>
          <cell r="T958">
            <v>44</v>
          </cell>
          <cell r="U958">
            <v>13</v>
          </cell>
          <cell r="V958">
            <v>5</v>
          </cell>
          <cell r="W958">
            <v>13</v>
          </cell>
          <cell r="X958" t="str">
            <v>Fri</v>
          </cell>
          <cell r="Y958">
            <v>2</v>
          </cell>
          <cell r="Z958">
            <v>1</v>
          </cell>
          <cell r="AA958" t="str">
            <v>2012</v>
          </cell>
          <cell r="AB958" t="str">
            <v>Jan</v>
          </cell>
          <cell r="AC958">
            <v>44</v>
          </cell>
          <cell r="AD958">
            <v>3</v>
          </cell>
          <cell r="AE958">
            <v>13</v>
          </cell>
          <cell r="AF958">
            <v>0</v>
          </cell>
          <cell r="AG958">
            <v>87</v>
          </cell>
        </row>
        <row r="959">
          <cell r="A959">
            <v>14</v>
          </cell>
          <cell r="B959" t="str">
            <v>002</v>
          </cell>
          <cell r="C959" t="str">
            <v>Snacks</v>
          </cell>
          <cell r="D959" t="str">
            <v>004</v>
          </cell>
          <cell r="E959" t="str">
            <v>002</v>
          </cell>
          <cell r="F959" t="str">
            <v>Company</v>
          </cell>
          <cell r="G959" t="str">
            <v>440 Lincoln Street</v>
          </cell>
          <cell r="H959" t="str">
            <v>The Hannover Insrncs food crt</v>
          </cell>
          <cell r="I959" t="str">
            <v>Worcester</v>
          </cell>
          <cell r="J959" t="str">
            <v>MA</v>
          </cell>
          <cell r="K959" t="str">
            <v>01653</v>
          </cell>
          <cell r="L959">
            <v>4</v>
          </cell>
          <cell r="M959" t="str">
            <v>002</v>
          </cell>
          <cell r="N959" t="str">
            <v>Snacks</v>
          </cell>
          <cell r="O959" t="str">
            <v>Doritos</v>
          </cell>
          <cell r="P959">
            <v>1.49</v>
          </cell>
          <cell r="Q959">
            <v>0.5</v>
          </cell>
          <cell r="R959">
            <v>40877</v>
          </cell>
          <cell r="S959">
            <v>40921</v>
          </cell>
          <cell r="T959">
            <v>44</v>
          </cell>
          <cell r="U959">
            <v>13</v>
          </cell>
          <cell r="V959">
            <v>5</v>
          </cell>
          <cell r="W959">
            <v>13</v>
          </cell>
          <cell r="X959" t="str">
            <v>Fri</v>
          </cell>
          <cell r="Y959">
            <v>2</v>
          </cell>
          <cell r="Z959">
            <v>1</v>
          </cell>
          <cell r="AA959" t="str">
            <v>2012</v>
          </cell>
          <cell r="AB959" t="str">
            <v>Jan</v>
          </cell>
          <cell r="AC959">
            <v>44</v>
          </cell>
          <cell r="AD959">
            <v>4</v>
          </cell>
          <cell r="AE959">
            <v>14</v>
          </cell>
          <cell r="AF959">
            <v>15</v>
          </cell>
          <cell r="AG959">
            <v>107</v>
          </cell>
        </row>
        <row r="960">
          <cell r="A960">
            <v>14</v>
          </cell>
          <cell r="B960" t="str">
            <v>002</v>
          </cell>
          <cell r="C960" t="str">
            <v>Snacks</v>
          </cell>
          <cell r="D960" t="str">
            <v>004</v>
          </cell>
          <cell r="E960" t="str">
            <v>002</v>
          </cell>
          <cell r="F960" t="str">
            <v>Company</v>
          </cell>
          <cell r="G960" t="str">
            <v>440 Lincoln Street</v>
          </cell>
          <cell r="H960" t="str">
            <v>The Hannover Insrncs food crt</v>
          </cell>
          <cell r="I960" t="str">
            <v>Worcester</v>
          </cell>
          <cell r="J960" t="str">
            <v>MA</v>
          </cell>
          <cell r="K960" t="str">
            <v>01653</v>
          </cell>
          <cell r="L960">
            <v>5</v>
          </cell>
          <cell r="M960" t="str">
            <v>002</v>
          </cell>
          <cell r="N960" t="str">
            <v>Snacks</v>
          </cell>
          <cell r="O960" t="str">
            <v>Lays</v>
          </cell>
          <cell r="P960">
            <v>1.89</v>
          </cell>
          <cell r="Q960">
            <v>0.7</v>
          </cell>
          <cell r="R960">
            <v>40877</v>
          </cell>
          <cell r="S960">
            <v>40921</v>
          </cell>
          <cell r="T960">
            <v>44</v>
          </cell>
          <cell r="U960">
            <v>13</v>
          </cell>
          <cell r="V960">
            <v>5</v>
          </cell>
          <cell r="W960">
            <v>13</v>
          </cell>
          <cell r="X960" t="str">
            <v>Fri</v>
          </cell>
          <cell r="Y960">
            <v>2</v>
          </cell>
          <cell r="Z960">
            <v>1</v>
          </cell>
          <cell r="AA960" t="str">
            <v>2012</v>
          </cell>
          <cell r="AB960" t="str">
            <v>Jan</v>
          </cell>
          <cell r="AC960">
            <v>44</v>
          </cell>
          <cell r="AD960">
            <v>5</v>
          </cell>
          <cell r="AE960">
            <v>14</v>
          </cell>
          <cell r="AF960">
            <v>15</v>
          </cell>
          <cell r="AG960">
            <v>107</v>
          </cell>
        </row>
        <row r="961">
          <cell r="A961">
            <v>14</v>
          </cell>
          <cell r="B961" t="str">
            <v>002</v>
          </cell>
          <cell r="C961" t="str">
            <v>Snacks</v>
          </cell>
          <cell r="D961" t="str">
            <v>004</v>
          </cell>
          <cell r="E961" t="str">
            <v>002</v>
          </cell>
          <cell r="F961" t="str">
            <v>Company</v>
          </cell>
          <cell r="G961" t="str">
            <v>440 Lincoln Street</v>
          </cell>
          <cell r="H961" t="str">
            <v>The Hannover Insrncs food crt</v>
          </cell>
          <cell r="I961" t="str">
            <v>Worcester</v>
          </cell>
          <cell r="J961" t="str">
            <v>MA</v>
          </cell>
          <cell r="K961" t="str">
            <v>01653</v>
          </cell>
          <cell r="L961">
            <v>6</v>
          </cell>
          <cell r="M961" t="str">
            <v>002</v>
          </cell>
          <cell r="N961" t="str">
            <v>Snacks</v>
          </cell>
          <cell r="O961" t="str">
            <v>Candies</v>
          </cell>
          <cell r="P961">
            <v>1</v>
          </cell>
          <cell r="Q961">
            <v>0.45</v>
          </cell>
          <cell r="R961">
            <v>40877</v>
          </cell>
          <cell r="S961">
            <v>40921</v>
          </cell>
          <cell r="T961">
            <v>44</v>
          </cell>
          <cell r="U961">
            <v>13</v>
          </cell>
          <cell r="V961">
            <v>5</v>
          </cell>
          <cell r="W961">
            <v>13</v>
          </cell>
          <cell r="X961" t="str">
            <v>Fri</v>
          </cell>
          <cell r="Y961">
            <v>2</v>
          </cell>
          <cell r="Z961">
            <v>1</v>
          </cell>
          <cell r="AA961" t="str">
            <v>2012</v>
          </cell>
          <cell r="AB961" t="str">
            <v>Jan</v>
          </cell>
          <cell r="AC961">
            <v>44</v>
          </cell>
          <cell r="AD961">
            <v>6</v>
          </cell>
          <cell r="AE961">
            <v>14</v>
          </cell>
          <cell r="AF961">
            <v>15</v>
          </cell>
          <cell r="AG961">
            <v>107</v>
          </cell>
        </row>
        <row r="962">
          <cell r="A962">
            <v>15</v>
          </cell>
          <cell r="B962" t="str">
            <v>001</v>
          </cell>
          <cell r="C962" t="str">
            <v>Carbonated soft drink and Water</v>
          </cell>
          <cell r="D962" t="str">
            <v>001</v>
          </cell>
          <cell r="E962" t="str">
            <v>003</v>
          </cell>
          <cell r="F962" t="str">
            <v>Mall</v>
          </cell>
          <cell r="G962" t="str">
            <v>7 Neponset Street</v>
          </cell>
          <cell r="H962" t="str">
            <v>Greendale Mall west end</v>
          </cell>
          <cell r="I962" t="str">
            <v>Worcester</v>
          </cell>
          <cell r="J962" t="str">
            <v>MA</v>
          </cell>
          <cell r="K962" t="str">
            <v>01609</v>
          </cell>
          <cell r="L962">
            <v>1</v>
          </cell>
          <cell r="M962" t="str">
            <v>001</v>
          </cell>
          <cell r="N962" t="str">
            <v>Carbonated soft drink and Water</v>
          </cell>
          <cell r="O962" t="str">
            <v>Coke</v>
          </cell>
          <cell r="P962">
            <v>0.99</v>
          </cell>
          <cell r="Q962">
            <v>0.42</v>
          </cell>
          <cell r="R962">
            <v>40877</v>
          </cell>
          <cell r="S962">
            <v>40921</v>
          </cell>
          <cell r="T962">
            <v>44</v>
          </cell>
          <cell r="U962">
            <v>13</v>
          </cell>
          <cell r="V962">
            <v>5</v>
          </cell>
          <cell r="W962">
            <v>13</v>
          </cell>
          <cell r="X962" t="str">
            <v>Fri</v>
          </cell>
          <cell r="Y962">
            <v>2</v>
          </cell>
          <cell r="Z962">
            <v>1</v>
          </cell>
          <cell r="AA962" t="str">
            <v>2012</v>
          </cell>
          <cell r="AB962" t="str">
            <v>Jan</v>
          </cell>
          <cell r="AC962">
            <v>44</v>
          </cell>
          <cell r="AD962">
            <v>1</v>
          </cell>
          <cell r="AE962">
            <v>15</v>
          </cell>
          <cell r="AF962">
            <v>0</v>
          </cell>
          <cell r="AG962">
            <v>101</v>
          </cell>
        </row>
        <row r="963">
          <cell r="A963">
            <v>15</v>
          </cell>
          <cell r="B963" t="str">
            <v>001</v>
          </cell>
          <cell r="C963" t="str">
            <v>Carbonated soft drink and Water</v>
          </cell>
          <cell r="D963" t="str">
            <v>001</v>
          </cell>
          <cell r="E963" t="str">
            <v>003</v>
          </cell>
          <cell r="F963" t="str">
            <v>Mall</v>
          </cell>
          <cell r="G963" t="str">
            <v>7 Neponset Street</v>
          </cell>
          <cell r="H963" t="str">
            <v>Greendale Mall west end</v>
          </cell>
          <cell r="I963" t="str">
            <v>Worcester</v>
          </cell>
          <cell r="J963" t="str">
            <v>MA</v>
          </cell>
          <cell r="K963" t="str">
            <v>01609</v>
          </cell>
          <cell r="L963">
            <v>2</v>
          </cell>
          <cell r="M963" t="str">
            <v>001</v>
          </cell>
          <cell r="N963" t="str">
            <v>Carbonated soft drink and Water</v>
          </cell>
          <cell r="O963" t="str">
            <v>Diet Coke</v>
          </cell>
          <cell r="P963">
            <v>1</v>
          </cell>
          <cell r="Q963">
            <v>0.57999999999999996</v>
          </cell>
          <cell r="R963">
            <v>40877</v>
          </cell>
          <cell r="S963">
            <v>40921</v>
          </cell>
          <cell r="T963">
            <v>44</v>
          </cell>
          <cell r="U963">
            <v>13</v>
          </cell>
          <cell r="V963">
            <v>5</v>
          </cell>
          <cell r="W963">
            <v>13</v>
          </cell>
          <cell r="X963" t="str">
            <v>Fri</v>
          </cell>
          <cell r="Y963">
            <v>2</v>
          </cell>
          <cell r="Z963">
            <v>1</v>
          </cell>
          <cell r="AA963" t="str">
            <v>2012</v>
          </cell>
          <cell r="AB963" t="str">
            <v>Jan</v>
          </cell>
          <cell r="AC963">
            <v>44</v>
          </cell>
          <cell r="AD963">
            <v>2</v>
          </cell>
          <cell r="AE963">
            <v>15</v>
          </cell>
          <cell r="AF963">
            <v>0</v>
          </cell>
          <cell r="AG963">
            <v>101</v>
          </cell>
        </row>
        <row r="964">
          <cell r="A964">
            <v>15</v>
          </cell>
          <cell r="B964" t="str">
            <v>001</v>
          </cell>
          <cell r="C964" t="str">
            <v>Carbonated soft drink and Water</v>
          </cell>
          <cell r="D964" t="str">
            <v>001</v>
          </cell>
          <cell r="E964" t="str">
            <v>003</v>
          </cell>
          <cell r="F964" t="str">
            <v>Mall</v>
          </cell>
          <cell r="G964" t="str">
            <v>7 Neponset Street</v>
          </cell>
          <cell r="H964" t="str">
            <v>Greendale Mall west end</v>
          </cell>
          <cell r="I964" t="str">
            <v>Worcester</v>
          </cell>
          <cell r="J964" t="str">
            <v>MA</v>
          </cell>
          <cell r="K964" t="str">
            <v>01609</v>
          </cell>
          <cell r="L964">
            <v>3</v>
          </cell>
          <cell r="M964" t="str">
            <v>001</v>
          </cell>
          <cell r="N964" t="str">
            <v>Carbonated soft drink and Water</v>
          </cell>
          <cell r="O964" t="str">
            <v>XXX Brand Water</v>
          </cell>
          <cell r="P964">
            <v>1</v>
          </cell>
          <cell r="Q964">
            <v>0.2</v>
          </cell>
          <cell r="R964">
            <v>40877</v>
          </cell>
          <cell r="S964">
            <v>40921</v>
          </cell>
          <cell r="T964">
            <v>44</v>
          </cell>
          <cell r="U964">
            <v>13</v>
          </cell>
          <cell r="V964">
            <v>5</v>
          </cell>
          <cell r="W964">
            <v>13</v>
          </cell>
          <cell r="X964" t="str">
            <v>Fri</v>
          </cell>
          <cell r="Y964">
            <v>2</v>
          </cell>
          <cell r="Z964">
            <v>1</v>
          </cell>
          <cell r="AA964" t="str">
            <v>2012</v>
          </cell>
          <cell r="AB964" t="str">
            <v>Jan</v>
          </cell>
          <cell r="AC964">
            <v>44</v>
          </cell>
          <cell r="AD964">
            <v>3</v>
          </cell>
          <cell r="AE964">
            <v>15</v>
          </cell>
          <cell r="AF964">
            <v>0</v>
          </cell>
          <cell r="AG964">
            <v>101</v>
          </cell>
        </row>
        <row r="965">
          <cell r="A965">
            <v>16</v>
          </cell>
          <cell r="B965" t="str">
            <v>001</v>
          </cell>
          <cell r="C965" t="str">
            <v>Carbonated soft drink and Water</v>
          </cell>
          <cell r="D965" t="str">
            <v>002</v>
          </cell>
          <cell r="E965" t="str">
            <v>003</v>
          </cell>
          <cell r="F965" t="str">
            <v>Mall</v>
          </cell>
          <cell r="G965" t="str">
            <v>7 Neponset Street</v>
          </cell>
          <cell r="H965" t="str">
            <v>Greendale Mall East end</v>
          </cell>
          <cell r="I965" t="str">
            <v>Worcester</v>
          </cell>
          <cell r="J965" t="str">
            <v>MA</v>
          </cell>
          <cell r="K965" t="str">
            <v>01609</v>
          </cell>
          <cell r="L965">
            <v>1</v>
          </cell>
          <cell r="M965" t="str">
            <v>001</v>
          </cell>
          <cell r="N965" t="str">
            <v>Carbonated soft drink and Water</v>
          </cell>
          <cell r="O965" t="str">
            <v>Coke</v>
          </cell>
          <cell r="P965">
            <v>0.99</v>
          </cell>
          <cell r="Q965">
            <v>0.42</v>
          </cell>
          <cell r="R965">
            <v>40877</v>
          </cell>
          <cell r="S965">
            <v>40921</v>
          </cell>
          <cell r="T965">
            <v>44</v>
          </cell>
          <cell r="U965">
            <v>13</v>
          </cell>
          <cell r="V965">
            <v>5</v>
          </cell>
          <cell r="W965">
            <v>13</v>
          </cell>
          <cell r="X965" t="str">
            <v>Fri</v>
          </cell>
          <cell r="Y965">
            <v>2</v>
          </cell>
          <cell r="Z965">
            <v>1</v>
          </cell>
          <cell r="AA965" t="str">
            <v>2012</v>
          </cell>
          <cell r="AB965" t="str">
            <v>Jan</v>
          </cell>
          <cell r="AC965">
            <v>44</v>
          </cell>
          <cell r="AD965">
            <v>1</v>
          </cell>
          <cell r="AE965">
            <v>16</v>
          </cell>
          <cell r="AF965">
            <v>0</v>
          </cell>
          <cell r="AG965">
            <v>101</v>
          </cell>
        </row>
        <row r="966">
          <cell r="A966">
            <v>16</v>
          </cell>
          <cell r="B966" t="str">
            <v>001</v>
          </cell>
          <cell r="C966" t="str">
            <v>Carbonated soft drink and Water</v>
          </cell>
          <cell r="D966" t="str">
            <v>002</v>
          </cell>
          <cell r="E966" t="str">
            <v>003</v>
          </cell>
          <cell r="F966" t="str">
            <v>Mall</v>
          </cell>
          <cell r="G966" t="str">
            <v>7 Neponset Street</v>
          </cell>
          <cell r="H966" t="str">
            <v>Greendale Mall East end</v>
          </cell>
          <cell r="I966" t="str">
            <v>Worcester</v>
          </cell>
          <cell r="J966" t="str">
            <v>MA</v>
          </cell>
          <cell r="K966" t="str">
            <v>01609</v>
          </cell>
          <cell r="L966">
            <v>2</v>
          </cell>
          <cell r="M966" t="str">
            <v>001</v>
          </cell>
          <cell r="N966" t="str">
            <v>Carbonated soft drink and Water</v>
          </cell>
          <cell r="O966" t="str">
            <v>Diet Coke</v>
          </cell>
          <cell r="P966">
            <v>1</v>
          </cell>
          <cell r="Q966">
            <v>0.57999999999999996</v>
          </cell>
          <cell r="R966">
            <v>40877</v>
          </cell>
          <cell r="S966">
            <v>40921</v>
          </cell>
          <cell r="T966">
            <v>44</v>
          </cell>
          <cell r="U966">
            <v>13</v>
          </cell>
          <cell r="V966">
            <v>5</v>
          </cell>
          <cell r="W966">
            <v>13</v>
          </cell>
          <cell r="X966" t="str">
            <v>Fri</v>
          </cell>
          <cell r="Y966">
            <v>2</v>
          </cell>
          <cell r="Z966">
            <v>1</v>
          </cell>
          <cell r="AA966" t="str">
            <v>2012</v>
          </cell>
          <cell r="AB966" t="str">
            <v>Jan</v>
          </cell>
          <cell r="AC966">
            <v>44</v>
          </cell>
          <cell r="AD966">
            <v>2</v>
          </cell>
          <cell r="AE966">
            <v>16</v>
          </cell>
          <cell r="AF966">
            <v>0</v>
          </cell>
          <cell r="AG966">
            <v>101</v>
          </cell>
        </row>
        <row r="967">
          <cell r="A967">
            <v>16</v>
          </cell>
          <cell r="B967" t="str">
            <v>001</v>
          </cell>
          <cell r="C967" t="str">
            <v>Carbonated soft drink and Water</v>
          </cell>
          <cell r="D967" t="str">
            <v>002</v>
          </cell>
          <cell r="E967" t="str">
            <v>003</v>
          </cell>
          <cell r="F967" t="str">
            <v>Mall</v>
          </cell>
          <cell r="G967" t="str">
            <v>7 Neponset Street</v>
          </cell>
          <cell r="H967" t="str">
            <v>Greendale Mall East end</v>
          </cell>
          <cell r="I967" t="str">
            <v>Worcester</v>
          </cell>
          <cell r="J967" t="str">
            <v>MA</v>
          </cell>
          <cell r="K967" t="str">
            <v>01609</v>
          </cell>
          <cell r="L967">
            <v>3</v>
          </cell>
          <cell r="M967" t="str">
            <v>001</v>
          </cell>
          <cell r="N967" t="str">
            <v>Carbonated soft drink and Water</v>
          </cell>
          <cell r="O967" t="str">
            <v>XXX Brand Water</v>
          </cell>
          <cell r="P967">
            <v>1</v>
          </cell>
          <cell r="Q967">
            <v>0.2</v>
          </cell>
          <cell r="R967">
            <v>40877</v>
          </cell>
          <cell r="S967">
            <v>40921</v>
          </cell>
          <cell r="T967">
            <v>44</v>
          </cell>
          <cell r="U967">
            <v>13</v>
          </cell>
          <cell r="V967">
            <v>5</v>
          </cell>
          <cell r="W967">
            <v>13</v>
          </cell>
          <cell r="X967" t="str">
            <v>Fri</v>
          </cell>
          <cell r="Y967">
            <v>2</v>
          </cell>
          <cell r="Z967">
            <v>1</v>
          </cell>
          <cell r="AA967" t="str">
            <v>2012</v>
          </cell>
          <cell r="AB967" t="str">
            <v>Jan</v>
          </cell>
          <cell r="AC967">
            <v>44</v>
          </cell>
          <cell r="AD967">
            <v>3</v>
          </cell>
          <cell r="AE967">
            <v>16</v>
          </cell>
          <cell r="AF967">
            <v>0</v>
          </cell>
          <cell r="AG967">
            <v>101</v>
          </cell>
        </row>
        <row r="968">
          <cell r="A968">
            <v>17</v>
          </cell>
          <cell r="B968" t="str">
            <v>002</v>
          </cell>
          <cell r="C968" t="str">
            <v>Snacks</v>
          </cell>
          <cell r="D968" t="str">
            <v>003</v>
          </cell>
          <cell r="E968" t="str">
            <v>003</v>
          </cell>
          <cell r="F968" t="str">
            <v>Mall</v>
          </cell>
          <cell r="G968" t="str">
            <v>7 Neponset Street</v>
          </cell>
          <cell r="H968" t="str">
            <v>Greendale Mall Food crt</v>
          </cell>
          <cell r="I968" t="str">
            <v>Worcester</v>
          </cell>
          <cell r="J968" t="str">
            <v>MA</v>
          </cell>
          <cell r="K968" t="str">
            <v>01609</v>
          </cell>
          <cell r="L968">
            <v>4</v>
          </cell>
          <cell r="M968" t="str">
            <v>002</v>
          </cell>
          <cell r="N968" t="str">
            <v>Snacks</v>
          </cell>
          <cell r="O968" t="str">
            <v>Doritos</v>
          </cell>
          <cell r="P968">
            <v>1.49</v>
          </cell>
          <cell r="Q968">
            <v>0.5</v>
          </cell>
          <cell r="R968">
            <v>40877</v>
          </cell>
          <cell r="S968">
            <v>40921</v>
          </cell>
          <cell r="T968">
            <v>44</v>
          </cell>
          <cell r="U968">
            <v>13</v>
          </cell>
          <cell r="V968">
            <v>5</v>
          </cell>
          <cell r="W968">
            <v>13</v>
          </cell>
          <cell r="X968" t="str">
            <v>Fri</v>
          </cell>
          <cell r="Y968">
            <v>2</v>
          </cell>
          <cell r="Z968">
            <v>1</v>
          </cell>
          <cell r="AA968" t="str">
            <v>2012</v>
          </cell>
          <cell r="AB968" t="str">
            <v>Jan</v>
          </cell>
          <cell r="AC968">
            <v>44</v>
          </cell>
          <cell r="AD968">
            <v>4</v>
          </cell>
          <cell r="AE968">
            <v>17</v>
          </cell>
          <cell r="AF968">
            <v>15</v>
          </cell>
          <cell r="AG968">
            <v>97</v>
          </cell>
        </row>
        <row r="969">
          <cell r="A969">
            <v>17</v>
          </cell>
          <cell r="B969" t="str">
            <v>002</v>
          </cell>
          <cell r="C969" t="str">
            <v>Snacks</v>
          </cell>
          <cell r="D969" t="str">
            <v>003</v>
          </cell>
          <cell r="E969" t="str">
            <v>003</v>
          </cell>
          <cell r="F969" t="str">
            <v>Mall</v>
          </cell>
          <cell r="G969" t="str">
            <v>7 Neponset Street</v>
          </cell>
          <cell r="H969" t="str">
            <v>Greendale Mall Food crt</v>
          </cell>
          <cell r="I969" t="str">
            <v>Worcester</v>
          </cell>
          <cell r="J969" t="str">
            <v>MA</v>
          </cell>
          <cell r="K969" t="str">
            <v>01609</v>
          </cell>
          <cell r="L969">
            <v>5</v>
          </cell>
          <cell r="M969" t="str">
            <v>002</v>
          </cell>
          <cell r="N969" t="str">
            <v>Snacks</v>
          </cell>
          <cell r="O969" t="str">
            <v>Lays</v>
          </cell>
          <cell r="P969">
            <v>1.89</v>
          </cell>
          <cell r="Q969">
            <v>0.7</v>
          </cell>
          <cell r="R969">
            <v>40877</v>
          </cell>
          <cell r="S969">
            <v>40921</v>
          </cell>
          <cell r="T969">
            <v>44</v>
          </cell>
          <cell r="U969">
            <v>13</v>
          </cell>
          <cell r="V969">
            <v>5</v>
          </cell>
          <cell r="W969">
            <v>13</v>
          </cell>
          <cell r="X969" t="str">
            <v>Fri</v>
          </cell>
          <cell r="Y969">
            <v>2</v>
          </cell>
          <cell r="Z969">
            <v>1</v>
          </cell>
          <cell r="AA969" t="str">
            <v>2012</v>
          </cell>
          <cell r="AB969" t="str">
            <v>Jan</v>
          </cell>
          <cell r="AC969">
            <v>44</v>
          </cell>
          <cell r="AD969">
            <v>5</v>
          </cell>
          <cell r="AE969">
            <v>17</v>
          </cell>
          <cell r="AF969">
            <v>15</v>
          </cell>
          <cell r="AG969">
            <v>97</v>
          </cell>
        </row>
        <row r="970">
          <cell r="A970">
            <v>17</v>
          </cell>
          <cell r="B970" t="str">
            <v>002</v>
          </cell>
          <cell r="C970" t="str">
            <v>Snacks</v>
          </cell>
          <cell r="D970" t="str">
            <v>003</v>
          </cell>
          <cell r="E970" t="str">
            <v>003</v>
          </cell>
          <cell r="F970" t="str">
            <v>Mall</v>
          </cell>
          <cell r="G970" t="str">
            <v>7 Neponset Street</v>
          </cell>
          <cell r="H970" t="str">
            <v>Greendale Mall Food crt</v>
          </cell>
          <cell r="I970" t="str">
            <v>Worcester</v>
          </cell>
          <cell r="J970" t="str">
            <v>MA</v>
          </cell>
          <cell r="K970" t="str">
            <v>01609</v>
          </cell>
          <cell r="L970">
            <v>6</v>
          </cell>
          <cell r="M970" t="str">
            <v>002</v>
          </cell>
          <cell r="N970" t="str">
            <v>Snacks</v>
          </cell>
          <cell r="O970" t="str">
            <v>Candies</v>
          </cell>
          <cell r="P970">
            <v>1</v>
          </cell>
          <cell r="Q970">
            <v>0.45</v>
          </cell>
          <cell r="R970">
            <v>40877</v>
          </cell>
          <cell r="S970">
            <v>40921</v>
          </cell>
          <cell r="T970">
            <v>44</v>
          </cell>
          <cell r="U970">
            <v>13</v>
          </cell>
          <cell r="V970">
            <v>5</v>
          </cell>
          <cell r="W970">
            <v>13</v>
          </cell>
          <cell r="X970" t="str">
            <v>Fri</v>
          </cell>
          <cell r="Y970">
            <v>2</v>
          </cell>
          <cell r="Z970">
            <v>1</v>
          </cell>
          <cell r="AA970" t="str">
            <v>2012</v>
          </cell>
          <cell r="AB970" t="str">
            <v>Jan</v>
          </cell>
          <cell r="AC970">
            <v>44</v>
          </cell>
          <cell r="AD970">
            <v>6</v>
          </cell>
          <cell r="AE970">
            <v>17</v>
          </cell>
          <cell r="AF970">
            <v>15</v>
          </cell>
          <cell r="AG970">
            <v>97</v>
          </cell>
        </row>
        <row r="971">
          <cell r="A971">
            <v>1</v>
          </cell>
          <cell r="B971" t="str">
            <v>001</v>
          </cell>
          <cell r="C971" t="str">
            <v>Carbonated soft drink and Water</v>
          </cell>
          <cell r="D971" t="str">
            <v>001</v>
          </cell>
          <cell r="E971" t="str">
            <v>001</v>
          </cell>
          <cell r="F971" t="str">
            <v>School</v>
          </cell>
          <cell r="G971" t="str">
            <v>100 Institute Road</v>
          </cell>
          <cell r="H971" t="str">
            <v>Washburn Bldg 2nd floor</v>
          </cell>
          <cell r="I971" t="str">
            <v>Worcester</v>
          </cell>
          <cell r="J971" t="str">
            <v>MA</v>
          </cell>
          <cell r="K971" t="str">
            <v>01609</v>
          </cell>
          <cell r="L971">
            <v>1</v>
          </cell>
          <cell r="M971" t="str">
            <v>001</v>
          </cell>
          <cell r="N971" t="str">
            <v>Carbonated soft drink and Water</v>
          </cell>
          <cell r="O971" t="str">
            <v>Coke</v>
          </cell>
          <cell r="P971">
            <v>0.99</v>
          </cell>
          <cell r="Q971">
            <v>0.42</v>
          </cell>
          <cell r="R971">
            <v>40877</v>
          </cell>
          <cell r="S971">
            <v>40924</v>
          </cell>
          <cell r="T971">
            <v>47</v>
          </cell>
          <cell r="U971">
            <v>16</v>
          </cell>
          <cell r="V971">
            <v>1</v>
          </cell>
          <cell r="W971">
            <v>16</v>
          </cell>
          <cell r="X971" t="str">
            <v>Mon</v>
          </cell>
          <cell r="Y971">
            <v>3</v>
          </cell>
          <cell r="Z971">
            <v>1</v>
          </cell>
          <cell r="AA971" t="str">
            <v>2012</v>
          </cell>
          <cell r="AB971" t="str">
            <v>Jan</v>
          </cell>
          <cell r="AC971">
            <v>47</v>
          </cell>
          <cell r="AD971">
            <v>1</v>
          </cell>
          <cell r="AE971">
            <v>1</v>
          </cell>
          <cell r="AF971">
            <v>0</v>
          </cell>
          <cell r="AG971">
            <v>100</v>
          </cell>
        </row>
        <row r="972">
          <cell r="A972">
            <v>1</v>
          </cell>
          <cell r="B972" t="str">
            <v>001</v>
          </cell>
          <cell r="C972" t="str">
            <v>Carbonated soft drink and Water</v>
          </cell>
          <cell r="D972" t="str">
            <v>001</v>
          </cell>
          <cell r="E972" t="str">
            <v>001</v>
          </cell>
          <cell r="F972" t="str">
            <v>School</v>
          </cell>
          <cell r="G972" t="str">
            <v>100 Institute Road</v>
          </cell>
          <cell r="H972" t="str">
            <v>Washburn Bldg 2nd floor</v>
          </cell>
          <cell r="I972" t="str">
            <v>Worcester</v>
          </cell>
          <cell r="J972" t="str">
            <v>MA</v>
          </cell>
          <cell r="K972" t="str">
            <v>01609</v>
          </cell>
          <cell r="L972">
            <v>2</v>
          </cell>
          <cell r="M972" t="str">
            <v>001</v>
          </cell>
          <cell r="N972" t="str">
            <v>Carbonated soft drink and Water</v>
          </cell>
          <cell r="O972" t="str">
            <v>Diet Coke</v>
          </cell>
          <cell r="P972">
            <v>1</v>
          </cell>
          <cell r="Q972">
            <v>0.57999999999999996</v>
          </cell>
          <cell r="R972">
            <v>40877</v>
          </cell>
          <cell r="S972">
            <v>40924</v>
          </cell>
          <cell r="T972">
            <v>47</v>
          </cell>
          <cell r="U972">
            <v>16</v>
          </cell>
          <cell r="V972">
            <v>1</v>
          </cell>
          <cell r="W972">
            <v>16</v>
          </cell>
          <cell r="X972" t="str">
            <v>Mon</v>
          </cell>
          <cell r="Y972">
            <v>3</v>
          </cell>
          <cell r="Z972">
            <v>1</v>
          </cell>
          <cell r="AA972" t="str">
            <v>2012</v>
          </cell>
          <cell r="AB972" t="str">
            <v>Jan</v>
          </cell>
          <cell r="AC972">
            <v>47</v>
          </cell>
          <cell r="AD972">
            <v>2</v>
          </cell>
          <cell r="AE972">
            <v>1</v>
          </cell>
          <cell r="AF972">
            <v>0</v>
          </cell>
          <cell r="AG972">
            <v>100</v>
          </cell>
        </row>
        <row r="973">
          <cell r="A973">
            <v>1</v>
          </cell>
          <cell r="B973" t="str">
            <v>001</v>
          </cell>
          <cell r="C973" t="str">
            <v>Carbonated soft drink and Water</v>
          </cell>
          <cell r="D973" t="str">
            <v>001</v>
          </cell>
          <cell r="E973" t="str">
            <v>001</v>
          </cell>
          <cell r="F973" t="str">
            <v>School</v>
          </cell>
          <cell r="G973" t="str">
            <v>100 Institute Road</v>
          </cell>
          <cell r="H973" t="str">
            <v>Washburn Bldg 2nd floor</v>
          </cell>
          <cell r="I973" t="str">
            <v>Worcester</v>
          </cell>
          <cell r="J973" t="str">
            <v>MA</v>
          </cell>
          <cell r="K973" t="str">
            <v>01609</v>
          </cell>
          <cell r="L973">
            <v>3</v>
          </cell>
          <cell r="M973" t="str">
            <v>001</v>
          </cell>
          <cell r="N973" t="str">
            <v>Carbonated soft drink and Water</v>
          </cell>
          <cell r="O973" t="str">
            <v>XXX Brand Water</v>
          </cell>
          <cell r="P973">
            <v>1</v>
          </cell>
          <cell r="Q973">
            <v>0.2</v>
          </cell>
          <cell r="R973">
            <v>40877</v>
          </cell>
          <cell r="S973">
            <v>40924</v>
          </cell>
          <cell r="T973">
            <v>47</v>
          </cell>
          <cell r="U973">
            <v>16</v>
          </cell>
          <cell r="V973">
            <v>1</v>
          </cell>
          <cell r="W973">
            <v>16</v>
          </cell>
          <cell r="X973" t="str">
            <v>Mon</v>
          </cell>
          <cell r="Y973">
            <v>3</v>
          </cell>
          <cell r="Z973">
            <v>1</v>
          </cell>
          <cell r="AA973" t="str">
            <v>2012</v>
          </cell>
          <cell r="AB973" t="str">
            <v>Jan</v>
          </cell>
          <cell r="AC973">
            <v>47</v>
          </cell>
          <cell r="AD973">
            <v>3</v>
          </cell>
          <cell r="AE973">
            <v>1</v>
          </cell>
          <cell r="AF973">
            <v>0</v>
          </cell>
          <cell r="AG973">
            <v>100</v>
          </cell>
        </row>
        <row r="974">
          <cell r="A974">
            <v>2</v>
          </cell>
          <cell r="B974" t="str">
            <v>001</v>
          </cell>
          <cell r="C974" t="str">
            <v>Carbonated soft drink and Water</v>
          </cell>
          <cell r="D974" t="str">
            <v>001</v>
          </cell>
          <cell r="E974" t="str">
            <v>001</v>
          </cell>
          <cell r="F974" t="str">
            <v>School</v>
          </cell>
          <cell r="G974" t="str">
            <v>100 Institute Road</v>
          </cell>
          <cell r="H974" t="str">
            <v>Washburn Bldg 2nd floor</v>
          </cell>
          <cell r="I974" t="str">
            <v>Worcester</v>
          </cell>
          <cell r="J974" t="str">
            <v>MA</v>
          </cell>
          <cell r="K974" t="str">
            <v>01609</v>
          </cell>
          <cell r="L974">
            <v>1</v>
          </cell>
          <cell r="M974" t="str">
            <v>001</v>
          </cell>
          <cell r="N974" t="str">
            <v>Carbonated soft drink and Water</v>
          </cell>
          <cell r="O974" t="str">
            <v>Coke</v>
          </cell>
          <cell r="P974">
            <v>0.99</v>
          </cell>
          <cell r="Q974">
            <v>0.42</v>
          </cell>
          <cell r="R974">
            <v>40877</v>
          </cell>
          <cell r="S974">
            <v>40924</v>
          </cell>
          <cell r="T974">
            <v>47</v>
          </cell>
          <cell r="U974">
            <v>16</v>
          </cell>
          <cell r="V974">
            <v>1</v>
          </cell>
          <cell r="W974">
            <v>16</v>
          </cell>
          <cell r="X974" t="str">
            <v>Mon</v>
          </cell>
          <cell r="Y974">
            <v>3</v>
          </cell>
          <cell r="Z974">
            <v>1</v>
          </cell>
          <cell r="AA974" t="str">
            <v>2012</v>
          </cell>
          <cell r="AB974" t="str">
            <v>Jan</v>
          </cell>
          <cell r="AC974">
            <v>47</v>
          </cell>
          <cell r="AD974">
            <v>1</v>
          </cell>
          <cell r="AE974">
            <v>2</v>
          </cell>
          <cell r="AF974">
            <v>0</v>
          </cell>
          <cell r="AG974">
            <v>100</v>
          </cell>
        </row>
        <row r="975">
          <cell r="A975">
            <v>2</v>
          </cell>
          <cell r="B975" t="str">
            <v>001</v>
          </cell>
          <cell r="C975" t="str">
            <v>Carbonated soft drink and Water</v>
          </cell>
          <cell r="D975" t="str">
            <v>001</v>
          </cell>
          <cell r="E975" t="str">
            <v>001</v>
          </cell>
          <cell r="F975" t="str">
            <v>School</v>
          </cell>
          <cell r="G975" t="str">
            <v>100 Institute Road</v>
          </cell>
          <cell r="H975" t="str">
            <v>Washburn Bldg 2nd floor</v>
          </cell>
          <cell r="I975" t="str">
            <v>Worcester</v>
          </cell>
          <cell r="J975" t="str">
            <v>MA</v>
          </cell>
          <cell r="K975" t="str">
            <v>01609</v>
          </cell>
          <cell r="L975">
            <v>2</v>
          </cell>
          <cell r="M975" t="str">
            <v>001</v>
          </cell>
          <cell r="N975" t="str">
            <v>Carbonated soft drink and Water</v>
          </cell>
          <cell r="O975" t="str">
            <v>Diet Coke</v>
          </cell>
          <cell r="P975">
            <v>1</v>
          </cell>
          <cell r="Q975">
            <v>0.57999999999999996</v>
          </cell>
          <cell r="R975">
            <v>40877</v>
          </cell>
          <cell r="S975">
            <v>40924</v>
          </cell>
          <cell r="T975">
            <v>47</v>
          </cell>
          <cell r="U975">
            <v>16</v>
          </cell>
          <cell r="V975">
            <v>1</v>
          </cell>
          <cell r="W975">
            <v>16</v>
          </cell>
          <cell r="X975" t="str">
            <v>Mon</v>
          </cell>
          <cell r="Y975">
            <v>3</v>
          </cell>
          <cell r="Z975">
            <v>1</v>
          </cell>
          <cell r="AA975" t="str">
            <v>2012</v>
          </cell>
          <cell r="AB975" t="str">
            <v>Jan</v>
          </cell>
          <cell r="AC975">
            <v>47</v>
          </cell>
          <cell r="AD975">
            <v>2</v>
          </cell>
          <cell r="AE975">
            <v>2</v>
          </cell>
          <cell r="AF975">
            <v>0</v>
          </cell>
          <cell r="AG975">
            <v>100</v>
          </cell>
        </row>
        <row r="976">
          <cell r="A976">
            <v>2</v>
          </cell>
          <cell r="B976" t="str">
            <v>001</v>
          </cell>
          <cell r="C976" t="str">
            <v>Carbonated soft drink and Water</v>
          </cell>
          <cell r="D976" t="str">
            <v>001</v>
          </cell>
          <cell r="E976" t="str">
            <v>001</v>
          </cell>
          <cell r="F976" t="str">
            <v>School</v>
          </cell>
          <cell r="G976" t="str">
            <v>100 Institute Road</v>
          </cell>
          <cell r="H976" t="str">
            <v>Washburn Bldg 2nd floor</v>
          </cell>
          <cell r="I976" t="str">
            <v>Worcester</v>
          </cell>
          <cell r="J976" t="str">
            <v>MA</v>
          </cell>
          <cell r="K976" t="str">
            <v>01609</v>
          </cell>
          <cell r="L976">
            <v>3</v>
          </cell>
          <cell r="M976" t="str">
            <v>001</v>
          </cell>
          <cell r="N976" t="str">
            <v>Carbonated soft drink and Water</v>
          </cell>
          <cell r="O976" t="str">
            <v>XXX Brand Water</v>
          </cell>
          <cell r="P976">
            <v>1</v>
          </cell>
          <cell r="Q976">
            <v>0.2</v>
          </cell>
          <cell r="R976">
            <v>40877</v>
          </cell>
          <cell r="S976">
            <v>40924</v>
          </cell>
          <cell r="T976">
            <v>47</v>
          </cell>
          <cell r="U976">
            <v>16</v>
          </cell>
          <cell r="V976">
            <v>1</v>
          </cell>
          <cell r="W976">
            <v>16</v>
          </cell>
          <cell r="X976" t="str">
            <v>Mon</v>
          </cell>
          <cell r="Y976">
            <v>3</v>
          </cell>
          <cell r="Z976">
            <v>1</v>
          </cell>
          <cell r="AA976" t="str">
            <v>2012</v>
          </cell>
          <cell r="AB976" t="str">
            <v>Jan</v>
          </cell>
          <cell r="AC976">
            <v>47</v>
          </cell>
          <cell r="AD976">
            <v>3</v>
          </cell>
          <cell r="AE976">
            <v>2</v>
          </cell>
          <cell r="AF976">
            <v>0</v>
          </cell>
          <cell r="AG976">
            <v>100</v>
          </cell>
        </row>
        <row r="977">
          <cell r="A977">
            <v>3</v>
          </cell>
          <cell r="B977" t="str">
            <v>002</v>
          </cell>
          <cell r="C977" t="str">
            <v>Snacks</v>
          </cell>
          <cell r="D977" t="str">
            <v>001</v>
          </cell>
          <cell r="E977" t="str">
            <v>001</v>
          </cell>
          <cell r="F977" t="str">
            <v>School</v>
          </cell>
          <cell r="G977" t="str">
            <v>100 Institute Road</v>
          </cell>
          <cell r="H977" t="str">
            <v>Washburn Bldg 2nd floor</v>
          </cell>
          <cell r="I977" t="str">
            <v>Worcester</v>
          </cell>
          <cell r="J977" t="str">
            <v>MA</v>
          </cell>
          <cell r="K977" t="str">
            <v>01609</v>
          </cell>
          <cell r="L977">
            <v>4</v>
          </cell>
          <cell r="M977" t="str">
            <v>002</v>
          </cell>
          <cell r="N977" t="str">
            <v>Snacks</v>
          </cell>
          <cell r="O977" t="str">
            <v>Doritos</v>
          </cell>
          <cell r="P977">
            <v>1.49</v>
          </cell>
          <cell r="Q977">
            <v>0.5</v>
          </cell>
          <cell r="R977">
            <v>40877</v>
          </cell>
          <cell r="S977">
            <v>40924</v>
          </cell>
          <cell r="T977">
            <v>47</v>
          </cell>
          <cell r="U977">
            <v>16</v>
          </cell>
          <cell r="V977">
            <v>1</v>
          </cell>
          <cell r="W977">
            <v>16</v>
          </cell>
          <cell r="X977" t="str">
            <v>Mon</v>
          </cell>
          <cell r="Y977">
            <v>3</v>
          </cell>
          <cell r="Z977">
            <v>1</v>
          </cell>
          <cell r="AA977" t="str">
            <v>2012</v>
          </cell>
          <cell r="AB977" t="str">
            <v>Jan</v>
          </cell>
          <cell r="AC977">
            <v>47</v>
          </cell>
          <cell r="AD977">
            <v>4</v>
          </cell>
          <cell r="AE977">
            <v>3</v>
          </cell>
          <cell r="AF977">
            <v>0</v>
          </cell>
          <cell r="AG977">
            <v>102</v>
          </cell>
        </row>
        <row r="978">
          <cell r="A978">
            <v>3</v>
          </cell>
          <cell r="B978" t="str">
            <v>002</v>
          </cell>
          <cell r="C978" t="str">
            <v>Snacks</v>
          </cell>
          <cell r="D978" t="str">
            <v>001</v>
          </cell>
          <cell r="E978" t="str">
            <v>001</v>
          </cell>
          <cell r="F978" t="str">
            <v>School</v>
          </cell>
          <cell r="G978" t="str">
            <v>100 Institute Road</v>
          </cell>
          <cell r="H978" t="str">
            <v>Washburn Bldg 2nd floor</v>
          </cell>
          <cell r="I978" t="str">
            <v>Worcester</v>
          </cell>
          <cell r="J978" t="str">
            <v>MA</v>
          </cell>
          <cell r="K978" t="str">
            <v>01609</v>
          </cell>
          <cell r="L978">
            <v>5</v>
          </cell>
          <cell r="M978" t="str">
            <v>002</v>
          </cell>
          <cell r="N978" t="str">
            <v>Snacks</v>
          </cell>
          <cell r="O978" t="str">
            <v>Lays</v>
          </cell>
          <cell r="P978">
            <v>1.89</v>
          </cell>
          <cell r="Q978">
            <v>0.7</v>
          </cell>
          <cell r="R978">
            <v>40877</v>
          </cell>
          <cell r="S978">
            <v>40924</v>
          </cell>
          <cell r="T978">
            <v>47</v>
          </cell>
          <cell r="U978">
            <v>16</v>
          </cell>
          <cell r="V978">
            <v>1</v>
          </cell>
          <cell r="W978">
            <v>16</v>
          </cell>
          <cell r="X978" t="str">
            <v>Mon</v>
          </cell>
          <cell r="Y978">
            <v>3</v>
          </cell>
          <cell r="Z978">
            <v>1</v>
          </cell>
          <cell r="AA978" t="str">
            <v>2012</v>
          </cell>
          <cell r="AB978" t="str">
            <v>Jan</v>
          </cell>
          <cell r="AC978">
            <v>47</v>
          </cell>
          <cell r="AD978">
            <v>5</v>
          </cell>
          <cell r="AE978">
            <v>3</v>
          </cell>
          <cell r="AF978">
            <v>0</v>
          </cell>
          <cell r="AG978">
            <v>102</v>
          </cell>
        </row>
        <row r="979">
          <cell r="A979">
            <v>3</v>
          </cell>
          <cell r="B979" t="str">
            <v>002</v>
          </cell>
          <cell r="C979" t="str">
            <v>Snacks</v>
          </cell>
          <cell r="D979" t="str">
            <v>001</v>
          </cell>
          <cell r="E979" t="str">
            <v>001</v>
          </cell>
          <cell r="F979" t="str">
            <v>School</v>
          </cell>
          <cell r="G979" t="str">
            <v>100 Institute Road</v>
          </cell>
          <cell r="H979" t="str">
            <v>Washburn Bldg 2nd floor</v>
          </cell>
          <cell r="I979" t="str">
            <v>Worcester</v>
          </cell>
          <cell r="J979" t="str">
            <v>MA</v>
          </cell>
          <cell r="K979" t="str">
            <v>01609</v>
          </cell>
          <cell r="L979">
            <v>6</v>
          </cell>
          <cell r="M979" t="str">
            <v>002</v>
          </cell>
          <cell r="N979" t="str">
            <v>Snacks</v>
          </cell>
          <cell r="O979" t="str">
            <v>Candies</v>
          </cell>
          <cell r="P979">
            <v>1</v>
          </cell>
          <cell r="Q979">
            <v>0.45</v>
          </cell>
          <cell r="R979">
            <v>40877</v>
          </cell>
          <cell r="S979">
            <v>40924</v>
          </cell>
          <cell r="T979">
            <v>47</v>
          </cell>
          <cell r="U979">
            <v>16</v>
          </cell>
          <cell r="V979">
            <v>1</v>
          </cell>
          <cell r="W979">
            <v>16</v>
          </cell>
          <cell r="X979" t="str">
            <v>Mon</v>
          </cell>
          <cell r="Y979">
            <v>3</v>
          </cell>
          <cell r="Z979">
            <v>1</v>
          </cell>
          <cell r="AA979" t="str">
            <v>2012</v>
          </cell>
          <cell r="AB979" t="str">
            <v>Jan</v>
          </cell>
          <cell r="AC979">
            <v>47</v>
          </cell>
          <cell r="AD979">
            <v>6</v>
          </cell>
          <cell r="AE979">
            <v>3</v>
          </cell>
          <cell r="AF979">
            <v>13</v>
          </cell>
          <cell r="AG979">
            <v>102</v>
          </cell>
        </row>
        <row r="980">
          <cell r="A980">
            <v>4</v>
          </cell>
          <cell r="B980" t="str">
            <v>002</v>
          </cell>
          <cell r="C980" t="str">
            <v>Snacks</v>
          </cell>
          <cell r="D980" t="str">
            <v>001</v>
          </cell>
          <cell r="E980" t="str">
            <v>001</v>
          </cell>
          <cell r="F980" t="str">
            <v>School</v>
          </cell>
          <cell r="G980" t="str">
            <v>100 Institute Road</v>
          </cell>
          <cell r="H980" t="str">
            <v>Washburn Bldg 2nd floor</v>
          </cell>
          <cell r="I980" t="str">
            <v>Worcester</v>
          </cell>
          <cell r="J980" t="str">
            <v>MA</v>
          </cell>
          <cell r="K980" t="str">
            <v>01609</v>
          </cell>
          <cell r="L980">
            <v>4</v>
          </cell>
          <cell r="M980" t="str">
            <v>002</v>
          </cell>
          <cell r="N980" t="str">
            <v>Snacks</v>
          </cell>
          <cell r="O980" t="str">
            <v>Doritos</v>
          </cell>
          <cell r="P980">
            <v>1.49</v>
          </cell>
          <cell r="Q980">
            <v>0.5</v>
          </cell>
          <cell r="R980">
            <v>40877</v>
          </cell>
          <cell r="S980">
            <v>40924</v>
          </cell>
          <cell r="T980">
            <v>47</v>
          </cell>
          <cell r="U980">
            <v>16</v>
          </cell>
          <cell r="V980">
            <v>1</v>
          </cell>
          <cell r="W980">
            <v>16</v>
          </cell>
          <cell r="X980" t="str">
            <v>Mon</v>
          </cell>
          <cell r="Y980">
            <v>3</v>
          </cell>
          <cell r="Z980">
            <v>1</v>
          </cell>
          <cell r="AA980" t="str">
            <v>2012</v>
          </cell>
          <cell r="AB980" t="str">
            <v>Jan</v>
          </cell>
          <cell r="AC980">
            <v>47</v>
          </cell>
          <cell r="AD980">
            <v>4</v>
          </cell>
          <cell r="AE980">
            <v>4</v>
          </cell>
          <cell r="AF980">
            <v>13</v>
          </cell>
          <cell r="AG980">
            <v>102</v>
          </cell>
        </row>
        <row r="981">
          <cell r="A981">
            <v>4</v>
          </cell>
          <cell r="B981" t="str">
            <v>002</v>
          </cell>
          <cell r="C981" t="str">
            <v>Snacks</v>
          </cell>
          <cell r="D981" t="str">
            <v>001</v>
          </cell>
          <cell r="E981" t="str">
            <v>001</v>
          </cell>
          <cell r="F981" t="str">
            <v>School</v>
          </cell>
          <cell r="G981" t="str">
            <v>100 Institute Road</v>
          </cell>
          <cell r="H981" t="str">
            <v>Washburn Bldg 2nd floor</v>
          </cell>
          <cell r="I981" t="str">
            <v>Worcester</v>
          </cell>
          <cell r="J981" t="str">
            <v>MA</v>
          </cell>
          <cell r="K981" t="str">
            <v>01609</v>
          </cell>
          <cell r="L981">
            <v>5</v>
          </cell>
          <cell r="M981" t="str">
            <v>002</v>
          </cell>
          <cell r="N981" t="str">
            <v>Snacks</v>
          </cell>
          <cell r="O981" t="str">
            <v>Lays</v>
          </cell>
          <cell r="P981">
            <v>1.89</v>
          </cell>
          <cell r="Q981">
            <v>0.7</v>
          </cell>
          <cell r="R981">
            <v>40877</v>
          </cell>
          <cell r="S981">
            <v>40924</v>
          </cell>
          <cell r="T981">
            <v>47</v>
          </cell>
          <cell r="U981">
            <v>16</v>
          </cell>
          <cell r="V981">
            <v>1</v>
          </cell>
          <cell r="W981">
            <v>16</v>
          </cell>
          <cell r="X981" t="str">
            <v>Mon</v>
          </cell>
          <cell r="Y981">
            <v>3</v>
          </cell>
          <cell r="Z981">
            <v>1</v>
          </cell>
          <cell r="AA981" t="str">
            <v>2012</v>
          </cell>
          <cell r="AB981" t="str">
            <v>Jan</v>
          </cell>
          <cell r="AC981">
            <v>47</v>
          </cell>
          <cell r="AD981">
            <v>5</v>
          </cell>
          <cell r="AE981">
            <v>4</v>
          </cell>
          <cell r="AF981">
            <v>13</v>
          </cell>
          <cell r="AG981">
            <v>102</v>
          </cell>
        </row>
        <row r="982">
          <cell r="A982">
            <v>4</v>
          </cell>
          <cell r="B982" t="str">
            <v>002</v>
          </cell>
          <cell r="C982" t="str">
            <v>Snacks</v>
          </cell>
          <cell r="D982" t="str">
            <v>001</v>
          </cell>
          <cell r="E982" t="str">
            <v>001</v>
          </cell>
          <cell r="F982" t="str">
            <v>School</v>
          </cell>
          <cell r="G982" t="str">
            <v>100 Institute Road</v>
          </cell>
          <cell r="H982" t="str">
            <v>Washburn Bldg 2nd floor</v>
          </cell>
          <cell r="I982" t="str">
            <v>Worcester</v>
          </cell>
          <cell r="J982" t="str">
            <v>MA</v>
          </cell>
          <cell r="K982" t="str">
            <v>01609</v>
          </cell>
          <cell r="L982">
            <v>6</v>
          </cell>
          <cell r="M982" t="str">
            <v>002</v>
          </cell>
          <cell r="N982" t="str">
            <v>Snacks</v>
          </cell>
          <cell r="O982" t="str">
            <v>Candies</v>
          </cell>
          <cell r="P982">
            <v>1</v>
          </cell>
          <cell r="Q982">
            <v>0.45</v>
          </cell>
          <cell r="R982">
            <v>40877</v>
          </cell>
          <cell r="S982">
            <v>40924</v>
          </cell>
          <cell r="T982">
            <v>47</v>
          </cell>
          <cell r="U982">
            <v>16</v>
          </cell>
          <cell r="V982">
            <v>1</v>
          </cell>
          <cell r="W982">
            <v>16</v>
          </cell>
          <cell r="X982" t="str">
            <v>Mon</v>
          </cell>
          <cell r="Y982">
            <v>3</v>
          </cell>
          <cell r="Z982">
            <v>1</v>
          </cell>
          <cell r="AA982" t="str">
            <v>2012</v>
          </cell>
          <cell r="AB982" t="str">
            <v>Jan</v>
          </cell>
          <cell r="AC982">
            <v>47</v>
          </cell>
          <cell r="AD982">
            <v>6</v>
          </cell>
          <cell r="AE982">
            <v>4</v>
          </cell>
          <cell r="AF982">
            <v>13</v>
          </cell>
          <cell r="AG982">
            <v>102</v>
          </cell>
        </row>
        <row r="983">
          <cell r="A983">
            <v>5</v>
          </cell>
          <cell r="B983" t="str">
            <v>001</v>
          </cell>
          <cell r="C983" t="str">
            <v>Carbonated soft drink and Water</v>
          </cell>
          <cell r="D983" t="str">
            <v>002</v>
          </cell>
          <cell r="E983" t="str">
            <v>001</v>
          </cell>
          <cell r="F983" t="str">
            <v>School</v>
          </cell>
          <cell r="G983" t="str">
            <v>100 Institute Road</v>
          </cell>
          <cell r="H983" t="str">
            <v>Salisbury Lab Bldg 2nd floor</v>
          </cell>
          <cell r="I983" t="str">
            <v>Worcester</v>
          </cell>
          <cell r="J983" t="str">
            <v>MA</v>
          </cell>
          <cell r="K983" t="str">
            <v>01609</v>
          </cell>
          <cell r="L983">
            <v>1</v>
          </cell>
          <cell r="M983" t="str">
            <v>001</v>
          </cell>
          <cell r="N983" t="str">
            <v>Carbonated soft drink and Water</v>
          </cell>
          <cell r="O983" t="str">
            <v>Coke</v>
          </cell>
          <cell r="P983">
            <v>0.99</v>
          </cell>
          <cell r="Q983">
            <v>0.42</v>
          </cell>
          <cell r="R983">
            <v>40877</v>
          </cell>
          <cell r="S983">
            <v>40924</v>
          </cell>
          <cell r="T983">
            <v>47</v>
          </cell>
          <cell r="U983">
            <v>16</v>
          </cell>
          <cell r="V983">
            <v>1</v>
          </cell>
          <cell r="W983">
            <v>16</v>
          </cell>
          <cell r="X983" t="str">
            <v>Mon</v>
          </cell>
          <cell r="Y983">
            <v>3</v>
          </cell>
          <cell r="Z983">
            <v>1</v>
          </cell>
          <cell r="AA983" t="str">
            <v>2012</v>
          </cell>
          <cell r="AB983" t="str">
            <v>Jan</v>
          </cell>
          <cell r="AC983">
            <v>47</v>
          </cell>
          <cell r="AD983">
            <v>1</v>
          </cell>
          <cell r="AE983">
            <v>5</v>
          </cell>
          <cell r="AF983">
            <v>0</v>
          </cell>
          <cell r="AG983">
            <v>99</v>
          </cell>
        </row>
        <row r="984">
          <cell r="A984">
            <v>5</v>
          </cell>
          <cell r="B984" t="str">
            <v>001</v>
          </cell>
          <cell r="C984" t="str">
            <v>Carbonated soft drink and Water</v>
          </cell>
          <cell r="D984" t="str">
            <v>002</v>
          </cell>
          <cell r="E984" t="str">
            <v>001</v>
          </cell>
          <cell r="F984" t="str">
            <v>School</v>
          </cell>
          <cell r="G984" t="str">
            <v>100 Institute Road</v>
          </cell>
          <cell r="H984" t="str">
            <v>Salisbury Lab Bldg 2nd floor</v>
          </cell>
          <cell r="I984" t="str">
            <v>Worcester</v>
          </cell>
          <cell r="J984" t="str">
            <v>MA</v>
          </cell>
          <cell r="K984" t="str">
            <v>01609</v>
          </cell>
          <cell r="L984">
            <v>2</v>
          </cell>
          <cell r="M984" t="str">
            <v>001</v>
          </cell>
          <cell r="N984" t="str">
            <v>Carbonated soft drink and Water</v>
          </cell>
          <cell r="O984" t="str">
            <v>Diet Coke</v>
          </cell>
          <cell r="P984">
            <v>1</v>
          </cell>
          <cell r="Q984">
            <v>0.57999999999999996</v>
          </cell>
          <cell r="R984">
            <v>40877</v>
          </cell>
          <cell r="S984">
            <v>40924</v>
          </cell>
          <cell r="T984">
            <v>47</v>
          </cell>
          <cell r="U984">
            <v>16</v>
          </cell>
          <cell r="V984">
            <v>1</v>
          </cell>
          <cell r="W984">
            <v>16</v>
          </cell>
          <cell r="X984" t="str">
            <v>Mon</v>
          </cell>
          <cell r="Y984">
            <v>3</v>
          </cell>
          <cell r="Z984">
            <v>1</v>
          </cell>
          <cell r="AA984" t="str">
            <v>2012</v>
          </cell>
          <cell r="AB984" t="str">
            <v>Jan</v>
          </cell>
          <cell r="AC984">
            <v>47</v>
          </cell>
          <cell r="AD984">
            <v>2</v>
          </cell>
          <cell r="AE984">
            <v>5</v>
          </cell>
          <cell r="AF984">
            <v>0</v>
          </cell>
          <cell r="AG984">
            <v>99</v>
          </cell>
        </row>
        <row r="985">
          <cell r="A985">
            <v>5</v>
          </cell>
          <cell r="B985" t="str">
            <v>001</v>
          </cell>
          <cell r="C985" t="str">
            <v>Carbonated soft drink and Water</v>
          </cell>
          <cell r="D985" t="str">
            <v>002</v>
          </cell>
          <cell r="E985" t="str">
            <v>001</v>
          </cell>
          <cell r="F985" t="str">
            <v>School</v>
          </cell>
          <cell r="G985" t="str">
            <v>100 Institute Road</v>
          </cell>
          <cell r="H985" t="str">
            <v>Salisbury Lab Bldg 2nd floor</v>
          </cell>
          <cell r="I985" t="str">
            <v>Worcester</v>
          </cell>
          <cell r="J985" t="str">
            <v>MA</v>
          </cell>
          <cell r="K985" t="str">
            <v>01609</v>
          </cell>
          <cell r="L985">
            <v>3</v>
          </cell>
          <cell r="M985" t="str">
            <v>001</v>
          </cell>
          <cell r="N985" t="str">
            <v>Carbonated soft drink and Water</v>
          </cell>
          <cell r="O985" t="str">
            <v>XXX Brand Water</v>
          </cell>
          <cell r="P985">
            <v>1</v>
          </cell>
          <cell r="Q985">
            <v>0.2</v>
          </cell>
          <cell r="R985">
            <v>40877</v>
          </cell>
          <cell r="S985">
            <v>40924</v>
          </cell>
          <cell r="T985">
            <v>47</v>
          </cell>
          <cell r="U985">
            <v>16</v>
          </cell>
          <cell r="V985">
            <v>1</v>
          </cell>
          <cell r="W985">
            <v>16</v>
          </cell>
          <cell r="X985" t="str">
            <v>Mon</v>
          </cell>
          <cell r="Y985">
            <v>3</v>
          </cell>
          <cell r="Z985">
            <v>1</v>
          </cell>
          <cell r="AA985" t="str">
            <v>2012</v>
          </cell>
          <cell r="AB985" t="str">
            <v>Jan</v>
          </cell>
          <cell r="AC985">
            <v>47</v>
          </cell>
          <cell r="AD985">
            <v>3</v>
          </cell>
          <cell r="AE985">
            <v>5</v>
          </cell>
          <cell r="AF985">
            <v>0</v>
          </cell>
          <cell r="AG985">
            <v>99</v>
          </cell>
        </row>
        <row r="986">
          <cell r="A986">
            <v>6</v>
          </cell>
          <cell r="B986" t="str">
            <v>002</v>
          </cell>
          <cell r="C986" t="str">
            <v>Snacks</v>
          </cell>
          <cell r="D986" t="str">
            <v>002</v>
          </cell>
          <cell r="E986" t="str">
            <v>001</v>
          </cell>
          <cell r="F986" t="str">
            <v>School</v>
          </cell>
          <cell r="G986" t="str">
            <v>100 Institute Road</v>
          </cell>
          <cell r="H986" t="str">
            <v>Salisbury Lab Bldg 2nd floor</v>
          </cell>
          <cell r="I986" t="str">
            <v>Worcester</v>
          </cell>
          <cell r="J986" t="str">
            <v>MA</v>
          </cell>
          <cell r="K986" t="str">
            <v>01609</v>
          </cell>
          <cell r="L986">
            <v>4</v>
          </cell>
          <cell r="M986" t="str">
            <v>002</v>
          </cell>
          <cell r="N986" t="str">
            <v>Snacks</v>
          </cell>
          <cell r="O986" t="str">
            <v>Doritos</v>
          </cell>
          <cell r="P986">
            <v>1.49</v>
          </cell>
          <cell r="Q986">
            <v>0.5</v>
          </cell>
          <cell r="R986">
            <v>40877</v>
          </cell>
          <cell r="S986">
            <v>40924</v>
          </cell>
          <cell r="T986">
            <v>47</v>
          </cell>
          <cell r="U986">
            <v>16</v>
          </cell>
          <cell r="V986">
            <v>1</v>
          </cell>
          <cell r="W986">
            <v>16</v>
          </cell>
          <cell r="X986" t="str">
            <v>Mon</v>
          </cell>
          <cell r="Y986">
            <v>3</v>
          </cell>
          <cell r="Z986">
            <v>1</v>
          </cell>
          <cell r="AA986" t="str">
            <v>2012</v>
          </cell>
          <cell r="AB986" t="str">
            <v>Jan</v>
          </cell>
          <cell r="AC986">
            <v>47</v>
          </cell>
          <cell r="AD986">
            <v>4</v>
          </cell>
          <cell r="AE986">
            <v>6</v>
          </cell>
          <cell r="AF986">
            <v>13</v>
          </cell>
          <cell r="AG986">
            <v>101</v>
          </cell>
        </row>
        <row r="987">
          <cell r="A987">
            <v>6</v>
          </cell>
          <cell r="B987" t="str">
            <v>002</v>
          </cell>
          <cell r="C987" t="str">
            <v>Snacks</v>
          </cell>
          <cell r="D987" t="str">
            <v>002</v>
          </cell>
          <cell r="E987" t="str">
            <v>001</v>
          </cell>
          <cell r="F987" t="str">
            <v>School</v>
          </cell>
          <cell r="G987" t="str">
            <v>100 Institute Road</v>
          </cell>
          <cell r="H987" t="str">
            <v>Salisbury Lab Bldg 2nd floor</v>
          </cell>
          <cell r="I987" t="str">
            <v>Worcester</v>
          </cell>
          <cell r="J987" t="str">
            <v>MA</v>
          </cell>
          <cell r="K987" t="str">
            <v>01609</v>
          </cell>
          <cell r="L987">
            <v>5</v>
          </cell>
          <cell r="M987" t="str">
            <v>002</v>
          </cell>
          <cell r="N987" t="str">
            <v>Snacks</v>
          </cell>
          <cell r="O987" t="str">
            <v>Lays</v>
          </cell>
          <cell r="P987">
            <v>1.89</v>
          </cell>
          <cell r="Q987">
            <v>0.7</v>
          </cell>
          <cell r="R987">
            <v>40877</v>
          </cell>
          <cell r="S987">
            <v>40924</v>
          </cell>
          <cell r="T987">
            <v>47</v>
          </cell>
          <cell r="U987">
            <v>16</v>
          </cell>
          <cell r="V987">
            <v>1</v>
          </cell>
          <cell r="W987">
            <v>16</v>
          </cell>
          <cell r="X987" t="str">
            <v>Mon</v>
          </cell>
          <cell r="Y987">
            <v>3</v>
          </cell>
          <cell r="Z987">
            <v>1</v>
          </cell>
          <cell r="AA987" t="str">
            <v>2012</v>
          </cell>
          <cell r="AB987" t="str">
            <v>Jan</v>
          </cell>
          <cell r="AC987">
            <v>47</v>
          </cell>
          <cell r="AD987">
            <v>5</v>
          </cell>
          <cell r="AE987">
            <v>6</v>
          </cell>
          <cell r="AF987">
            <v>13</v>
          </cell>
          <cell r="AG987">
            <v>101</v>
          </cell>
        </row>
        <row r="988">
          <cell r="A988">
            <v>6</v>
          </cell>
          <cell r="B988" t="str">
            <v>002</v>
          </cell>
          <cell r="C988" t="str">
            <v>Snacks</v>
          </cell>
          <cell r="D988" t="str">
            <v>002</v>
          </cell>
          <cell r="E988" t="str">
            <v>001</v>
          </cell>
          <cell r="F988" t="str">
            <v>School</v>
          </cell>
          <cell r="G988" t="str">
            <v>100 Institute Road</v>
          </cell>
          <cell r="H988" t="str">
            <v>Salisbury Lab Bldg 2nd floor</v>
          </cell>
          <cell r="I988" t="str">
            <v>Worcester</v>
          </cell>
          <cell r="J988" t="str">
            <v>MA</v>
          </cell>
          <cell r="K988" t="str">
            <v>01609</v>
          </cell>
          <cell r="L988">
            <v>6</v>
          </cell>
          <cell r="M988" t="str">
            <v>002</v>
          </cell>
          <cell r="N988" t="str">
            <v>Snacks</v>
          </cell>
          <cell r="O988" t="str">
            <v>Candies</v>
          </cell>
          <cell r="P988">
            <v>1</v>
          </cell>
          <cell r="Q988">
            <v>0.45</v>
          </cell>
          <cell r="R988">
            <v>40877</v>
          </cell>
          <cell r="S988">
            <v>40924</v>
          </cell>
          <cell r="T988">
            <v>47</v>
          </cell>
          <cell r="U988">
            <v>16</v>
          </cell>
          <cell r="V988">
            <v>1</v>
          </cell>
          <cell r="W988">
            <v>16</v>
          </cell>
          <cell r="X988" t="str">
            <v>Mon</v>
          </cell>
          <cell r="Y988">
            <v>3</v>
          </cell>
          <cell r="Z988">
            <v>1</v>
          </cell>
          <cell r="AA988" t="str">
            <v>2012</v>
          </cell>
          <cell r="AB988" t="str">
            <v>Jan</v>
          </cell>
          <cell r="AC988">
            <v>47</v>
          </cell>
          <cell r="AD988">
            <v>6</v>
          </cell>
          <cell r="AE988">
            <v>6</v>
          </cell>
          <cell r="AF988">
            <v>13</v>
          </cell>
          <cell r="AG988">
            <v>101</v>
          </cell>
        </row>
        <row r="989">
          <cell r="A989">
            <v>7</v>
          </cell>
          <cell r="B989" t="str">
            <v>002</v>
          </cell>
          <cell r="C989" t="str">
            <v>Snacks</v>
          </cell>
          <cell r="D989" t="str">
            <v>003</v>
          </cell>
          <cell r="E989" t="str">
            <v>001</v>
          </cell>
          <cell r="F989" t="str">
            <v>School</v>
          </cell>
          <cell r="G989" t="str">
            <v>100 Institute Road</v>
          </cell>
          <cell r="H989" t="str">
            <v>Alumini Gym Bldg 1st floor</v>
          </cell>
          <cell r="I989" t="str">
            <v>Worcester</v>
          </cell>
          <cell r="J989" t="str">
            <v>MA</v>
          </cell>
          <cell r="K989" t="str">
            <v>01609</v>
          </cell>
          <cell r="L989">
            <v>4</v>
          </cell>
          <cell r="M989" t="str">
            <v>002</v>
          </cell>
          <cell r="N989" t="str">
            <v>Snacks</v>
          </cell>
          <cell r="O989" t="str">
            <v>Doritos</v>
          </cell>
          <cell r="P989">
            <v>1.49</v>
          </cell>
          <cell r="Q989">
            <v>0.5</v>
          </cell>
          <cell r="R989">
            <v>40877</v>
          </cell>
          <cell r="S989">
            <v>40924</v>
          </cell>
          <cell r="T989">
            <v>47</v>
          </cell>
          <cell r="U989">
            <v>16</v>
          </cell>
          <cell r="V989">
            <v>1</v>
          </cell>
          <cell r="W989">
            <v>16</v>
          </cell>
          <cell r="X989" t="str">
            <v>Mon</v>
          </cell>
          <cell r="Y989">
            <v>3</v>
          </cell>
          <cell r="Z989">
            <v>1</v>
          </cell>
          <cell r="AA989" t="str">
            <v>2012</v>
          </cell>
          <cell r="AB989" t="str">
            <v>Jan</v>
          </cell>
          <cell r="AC989">
            <v>47</v>
          </cell>
          <cell r="AD989">
            <v>4</v>
          </cell>
          <cell r="AE989">
            <v>7</v>
          </cell>
          <cell r="AF989">
            <v>13</v>
          </cell>
          <cell r="AG989">
            <v>101</v>
          </cell>
        </row>
        <row r="990">
          <cell r="A990">
            <v>7</v>
          </cell>
          <cell r="B990" t="str">
            <v>002</v>
          </cell>
          <cell r="C990" t="str">
            <v>Snacks</v>
          </cell>
          <cell r="D990" t="str">
            <v>003</v>
          </cell>
          <cell r="E990" t="str">
            <v>001</v>
          </cell>
          <cell r="F990" t="str">
            <v>School</v>
          </cell>
          <cell r="G990" t="str">
            <v>100 Institute Road</v>
          </cell>
          <cell r="H990" t="str">
            <v>Alumini Gym Bldg 1st floor</v>
          </cell>
          <cell r="I990" t="str">
            <v>Worcester</v>
          </cell>
          <cell r="J990" t="str">
            <v>MA</v>
          </cell>
          <cell r="K990" t="str">
            <v>01609</v>
          </cell>
          <cell r="L990">
            <v>5</v>
          </cell>
          <cell r="M990" t="str">
            <v>002</v>
          </cell>
          <cell r="N990" t="str">
            <v>Snacks</v>
          </cell>
          <cell r="O990" t="str">
            <v>Lays</v>
          </cell>
          <cell r="P990">
            <v>1.89</v>
          </cell>
          <cell r="Q990">
            <v>0.7</v>
          </cell>
          <cell r="R990">
            <v>40877</v>
          </cell>
          <cell r="S990">
            <v>40924</v>
          </cell>
          <cell r="T990">
            <v>47</v>
          </cell>
          <cell r="U990">
            <v>16</v>
          </cell>
          <cell r="V990">
            <v>1</v>
          </cell>
          <cell r="W990">
            <v>16</v>
          </cell>
          <cell r="X990" t="str">
            <v>Mon</v>
          </cell>
          <cell r="Y990">
            <v>3</v>
          </cell>
          <cell r="Z990">
            <v>1</v>
          </cell>
          <cell r="AA990" t="str">
            <v>2012</v>
          </cell>
          <cell r="AB990" t="str">
            <v>Jan</v>
          </cell>
          <cell r="AC990">
            <v>47</v>
          </cell>
          <cell r="AD990">
            <v>5</v>
          </cell>
          <cell r="AE990">
            <v>7</v>
          </cell>
          <cell r="AF990">
            <v>0</v>
          </cell>
          <cell r="AG990">
            <v>101</v>
          </cell>
        </row>
        <row r="991">
          <cell r="A991">
            <v>7</v>
          </cell>
          <cell r="B991" t="str">
            <v>002</v>
          </cell>
          <cell r="C991" t="str">
            <v>Snacks</v>
          </cell>
          <cell r="D991" t="str">
            <v>003</v>
          </cell>
          <cell r="E991" t="str">
            <v>001</v>
          </cell>
          <cell r="F991" t="str">
            <v>School</v>
          </cell>
          <cell r="G991" t="str">
            <v>100 Institute Road</v>
          </cell>
          <cell r="H991" t="str">
            <v>Alumini Gym Bldg 1st floor</v>
          </cell>
          <cell r="I991" t="str">
            <v>Worcester</v>
          </cell>
          <cell r="J991" t="str">
            <v>MA</v>
          </cell>
          <cell r="K991" t="str">
            <v>01609</v>
          </cell>
          <cell r="L991">
            <v>6</v>
          </cell>
          <cell r="M991" t="str">
            <v>002</v>
          </cell>
          <cell r="N991" t="str">
            <v>Snacks</v>
          </cell>
          <cell r="O991" t="str">
            <v>Candies</v>
          </cell>
          <cell r="P991">
            <v>1</v>
          </cell>
          <cell r="Q991">
            <v>0.45</v>
          </cell>
          <cell r="R991">
            <v>40877</v>
          </cell>
          <cell r="S991">
            <v>40924</v>
          </cell>
          <cell r="T991">
            <v>47</v>
          </cell>
          <cell r="U991">
            <v>16</v>
          </cell>
          <cell r="V991">
            <v>1</v>
          </cell>
          <cell r="W991">
            <v>16</v>
          </cell>
          <cell r="X991" t="str">
            <v>Mon</v>
          </cell>
          <cell r="Y991">
            <v>3</v>
          </cell>
          <cell r="Z991">
            <v>1</v>
          </cell>
          <cell r="AA991" t="str">
            <v>2012</v>
          </cell>
          <cell r="AB991" t="str">
            <v>Jan</v>
          </cell>
          <cell r="AC991">
            <v>47</v>
          </cell>
          <cell r="AD991">
            <v>6</v>
          </cell>
          <cell r="AE991">
            <v>7</v>
          </cell>
          <cell r="AF991">
            <v>13</v>
          </cell>
          <cell r="AG991">
            <v>101</v>
          </cell>
        </row>
        <row r="992">
          <cell r="A992">
            <v>8</v>
          </cell>
          <cell r="B992" t="str">
            <v>001</v>
          </cell>
          <cell r="C992" t="str">
            <v>Carbonated soft drink and Water</v>
          </cell>
          <cell r="D992" t="str">
            <v>004</v>
          </cell>
          <cell r="E992" t="str">
            <v>001</v>
          </cell>
          <cell r="F992" t="str">
            <v>School</v>
          </cell>
          <cell r="G992" t="str">
            <v>100 Institute Road</v>
          </cell>
          <cell r="H992" t="str">
            <v>Gordon Lib Bldg 3rdd floor</v>
          </cell>
          <cell r="I992" t="str">
            <v>Worcester</v>
          </cell>
          <cell r="J992" t="str">
            <v>MA</v>
          </cell>
          <cell r="K992" t="str">
            <v>01609</v>
          </cell>
          <cell r="L992">
            <v>1</v>
          </cell>
          <cell r="M992" t="str">
            <v>001</v>
          </cell>
          <cell r="N992" t="str">
            <v>Carbonated soft drink and Water</v>
          </cell>
          <cell r="O992" t="str">
            <v>Coke</v>
          </cell>
          <cell r="P992">
            <v>0.99</v>
          </cell>
          <cell r="Q992">
            <v>0.42</v>
          </cell>
          <cell r="R992">
            <v>40877</v>
          </cell>
          <cell r="S992">
            <v>40924</v>
          </cell>
          <cell r="T992">
            <v>47</v>
          </cell>
          <cell r="U992">
            <v>16</v>
          </cell>
          <cell r="V992">
            <v>1</v>
          </cell>
          <cell r="W992">
            <v>16</v>
          </cell>
          <cell r="X992" t="str">
            <v>Mon</v>
          </cell>
          <cell r="Y992">
            <v>3</v>
          </cell>
          <cell r="Z992">
            <v>1</v>
          </cell>
          <cell r="AA992" t="str">
            <v>2012</v>
          </cell>
          <cell r="AB992" t="str">
            <v>Jan</v>
          </cell>
          <cell r="AC992">
            <v>47</v>
          </cell>
          <cell r="AD992">
            <v>1</v>
          </cell>
          <cell r="AE992">
            <v>8</v>
          </cell>
          <cell r="AF992">
            <v>0</v>
          </cell>
          <cell r="AG992">
            <v>99</v>
          </cell>
        </row>
        <row r="993">
          <cell r="A993">
            <v>8</v>
          </cell>
          <cell r="B993" t="str">
            <v>001</v>
          </cell>
          <cell r="C993" t="str">
            <v>Carbonated soft drink and Water</v>
          </cell>
          <cell r="D993" t="str">
            <v>004</v>
          </cell>
          <cell r="E993" t="str">
            <v>001</v>
          </cell>
          <cell r="F993" t="str">
            <v>School</v>
          </cell>
          <cell r="G993" t="str">
            <v>100 Institute Road</v>
          </cell>
          <cell r="H993" t="str">
            <v>Gordon Lib Bldg 3rdd floor</v>
          </cell>
          <cell r="I993" t="str">
            <v>Worcester</v>
          </cell>
          <cell r="J993" t="str">
            <v>MA</v>
          </cell>
          <cell r="K993" t="str">
            <v>01609</v>
          </cell>
          <cell r="L993">
            <v>2</v>
          </cell>
          <cell r="M993" t="str">
            <v>001</v>
          </cell>
          <cell r="N993" t="str">
            <v>Carbonated soft drink and Water</v>
          </cell>
          <cell r="O993" t="str">
            <v>Diet Coke</v>
          </cell>
          <cell r="P993">
            <v>1</v>
          </cell>
          <cell r="Q993">
            <v>0.57999999999999996</v>
          </cell>
          <cell r="R993">
            <v>40877</v>
          </cell>
          <cell r="S993">
            <v>40924</v>
          </cell>
          <cell r="T993">
            <v>47</v>
          </cell>
          <cell r="U993">
            <v>16</v>
          </cell>
          <cell r="V993">
            <v>1</v>
          </cell>
          <cell r="W993">
            <v>16</v>
          </cell>
          <cell r="X993" t="str">
            <v>Mon</v>
          </cell>
          <cell r="Y993">
            <v>3</v>
          </cell>
          <cell r="Z993">
            <v>1</v>
          </cell>
          <cell r="AA993" t="str">
            <v>2012</v>
          </cell>
          <cell r="AB993" t="str">
            <v>Jan</v>
          </cell>
          <cell r="AC993">
            <v>47</v>
          </cell>
          <cell r="AD993">
            <v>2</v>
          </cell>
          <cell r="AE993">
            <v>8</v>
          </cell>
          <cell r="AF993">
            <v>0</v>
          </cell>
          <cell r="AG993">
            <v>99</v>
          </cell>
        </row>
        <row r="994">
          <cell r="A994">
            <v>8</v>
          </cell>
          <cell r="B994" t="str">
            <v>001</v>
          </cell>
          <cell r="C994" t="str">
            <v>Carbonated soft drink and Water</v>
          </cell>
          <cell r="D994" t="str">
            <v>004</v>
          </cell>
          <cell r="E994" t="str">
            <v>001</v>
          </cell>
          <cell r="F994" t="str">
            <v>School</v>
          </cell>
          <cell r="G994" t="str">
            <v>100 Institute Road</v>
          </cell>
          <cell r="H994" t="str">
            <v>Gordon Lib Bldg 3rdd floor</v>
          </cell>
          <cell r="I994" t="str">
            <v>Worcester</v>
          </cell>
          <cell r="J994" t="str">
            <v>MA</v>
          </cell>
          <cell r="K994" t="str">
            <v>01609</v>
          </cell>
          <cell r="L994">
            <v>3</v>
          </cell>
          <cell r="M994" t="str">
            <v>001</v>
          </cell>
          <cell r="N994" t="str">
            <v>Carbonated soft drink and Water</v>
          </cell>
          <cell r="O994" t="str">
            <v>XXX Brand Water</v>
          </cell>
          <cell r="P994">
            <v>1</v>
          </cell>
          <cell r="Q994">
            <v>0.2</v>
          </cell>
          <cell r="R994">
            <v>40877</v>
          </cell>
          <cell r="S994">
            <v>40924</v>
          </cell>
          <cell r="T994">
            <v>47</v>
          </cell>
          <cell r="U994">
            <v>16</v>
          </cell>
          <cell r="V994">
            <v>1</v>
          </cell>
          <cell r="W994">
            <v>16</v>
          </cell>
          <cell r="X994" t="str">
            <v>Mon</v>
          </cell>
          <cell r="Y994">
            <v>3</v>
          </cell>
          <cell r="Z994">
            <v>1</v>
          </cell>
          <cell r="AA994" t="str">
            <v>2012</v>
          </cell>
          <cell r="AB994" t="str">
            <v>Jan</v>
          </cell>
          <cell r="AC994">
            <v>47</v>
          </cell>
          <cell r="AD994">
            <v>3</v>
          </cell>
          <cell r="AE994">
            <v>8</v>
          </cell>
          <cell r="AF994">
            <v>0</v>
          </cell>
          <cell r="AG994">
            <v>99</v>
          </cell>
        </row>
        <row r="995">
          <cell r="A995">
            <v>9</v>
          </cell>
          <cell r="B995" t="str">
            <v>001</v>
          </cell>
          <cell r="C995" t="str">
            <v>Carbonated soft drink and Water</v>
          </cell>
          <cell r="D995" t="str">
            <v>004</v>
          </cell>
          <cell r="E995" t="str">
            <v>001</v>
          </cell>
          <cell r="F995" t="str">
            <v>School</v>
          </cell>
          <cell r="G995" t="str">
            <v>100 Institute Road</v>
          </cell>
          <cell r="H995" t="str">
            <v>Gordon Lib Bldg 3rdd floor</v>
          </cell>
          <cell r="I995" t="str">
            <v>Worcester</v>
          </cell>
          <cell r="J995" t="str">
            <v>MA</v>
          </cell>
          <cell r="K995" t="str">
            <v>01609</v>
          </cell>
          <cell r="L995">
            <v>1</v>
          </cell>
          <cell r="M995" t="str">
            <v>001</v>
          </cell>
          <cell r="N995" t="str">
            <v>Carbonated soft drink and Water</v>
          </cell>
          <cell r="O995" t="str">
            <v>Coke</v>
          </cell>
          <cell r="P995">
            <v>0.99</v>
          </cell>
          <cell r="Q995">
            <v>0.42</v>
          </cell>
          <cell r="R995">
            <v>40877</v>
          </cell>
          <cell r="S995">
            <v>40924</v>
          </cell>
          <cell r="T995">
            <v>47</v>
          </cell>
          <cell r="U995">
            <v>16</v>
          </cell>
          <cell r="V995">
            <v>1</v>
          </cell>
          <cell r="W995">
            <v>16</v>
          </cell>
          <cell r="X995" t="str">
            <v>Mon</v>
          </cell>
          <cell r="Y995">
            <v>3</v>
          </cell>
          <cell r="Z995">
            <v>1</v>
          </cell>
          <cell r="AA995" t="str">
            <v>2012</v>
          </cell>
          <cell r="AB995" t="str">
            <v>Jan</v>
          </cell>
          <cell r="AC995">
            <v>47</v>
          </cell>
          <cell r="AD995">
            <v>1</v>
          </cell>
          <cell r="AE995">
            <v>9</v>
          </cell>
          <cell r="AF995">
            <v>0</v>
          </cell>
          <cell r="AG995">
            <v>99</v>
          </cell>
        </row>
        <row r="996">
          <cell r="A996">
            <v>9</v>
          </cell>
          <cell r="B996" t="str">
            <v>001</v>
          </cell>
          <cell r="C996" t="str">
            <v>Carbonated soft drink and Water</v>
          </cell>
          <cell r="D996" t="str">
            <v>004</v>
          </cell>
          <cell r="E996" t="str">
            <v>001</v>
          </cell>
          <cell r="F996" t="str">
            <v>School</v>
          </cell>
          <cell r="G996" t="str">
            <v>100 Institute Road</v>
          </cell>
          <cell r="H996" t="str">
            <v>Gordon Lib Bldg 3rdd floor</v>
          </cell>
          <cell r="I996" t="str">
            <v>Worcester</v>
          </cell>
          <cell r="J996" t="str">
            <v>MA</v>
          </cell>
          <cell r="K996" t="str">
            <v>01609</v>
          </cell>
          <cell r="L996">
            <v>2</v>
          </cell>
          <cell r="M996" t="str">
            <v>001</v>
          </cell>
          <cell r="N996" t="str">
            <v>Carbonated soft drink and Water</v>
          </cell>
          <cell r="O996" t="str">
            <v>Diet Coke</v>
          </cell>
          <cell r="P996">
            <v>1</v>
          </cell>
          <cell r="Q996">
            <v>0.57999999999999996</v>
          </cell>
          <cell r="R996">
            <v>40877</v>
          </cell>
          <cell r="S996">
            <v>40924</v>
          </cell>
          <cell r="T996">
            <v>47</v>
          </cell>
          <cell r="U996">
            <v>16</v>
          </cell>
          <cell r="V996">
            <v>1</v>
          </cell>
          <cell r="W996">
            <v>16</v>
          </cell>
          <cell r="X996" t="str">
            <v>Mon</v>
          </cell>
          <cell r="Y996">
            <v>3</v>
          </cell>
          <cell r="Z996">
            <v>1</v>
          </cell>
          <cell r="AA996" t="str">
            <v>2012</v>
          </cell>
          <cell r="AB996" t="str">
            <v>Jan</v>
          </cell>
          <cell r="AC996">
            <v>47</v>
          </cell>
          <cell r="AD996">
            <v>2</v>
          </cell>
          <cell r="AE996">
            <v>9</v>
          </cell>
          <cell r="AF996">
            <v>0</v>
          </cell>
          <cell r="AG996">
            <v>99</v>
          </cell>
        </row>
        <row r="997">
          <cell r="A997">
            <v>9</v>
          </cell>
          <cell r="B997" t="str">
            <v>001</v>
          </cell>
          <cell r="C997" t="str">
            <v>Carbonated soft drink and Water</v>
          </cell>
          <cell r="D997" t="str">
            <v>004</v>
          </cell>
          <cell r="E997" t="str">
            <v>001</v>
          </cell>
          <cell r="F997" t="str">
            <v>School</v>
          </cell>
          <cell r="G997" t="str">
            <v>100 Institute Road</v>
          </cell>
          <cell r="H997" t="str">
            <v>Gordon Lib Bldg 3rdd floor</v>
          </cell>
          <cell r="I997" t="str">
            <v>Worcester</v>
          </cell>
          <cell r="J997" t="str">
            <v>MA</v>
          </cell>
          <cell r="K997" t="str">
            <v>01609</v>
          </cell>
          <cell r="L997">
            <v>3</v>
          </cell>
          <cell r="M997" t="str">
            <v>001</v>
          </cell>
          <cell r="N997" t="str">
            <v>Carbonated soft drink and Water</v>
          </cell>
          <cell r="O997" t="str">
            <v>XXX Brand Water</v>
          </cell>
          <cell r="P997">
            <v>1</v>
          </cell>
          <cell r="Q997">
            <v>0.2</v>
          </cell>
          <cell r="R997">
            <v>40877</v>
          </cell>
          <cell r="S997">
            <v>40924</v>
          </cell>
          <cell r="T997">
            <v>47</v>
          </cell>
          <cell r="U997">
            <v>16</v>
          </cell>
          <cell r="V997">
            <v>1</v>
          </cell>
          <cell r="W997">
            <v>16</v>
          </cell>
          <cell r="X997" t="str">
            <v>Mon</v>
          </cell>
          <cell r="Y997">
            <v>3</v>
          </cell>
          <cell r="Z997">
            <v>1</v>
          </cell>
          <cell r="AA997" t="str">
            <v>2012</v>
          </cell>
          <cell r="AB997" t="str">
            <v>Jan</v>
          </cell>
          <cell r="AC997">
            <v>47</v>
          </cell>
          <cell r="AD997">
            <v>3</v>
          </cell>
          <cell r="AE997">
            <v>9</v>
          </cell>
          <cell r="AF997">
            <v>0</v>
          </cell>
          <cell r="AG997">
            <v>99</v>
          </cell>
        </row>
        <row r="998">
          <cell r="A998">
            <v>10</v>
          </cell>
          <cell r="B998" t="str">
            <v>002</v>
          </cell>
          <cell r="C998" t="str">
            <v>Snacks</v>
          </cell>
          <cell r="D998" t="str">
            <v>004</v>
          </cell>
          <cell r="E998" t="str">
            <v>001</v>
          </cell>
          <cell r="F998" t="str">
            <v>School</v>
          </cell>
          <cell r="G998" t="str">
            <v>100 Institute Road</v>
          </cell>
          <cell r="H998" t="str">
            <v>Gordon Lib Bldg 3rdd floor</v>
          </cell>
          <cell r="I998" t="str">
            <v>Worcester</v>
          </cell>
          <cell r="J998" t="str">
            <v>MA</v>
          </cell>
          <cell r="K998" t="str">
            <v>01609</v>
          </cell>
          <cell r="L998">
            <v>4</v>
          </cell>
          <cell r="M998" t="str">
            <v>002</v>
          </cell>
          <cell r="N998" t="str">
            <v>Snacks</v>
          </cell>
          <cell r="O998" t="str">
            <v>Doritos</v>
          </cell>
          <cell r="P998">
            <v>1.49</v>
          </cell>
          <cell r="Q998">
            <v>0.5</v>
          </cell>
          <cell r="R998">
            <v>40877</v>
          </cell>
          <cell r="S998">
            <v>40924</v>
          </cell>
          <cell r="T998">
            <v>47</v>
          </cell>
          <cell r="U998">
            <v>16</v>
          </cell>
          <cell r="V998">
            <v>1</v>
          </cell>
          <cell r="W998">
            <v>16</v>
          </cell>
          <cell r="X998" t="str">
            <v>Mon</v>
          </cell>
          <cell r="Y998">
            <v>3</v>
          </cell>
          <cell r="Z998">
            <v>1</v>
          </cell>
          <cell r="AA998" t="str">
            <v>2012</v>
          </cell>
          <cell r="AB998" t="str">
            <v>Jan</v>
          </cell>
          <cell r="AC998">
            <v>47</v>
          </cell>
          <cell r="AD998">
            <v>4</v>
          </cell>
          <cell r="AE998">
            <v>10</v>
          </cell>
          <cell r="AF998">
            <v>13</v>
          </cell>
          <cell r="AG998">
            <v>101</v>
          </cell>
        </row>
        <row r="999">
          <cell r="A999">
            <v>10</v>
          </cell>
          <cell r="B999" t="str">
            <v>002</v>
          </cell>
          <cell r="C999" t="str">
            <v>Snacks</v>
          </cell>
          <cell r="D999" t="str">
            <v>004</v>
          </cell>
          <cell r="E999" t="str">
            <v>001</v>
          </cell>
          <cell r="F999" t="str">
            <v>School</v>
          </cell>
          <cell r="G999" t="str">
            <v>100 Institute Road</v>
          </cell>
          <cell r="H999" t="str">
            <v>Gordon Lib Bldg 3rdd floor</v>
          </cell>
          <cell r="I999" t="str">
            <v>Worcester</v>
          </cell>
          <cell r="J999" t="str">
            <v>MA</v>
          </cell>
          <cell r="K999" t="str">
            <v>01609</v>
          </cell>
          <cell r="L999">
            <v>5</v>
          </cell>
          <cell r="M999" t="str">
            <v>002</v>
          </cell>
          <cell r="N999" t="str">
            <v>Snacks</v>
          </cell>
          <cell r="O999" t="str">
            <v>Lays</v>
          </cell>
          <cell r="P999">
            <v>1.89</v>
          </cell>
          <cell r="Q999">
            <v>0.7</v>
          </cell>
          <cell r="R999">
            <v>40877</v>
          </cell>
          <cell r="S999">
            <v>40924</v>
          </cell>
          <cell r="T999">
            <v>47</v>
          </cell>
          <cell r="U999">
            <v>16</v>
          </cell>
          <cell r="V999">
            <v>1</v>
          </cell>
          <cell r="W999">
            <v>16</v>
          </cell>
          <cell r="X999" t="str">
            <v>Mon</v>
          </cell>
          <cell r="Y999">
            <v>3</v>
          </cell>
          <cell r="Z999">
            <v>1</v>
          </cell>
          <cell r="AA999" t="str">
            <v>2012</v>
          </cell>
          <cell r="AB999" t="str">
            <v>Jan</v>
          </cell>
          <cell r="AC999">
            <v>47</v>
          </cell>
          <cell r="AD999">
            <v>5</v>
          </cell>
          <cell r="AE999">
            <v>10</v>
          </cell>
          <cell r="AF999">
            <v>13</v>
          </cell>
          <cell r="AG999">
            <v>101</v>
          </cell>
        </row>
        <row r="1000">
          <cell r="A1000">
            <v>10</v>
          </cell>
          <cell r="B1000" t="str">
            <v>002</v>
          </cell>
          <cell r="C1000" t="str">
            <v>Snacks</v>
          </cell>
          <cell r="D1000" t="str">
            <v>004</v>
          </cell>
          <cell r="E1000" t="str">
            <v>001</v>
          </cell>
          <cell r="F1000" t="str">
            <v>School</v>
          </cell>
          <cell r="G1000" t="str">
            <v>100 Institute Road</v>
          </cell>
          <cell r="H1000" t="str">
            <v>Gordon Lib Bldg 3rdd floor</v>
          </cell>
          <cell r="I1000" t="str">
            <v>Worcester</v>
          </cell>
          <cell r="J1000" t="str">
            <v>MA</v>
          </cell>
          <cell r="K1000" t="str">
            <v>01609</v>
          </cell>
          <cell r="L1000">
            <v>6</v>
          </cell>
          <cell r="M1000" t="str">
            <v>002</v>
          </cell>
          <cell r="N1000" t="str">
            <v>Snacks</v>
          </cell>
          <cell r="O1000" t="str">
            <v>Candies</v>
          </cell>
          <cell r="P1000">
            <v>1</v>
          </cell>
          <cell r="Q1000">
            <v>0.45</v>
          </cell>
          <cell r="R1000">
            <v>40877</v>
          </cell>
          <cell r="S1000">
            <v>40924</v>
          </cell>
          <cell r="T1000">
            <v>47</v>
          </cell>
          <cell r="U1000">
            <v>16</v>
          </cell>
          <cell r="V1000">
            <v>1</v>
          </cell>
          <cell r="W1000">
            <v>16</v>
          </cell>
          <cell r="X1000" t="str">
            <v>Mon</v>
          </cell>
          <cell r="Y1000">
            <v>3</v>
          </cell>
          <cell r="Z1000">
            <v>1</v>
          </cell>
          <cell r="AA1000" t="str">
            <v>2012</v>
          </cell>
          <cell r="AB1000" t="str">
            <v>Jan</v>
          </cell>
          <cell r="AC1000">
            <v>47</v>
          </cell>
          <cell r="AD1000">
            <v>6</v>
          </cell>
          <cell r="AE1000">
            <v>10</v>
          </cell>
          <cell r="AF1000">
            <v>13</v>
          </cell>
          <cell r="AG1000">
            <v>101</v>
          </cell>
        </row>
        <row r="1001">
          <cell r="A1001">
            <v>11</v>
          </cell>
          <cell r="B1001" t="str">
            <v>001</v>
          </cell>
          <cell r="C1001" t="str">
            <v>Carbonated soft drink and Water</v>
          </cell>
          <cell r="D1001" t="str">
            <v>001</v>
          </cell>
          <cell r="E1001" t="str">
            <v>002</v>
          </cell>
          <cell r="F1001" t="str">
            <v>Company</v>
          </cell>
          <cell r="G1001" t="str">
            <v>440 Lincoln Street</v>
          </cell>
          <cell r="H1001" t="str">
            <v>The Hannover Insrncs1st flr</v>
          </cell>
          <cell r="I1001" t="str">
            <v>Worcester</v>
          </cell>
          <cell r="J1001" t="str">
            <v>MA</v>
          </cell>
          <cell r="K1001" t="str">
            <v>01653</v>
          </cell>
          <cell r="L1001">
            <v>1</v>
          </cell>
          <cell r="M1001" t="str">
            <v>001</v>
          </cell>
          <cell r="N1001" t="str">
            <v>Carbonated soft drink and Water</v>
          </cell>
          <cell r="O1001" t="str">
            <v>Coke</v>
          </cell>
          <cell r="P1001">
            <v>0.99</v>
          </cell>
          <cell r="Q1001">
            <v>0.42</v>
          </cell>
          <cell r="R1001">
            <v>40877</v>
          </cell>
          <cell r="S1001">
            <v>40924</v>
          </cell>
          <cell r="T1001">
            <v>47</v>
          </cell>
          <cell r="U1001">
            <v>16</v>
          </cell>
          <cell r="V1001">
            <v>1</v>
          </cell>
          <cell r="W1001">
            <v>16</v>
          </cell>
          <cell r="X1001" t="str">
            <v>Mon</v>
          </cell>
          <cell r="Y1001">
            <v>3</v>
          </cell>
          <cell r="Z1001">
            <v>1</v>
          </cell>
          <cell r="AA1001" t="str">
            <v>2012</v>
          </cell>
          <cell r="AB1001" t="str">
            <v>Jan</v>
          </cell>
          <cell r="AC1001">
            <v>47</v>
          </cell>
          <cell r="AD1001">
            <v>1</v>
          </cell>
          <cell r="AE1001">
            <v>11</v>
          </cell>
          <cell r="AF1001">
            <v>0</v>
          </cell>
          <cell r="AG1001">
            <v>82</v>
          </cell>
        </row>
        <row r="1002">
          <cell r="A1002">
            <v>11</v>
          </cell>
          <cell r="B1002" t="str">
            <v>001</v>
          </cell>
          <cell r="C1002" t="str">
            <v>Carbonated soft drink and Water</v>
          </cell>
          <cell r="D1002" t="str">
            <v>001</v>
          </cell>
          <cell r="E1002" t="str">
            <v>002</v>
          </cell>
          <cell r="F1002" t="str">
            <v>Company</v>
          </cell>
          <cell r="G1002" t="str">
            <v>440 Lincoln Street</v>
          </cell>
          <cell r="H1002" t="str">
            <v>The Hannover Insrncs1st flr</v>
          </cell>
          <cell r="I1002" t="str">
            <v>Worcester</v>
          </cell>
          <cell r="J1002" t="str">
            <v>MA</v>
          </cell>
          <cell r="K1002" t="str">
            <v>01653</v>
          </cell>
          <cell r="L1002">
            <v>2</v>
          </cell>
          <cell r="M1002" t="str">
            <v>001</v>
          </cell>
          <cell r="N1002" t="str">
            <v>Carbonated soft drink and Water</v>
          </cell>
          <cell r="O1002" t="str">
            <v>Diet Coke</v>
          </cell>
          <cell r="P1002">
            <v>1</v>
          </cell>
          <cell r="Q1002">
            <v>0.57999999999999996</v>
          </cell>
          <cell r="R1002">
            <v>40877</v>
          </cell>
          <cell r="S1002">
            <v>40924</v>
          </cell>
          <cell r="T1002">
            <v>47</v>
          </cell>
          <cell r="U1002">
            <v>16</v>
          </cell>
          <cell r="V1002">
            <v>1</v>
          </cell>
          <cell r="W1002">
            <v>16</v>
          </cell>
          <cell r="X1002" t="str">
            <v>Mon</v>
          </cell>
          <cell r="Y1002">
            <v>3</v>
          </cell>
          <cell r="Z1002">
            <v>1</v>
          </cell>
          <cell r="AA1002" t="str">
            <v>2012</v>
          </cell>
          <cell r="AB1002" t="str">
            <v>Jan</v>
          </cell>
          <cell r="AC1002">
            <v>47</v>
          </cell>
          <cell r="AD1002">
            <v>2</v>
          </cell>
          <cell r="AE1002">
            <v>11</v>
          </cell>
          <cell r="AF1002">
            <v>0</v>
          </cell>
          <cell r="AG1002">
            <v>82</v>
          </cell>
        </row>
        <row r="1003">
          <cell r="A1003">
            <v>11</v>
          </cell>
          <cell r="B1003" t="str">
            <v>001</v>
          </cell>
          <cell r="C1003" t="str">
            <v>Carbonated soft drink and Water</v>
          </cell>
          <cell r="D1003" t="str">
            <v>001</v>
          </cell>
          <cell r="E1003" t="str">
            <v>002</v>
          </cell>
          <cell r="F1003" t="str">
            <v>Company</v>
          </cell>
          <cell r="G1003" t="str">
            <v>440 Lincoln Street</v>
          </cell>
          <cell r="H1003" t="str">
            <v>The Hannover Insrncs1st flr</v>
          </cell>
          <cell r="I1003" t="str">
            <v>Worcester</v>
          </cell>
          <cell r="J1003" t="str">
            <v>MA</v>
          </cell>
          <cell r="K1003" t="str">
            <v>01653</v>
          </cell>
          <cell r="L1003">
            <v>3</v>
          </cell>
          <cell r="M1003" t="str">
            <v>001</v>
          </cell>
          <cell r="N1003" t="str">
            <v>Carbonated soft drink and Water</v>
          </cell>
          <cell r="O1003" t="str">
            <v>XXX Brand Water</v>
          </cell>
          <cell r="P1003">
            <v>1</v>
          </cell>
          <cell r="Q1003">
            <v>0.2</v>
          </cell>
          <cell r="R1003">
            <v>40877</v>
          </cell>
          <cell r="S1003">
            <v>40924</v>
          </cell>
          <cell r="T1003">
            <v>47</v>
          </cell>
          <cell r="U1003">
            <v>16</v>
          </cell>
          <cell r="V1003">
            <v>1</v>
          </cell>
          <cell r="W1003">
            <v>16</v>
          </cell>
          <cell r="X1003" t="str">
            <v>Mon</v>
          </cell>
          <cell r="Y1003">
            <v>3</v>
          </cell>
          <cell r="Z1003">
            <v>1</v>
          </cell>
          <cell r="AA1003" t="str">
            <v>2012</v>
          </cell>
          <cell r="AB1003" t="str">
            <v>Jan</v>
          </cell>
          <cell r="AC1003">
            <v>47</v>
          </cell>
          <cell r="AD1003">
            <v>3</v>
          </cell>
          <cell r="AE1003">
            <v>11</v>
          </cell>
          <cell r="AF1003">
            <v>0</v>
          </cell>
          <cell r="AG1003">
            <v>82</v>
          </cell>
        </row>
        <row r="1004">
          <cell r="A1004">
            <v>12</v>
          </cell>
          <cell r="B1004" t="str">
            <v>002</v>
          </cell>
          <cell r="C1004" t="str">
            <v>Snacks</v>
          </cell>
          <cell r="D1004" t="str">
            <v>002</v>
          </cell>
          <cell r="E1004" t="str">
            <v>002</v>
          </cell>
          <cell r="F1004" t="str">
            <v>Company</v>
          </cell>
          <cell r="G1004" t="str">
            <v>440 Lincoln Street</v>
          </cell>
          <cell r="H1004" t="str">
            <v>The Hannover Insrncs 2nd flr</v>
          </cell>
          <cell r="I1004" t="str">
            <v>Worcester</v>
          </cell>
          <cell r="J1004" t="str">
            <v>MA</v>
          </cell>
          <cell r="K1004" t="str">
            <v>01653</v>
          </cell>
          <cell r="L1004">
            <v>4</v>
          </cell>
          <cell r="M1004" t="str">
            <v>002</v>
          </cell>
          <cell r="N1004" t="str">
            <v>Snacks</v>
          </cell>
          <cell r="O1004" t="str">
            <v>Doritos</v>
          </cell>
          <cell r="P1004">
            <v>1.49</v>
          </cell>
          <cell r="Q1004">
            <v>0.5</v>
          </cell>
          <cell r="R1004">
            <v>40877</v>
          </cell>
          <cell r="S1004">
            <v>40924</v>
          </cell>
          <cell r="T1004">
            <v>47</v>
          </cell>
          <cell r="U1004">
            <v>16</v>
          </cell>
          <cell r="V1004">
            <v>1</v>
          </cell>
          <cell r="W1004">
            <v>16</v>
          </cell>
          <cell r="X1004" t="str">
            <v>Mon</v>
          </cell>
          <cell r="Y1004">
            <v>3</v>
          </cell>
          <cell r="Z1004">
            <v>1</v>
          </cell>
          <cell r="AA1004" t="str">
            <v>2012</v>
          </cell>
          <cell r="AB1004" t="str">
            <v>Jan</v>
          </cell>
          <cell r="AC1004">
            <v>47</v>
          </cell>
          <cell r="AD1004">
            <v>4</v>
          </cell>
          <cell r="AE1004">
            <v>12</v>
          </cell>
          <cell r="AF1004">
            <v>14</v>
          </cell>
          <cell r="AG1004">
            <v>102</v>
          </cell>
        </row>
        <row r="1005">
          <cell r="A1005">
            <v>12</v>
          </cell>
          <cell r="B1005" t="str">
            <v>002</v>
          </cell>
          <cell r="C1005" t="str">
            <v>Snacks</v>
          </cell>
          <cell r="D1005" t="str">
            <v>002</v>
          </cell>
          <cell r="E1005" t="str">
            <v>002</v>
          </cell>
          <cell r="F1005" t="str">
            <v>Company</v>
          </cell>
          <cell r="G1005" t="str">
            <v>440 Lincoln Street</v>
          </cell>
          <cell r="H1005" t="str">
            <v>The Hannover Insrncs 2nd flr</v>
          </cell>
          <cell r="I1005" t="str">
            <v>Worcester</v>
          </cell>
          <cell r="J1005" t="str">
            <v>MA</v>
          </cell>
          <cell r="K1005" t="str">
            <v>01653</v>
          </cell>
          <cell r="L1005">
            <v>5</v>
          </cell>
          <cell r="M1005" t="str">
            <v>002</v>
          </cell>
          <cell r="N1005" t="str">
            <v>Snacks</v>
          </cell>
          <cell r="O1005" t="str">
            <v>Lays</v>
          </cell>
          <cell r="P1005">
            <v>1.89</v>
          </cell>
          <cell r="Q1005">
            <v>0.7</v>
          </cell>
          <cell r="R1005">
            <v>40877</v>
          </cell>
          <cell r="S1005">
            <v>40924</v>
          </cell>
          <cell r="T1005">
            <v>47</v>
          </cell>
          <cell r="U1005">
            <v>16</v>
          </cell>
          <cell r="V1005">
            <v>1</v>
          </cell>
          <cell r="W1005">
            <v>16</v>
          </cell>
          <cell r="X1005" t="str">
            <v>Mon</v>
          </cell>
          <cell r="Y1005">
            <v>3</v>
          </cell>
          <cell r="Z1005">
            <v>1</v>
          </cell>
          <cell r="AA1005" t="str">
            <v>2012</v>
          </cell>
          <cell r="AB1005" t="str">
            <v>Jan</v>
          </cell>
          <cell r="AC1005">
            <v>47</v>
          </cell>
          <cell r="AD1005">
            <v>5</v>
          </cell>
          <cell r="AE1005">
            <v>12</v>
          </cell>
          <cell r="AF1005">
            <v>14</v>
          </cell>
          <cell r="AG1005">
            <v>102</v>
          </cell>
        </row>
        <row r="1006">
          <cell r="A1006">
            <v>12</v>
          </cell>
          <cell r="B1006" t="str">
            <v>002</v>
          </cell>
          <cell r="C1006" t="str">
            <v>Snacks</v>
          </cell>
          <cell r="D1006" t="str">
            <v>002</v>
          </cell>
          <cell r="E1006" t="str">
            <v>002</v>
          </cell>
          <cell r="F1006" t="str">
            <v>Company</v>
          </cell>
          <cell r="G1006" t="str">
            <v>440 Lincoln Street</v>
          </cell>
          <cell r="H1006" t="str">
            <v>The Hannover Insrncs 2nd flr</v>
          </cell>
          <cell r="I1006" t="str">
            <v>Worcester</v>
          </cell>
          <cell r="J1006" t="str">
            <v>MA</v>
          </cell>
          <cell r="K1006" t="str">
            <v>01653</v>
          </cell>
          <cell r="L1006">
            <v>6</v>
          </cell>
          <cell r="M1006" t="str">
            <v>002</v>
          </cell>
          <cell r="N1006" t="str">
            <v>Snacks</v>
          </cell>
          <cell r="O1006" t="str">
            <v>Candies</v>
          </cell>
          <cell r="P1006">
            <v>1</v>
          </cell>
          <cell r="Q1006">
            <v>0.45</v>
          </cell>
          <cell r="R1006">
            <v>40877</v>
          </cell>
          <cell r="S1006">
            <v>40924</v>
          </cell>
          <cell r="T1006">
            <v>47</v>
          </cell>
          <cell r="U1006">
            <v>16</v>
          </cell>
          <cell r="V1006">
            <v>1</v>
          </cell>
          <cell r="W1006">
            <v>16</v>
          </cell>
          <cell r="X1006" t="str">
            <v>Mon</v>
          </cell>
          <cell r="Y1006">
            <v>3</v>
          </cell>
          <cell r="Z1006">
            <v>1</v>
          </cell>
          <cell r="AA1006" t="str">
            <v>2012</v>
          </cell>
          <cell r="AB1006" t="str">
            <v>Jan</v>
          </cell>
          <cell r="AC1006">
            <v>47</v>
          </cell>
          <cell r="AD1006">
            <v>6</v>
          </cell>
          <cell r="AE1006">
            <v>12</v>
          </cell>
          <cell r="AF1006">
            <v>14</v>
          </cell>
          <cell r="AG1006">
            <v>102</v>
          </cell>
        </row>
        <row r="1007">
          <cell r="A1007">
            <v>13</v>
          </cell>
          <cell r="B1007" t="str">
            <v>001</v>
          </cell>
          <cell r="C1007" t="str">
            <v>Carbonated soft drink and Water</v>
          </cell>
          <cell r="D1007" t="str">
            <v>003</v>
          </cell>
          <cell r="E1007" t="str">
            <v>002</v>
          </cell>
          <cell r="F1007" t="str">
            <v>Company</v>
          </cell>
          <cell r="G1007" t="str">
            <v>440 Lincoln Street</v>
          </cell>
          <cell r="H1007" t="str">
            <v>The Hannover Insrncs 3rd flr</v>
          </cell>
          <cell r="I1007" t="str">
            <v>Worcester</v>
          </cell>
          <cell r="J1007" t="str">
            <v>MA</v>
          </cell>
          <cell r="K1007" t="str">
            <v>01653</v>
          </cell>
          <cell r="L1007">
            <v>1</v>
          </cell>
          <cell r="M1007" t="str">
            <v>001</v>
          </cell>
          <cell r="N1007" t="str">
            <v>Carbonated soft drink and Water</v>
          </cell>
          <cell r="O1007" t="str">
            <v>Coke</v>
          </cell>
          <cell r="P1007">
            <v>0.99</v>
          </cell>
          <cell r="Q1007">
            <v>0.42</v>
          </cell>
          <cell r="R1007">
            <v>40877</v>
          </cell>
          <cell r="S1007">
            <v>40924</v>
          </cell>
          <cell r="T1007">
            <v>47</v>
          </cell>
          <cell r="U1007">
            <v>16</v>
          </cell>
          <cell r="V1007">
            <v>1</v>
          </cell>
          <cell r="W1007">
            <v>16</v>
          </cell>
          <cell r="X1007" t="str">
            <v>Mon</v>
          </cell>
          <cell r="Y1007">
            <v>3</v>
          </cell>
          <cell r="Z1007">
            <v>1</v>
          </cell>
          <cell r="AA1007" t="str">
            <v>2012</v>
          </cell>
          <cell r="AB1007" t="str">
            <v>Jan</v>
          </cell>
          <cell r="AC1007">
            <v>47</v>
          </cell>
          <cell r="AD1007">
            <v>1</v>
          </cell>
          <cell r="AE1007">
            <v>13</v>
          </cell>
          <cell r="AF1007">
            <v>0</v>
          </cell>
          <cell r="AG1007">
            <v>82</v>
          </cell>
        </row>
        <row r="1008">
          <cell r="A1008">
            <v>13</v>
          </cell>
          <cell r="B1008" t="str">
            <v>001</v>
          </cell>
          <cell r="C1008" t="str">
            <v>Carbonated soft drink and Water</v>
          </cell>
          <cell r="D1008" t="str">
            <v>003</v>
          </cell>
          <cell r="E1008" t="str">
            <v>002</v>
          </cell>
          <cell r="F1008" t="str">
            <v>Company</v>
          </cell>
          <cell r="G1008" t="str">
            <v>440 Lincoln Street</v>
          </cell>
          <cell r="H1008" t="str">
            <v>The Hannover Insrncs 3rd flr</v>
          </cell>
          <cell r="I1008" t="str">
            <v>Worcester</v>
          </cell>
          <cell r="J1008" t="str">
            <v>MA</v>
          </cell>
          <cell r="K1008" t="str">
            <v>01653</v>
          </cell>
          <cell r="L1008">
            <v>2</v>
          </cell>
          <cell r="M1008" t="str">
            <v>001</v>
          </cell>
          <cell r="N1008" t="str">
            <v>Carbonated soft drink and Water</v>
          </cell>
          <cell r="O1008" t="str">
            <v>Diet Coke</v>
          </cell>
          <cell r="P1008">
            <v>1</v>
          </cell>
          <cell r="Q1008">
            <v>0.57999999999999996</v>
          </cell>
          <cell r="R1008">
            <v>40877</v>
          </cell>
          <cell r="S1008">
            <v>40924</v>
          </cell>
          <cell r="T1008">
            <v>47</v>
          </cell>
          <cell r="U1008">
            <v>16</v>
          </cell>
          <cell r="V1008">
            <v>1</v>
          </cell>
          <cell r="W1008">
            <v>16</v>
          </cell>
          <cell r="X1008" t="str">
            <v>Mon</v>
          </cell>
          <cell r="Y1008">
            <v>3</v>
          </cell>
          <cell r="Z1008">
            <v>1</v>
          </cell>
          <cell r="AA1008" t="str">
            <v>2012</v>
          </cell>
          <cell r="AB1008" t="str">
            <v>Jan</v>
          </cell>
          <cell r="AC1008">
            <v>47</v>
          </cell>
          <cell r="AD1008">
            <v>2</v>
          </cell>
          <cell r="AE1008">
            <v>13</v>
          </cell>
          <cell r="AF1008">
            <v>0</v>
          </cell>
          <cell r="AG1008">
            <v>82</v>
          </cell>
        </row>
        <row r="1009">
          <cell r="A1009">
            <v>13</v>
          </cell>
          <cell r="B1009" t="str">
            <v>001</v>
          </cell>
          <cell r="C1009" t="str">
            <v>Carbonated soft drink and Water</v>
          </cell>
          <cell r="D1009" t="str">
            <v>003</v>
          </cell>
          <cell r="E1009" t="str">
            <v>002</v>
          </cell>
          <cell r="F1009" t="str">
            <v>Company</v>
          </cell>
          <cell r="G1009" t="str">
            <v>440 Lincoln Street</v>
          </cell>
          <cell r="H1009" t="str">
            <v>The Hannover Insrncs 3rd flr</v>
          </cell>
          <cell r="I1009" t="str">
            <v>Worcester</v>
          </cell>
          <cell r="J1009" t="str">
            <v>MA</v>
          </cell>
          <cell r="K1009" t="str">
            <v>01653</v>
          </cell>
          <cell r="L1009">
            <v>3</v>
          </cell>
          <cell r="M1009" t="str">
            <v>001</v>
          </cell>
          <cell r="N1009" t="str">
            <v>Carbonated soft drink and Water</v>
          </cell>
          <cell r="O1009" t="str">
            <v>XXX Brand Water</v>
          </cell>
          <cell r="P1009">
            <v>1</v>
          </cell>
          <cell r="Q1009">
            <v>0.2</v>
          </cell>
          <cell r="R1009">
            <v>40877</v>
          </cell>
          <cell r="S1009">
            <v>40924</v>
          </cell>
          <cell r="T1009">
            <v>47</v>
          </cell>
          <cell r="U1009">
            <v>16</v>
          </cell>
          <cell r="V1009">
            <v>1</v>
          </cell>
          <cell r="W1009">
            <v>16</v>
          </cell>
          <cell r="X1009" t="str">
            <v>Mon</v>
          </cell>
          <cell r="Y1009">
            <v>3</v>
          </cell>
          <cell r="Z1009">
            <v>1</v>
          </cell>
          <cell r="AA1009" t="str">
            <v>2012</v>
          </cell>
          <cell r="AB1009" t="str">
            <v>Jan</v>
          </cell>
          <cell r="AC1009">
            <v>47</v>
          </cell>
          <cell r="AD1009">
            <v>3</v>
          </cell>
          <cell r="AE1009">
            <v>13</v>
          </cell>
          <cell r="AF1009">
            <v>0</v>
          </cell>
          <cell r="AG1009">
            <v>82</v>
          </cell>
        </row>
        <row r="1010">
          <cell r="A1010">
            <v>14</v>
          </cell>
          <cell r="B1010" t="str">
            <v>002</v>
          </cell>
          <cell r="C1010" t="str">
            <v>Snacks</v>
          </cell>
          <cell r="D1010" t="str">
            <v>004</v>
          </cell>
          <cell r="E1010" t="str">
            <v>002</v>
          </cell>
          <cell r="F1010" t="str">
            <v>Company</v>
          </cell>
          <cell r="G1010" t="str">
            <v>440 Lincoln Street</v>
          </cell>
          <cell r="H1010" t="str">
            <v>The Hannover Insrncs food crt</v>
          </cell>
          <cell r="I1010" t="str">
            <v>Worcester</v>
          </cell>
          <cell r="J1010" t="str">
            <v>MA</v>
          </cell>
          <cell r="K1010" t="str">
            <v>01653</v>
          </cell>
          <cell r="L1010">
            <v>4</v>
          </cell>
          <cell r="M1010" t="str">
            <v>002</v>
          </cell>
          <cell r="N1010" t="str">
            <v>Snacks</v>
          </cell>
          <cell r="O1010" t="str">
            <v>Doritos</v>
          </cell>
          <cell r="P1010">
            <v>1.49</v>
          </cell>
          <cell r="Q1010">
            <v>0.5</v>
          </cell>
          <cell r="R1010">
            <v>40877</v>
          </cell>
          <cell r="S1010">
            <v>40924</v>
          </cell>
          <cell r="T1010">
            <v>47</v>
          </cell>
          <cell r="U1010">
            <v>16</v>
          </cell>
          <cell r="V1010">
            <v>1</v>
          </cell>
          <cell r="W1010">
            <v>16</v>
          </cell>
          <cell r="X1010" t="str">
            <v>Mon</v>
          </cell>
          <cell r="Y1010">
            <v>3</v>
          </cell>
          <cell r="Z1010">
            <v>1</v>
          </cell>
          <cell r="AA1010" t="str">
            <v>2012</v>
          </cell>
          <cell r="AB1010" t="str">
            <v>Jan</v>
          </cell>
          <cell r="AC1010">
            <v>47</v>
          </cell>
          <cell r="AD1010">
            <v>4</v>
          </cell>
          <cell r="AE1010">
            <v>14</v>
          </cell>
          <cell r="AF1010">
            <v>14</v>
          </cell>
          <cell r="AG1010">
            <v>102</v>
          </cell>
        </row>
        <row r="1011">
          <cell r="A1011">
            <v>14</v>
          </cell>
          <cell r="B1011" t="str">
            <v>002</v>
          </cell>
          <cell r="C1011" t="str">
            <v>Snacks</v>
          </cell>
          <cell r="D1011" t="str">
            <v>004</v>
          </cell>
          <cell r="E1011" t="str">
            <v>002</v>
          </cell>
          <cell r="F1011" t="str">
            <v>Company</v>
          </cell>
          <cell r="G1011" t="str">
            <v>440 Lincoln Street</v>
          </cell>
          <cell r="H1011" t="str">
            <v>The Hannover Insrncs food crt</v>
          </cell>
          <cell r="I1011" t="str">
            <v>Worcester</v>
          </cell>
          <cell r="J1011" t="str">
            <v>MA</v>
          </cell>
          <cell r="K1011" t="str">
            <v>01653</v>
          </cell>
          <cell r="L1011">
            <v>5</v>
          </cell>
          <cell r="M1011" t="str">
            <v>002</v>
          </cell>
          <cell r="N1011" t="str">
            <v>Snacks</v>
          </cell>
          <cell r="O1011" t="str">
            <v>Lays</v>
          </cell>
          <cell r="P1011">
            <v>1.89</v>
          </cell>
          <cell r="Q1011">
            <v>0.7</v>
          </cell>
          <cell r="R1011">
            <v>40877</v>
          </cell>
          <cell r="S1011">
            <v>40924</v>
          </cell>
          <cell r="T1011">
            <v>47</v>
          </cell>
          <cell r="U1011">
            <v>16</v>
          </cell>
          <cell r="V1011">
            <v>1</v>
          </cell>
          <cell r="W1011">
            <v>16</v>
          </cell>
          <cell r="X1011" t="str">
            <v>Mon</v>
          </cell>
          <cell r="Y1011">
            <v>3</v>
          </cell>
          <cell r="Z1011">
            <v>1</v>
          </cell>
          <cell r="AA1011" t="str">
            <v>2012</v>
          </cell>
          <cell r="AB1011" t="str">
            <v>Jan</v>
          </cell>
          <cell r="AC1011">
            <v>47</v>
          </cell>
          <cell r="AD1011">
            <v>5</v>
          </cell>
          <cell r="AE1011">
            <v>14</v>
          </cell>
          <cell r="AF1011">
            <v>14</v>
          </cell>
          <cell r="AG1011">
            <v>102</v>
          </cell>
        </row>
        <row r="1012">
          <cell r="A1012">
            <v>14</v>
          </cell>
          <cell r="B1012" t="str">
            <v>002</v>
          </cell>
          <cell r="C1012" t="str">
            <v>Snacks</v>
          </cell>
          <cell r="D1012" t="str">
            <v>004</v>
          </cell>
          <cell r="E1012" t="str">
            <v>002</v>
          </cell>
          <cell r="F1012" t="str">
            <v>Company</v>
          </cell>
          <cell r="G1012" t="str">
            <v>440 Lincoln Street</v>
          </cell>
          <cell r="H1012" t="str">
            <v>The Hannover Insrncs food crt</v>
          </cell>
          <cell r="I1012" t="str">
            <v>Worcester</v>
          </cell>
          <cell r="J1012" t="str">
            <v>MA</v>
          </cell>
          <cell r="K1012" t="str">
            <v>01653</v>
          </cell>
          <cell r="L1012">
            <v>6</v>
          </cell>
          <cell r="M1012" t="str">
            <v>002</v>
          </cell>
          <cell r="N1012" t="str">
            <v>Snacks</v>
          </cell>
          <cell r="O1012" t="str">
            <v>Candies</v>
          </cell>
          <cell r="P1012">
            <v>1</v>
          </cell>
          <cell r="Q1012">
            <v>0.45</v>
          </cell>
          <cell r="R1012">
            <v>40877</v>
          </cell>
          <cell r="S1012">
            <v>40924</v>
          </cell>
          <cell r="T1012">
            <v>47</v>
          </cell>
          <cell r="U1012">
            <v>16</v>
          </cell>
          <cell r="V1012">
            <v>1</v>
          </cell>
          <cell r="W1012">
            <v>16</v>
          </cell>
          <cell r="X1012" t="str">
            <v>Mon</v>
          </cell>
          <cell r="Y1012">
            <v>3</v>
          </cell>
          <cell r="Z1012">
            <v>1</v>
          </cell>
          <cell r="AA1012" t="str">
            <v>2012</v>
          </cell>
          <cell r="AB1012" t="str">
            <v>Jan</v>
          </cell>
          <cell r="AC1012">
            <v>47</v>
          </cell>
          <cell r="AD1012">
            <v>6</v>
          </cell>
          <cell r="AE1012">
            <v>14</v>
          </cell>
          <cell r="AF1012">
            <v>14</v>
          </cell>
          <cell r="AG1012">
            <v>102</v>
          </cell>
        </row>
        <row r="1013">
          <cell r="A1013">
            <v>15</v>
          </cell>
          <cell r="B1013" t="str">
            <v>001</v>
          </cell>
          <cell r="C1013" t="str">
            <v>Carbonated soft drink and Water</v>
          </cell>
          <cell r="D1013" t="str">
            <v>001</v>
          </cell>
          <cell r="E1013" t="str">
            <v>003</v>
          </cell>
          <cell r="F1013" t="str">
            <v>Mall</v>
          </cell>
          <cell r="G1013" t="str">
            <v>7 Neponset Street</v>
          </cell>
          <cell r="H1013" t="str">
            <v>Greendale Mall west end</v>
          </cell>
          <cell r="I1013" t="str">
            <v>Worcester</v>
          </cell>
          <cell r="J1013" t="str">
            <v>MA</v>
          </cell>
          <cell r="K1013" t="str">
            <v>01609</v>
          </cell>
          <cell r="L1013">
            <v>1</v>
          </cell>
          <cell r="M1013" t="str">
            <v>001</v>
          </cell>
          <cell r="N1013" t="str">
            <v>Carbonated soft drink and Water</v>
          </cell>
          <cell r="O1013" t="str">
            <v>Coke</v>
          </cell>
          <cell r="P1013">
            <v>0.99</v>
          </cell>
          <cell r="Q1013">
            <v>0.42</v>
          </cell>
          <cell r="R1013">
            <v>40877</v>
          </cell>
          <cell r="S1013">
            <v>40924</v>
          </cell>
          <cell r="T1013">
            <v>47</v>
          </cell>
          <cell r="U1013">
            <v>16</v>
          </cell>
          <cell r="V1013">
            <v>1</v>
          </cell>
          <cell r="W1013">
            <v>16</v>
          </cell>
          <cell r="X1013" t="str">
            <v>Mon</v>
          </cell>
          <cell r="Y1013">
            <v>3</v>
          </cell>
          <cell r="Z1013">
            <v>1</v>
          </cell>
          <cell r="AA1013" t="str">
            <v>2012</v>
          </cell>
          <cell r="AB1013" t="str">
            <v>Jan</v>
          </cell>
          <cell r="AC1013">
            <v>47</v>
          </cell>
          <cell r="AD1013">
            <v>1</v>
          </cell>
          <cell r="AE1013">
            <v>15</v>
          </cell>
          <cell r="AF1013">
            <v>0</v>
          </cell>
          <cell r="AG1013">
            <v>96</v>
          </cell>
        </row>
        <row r="1014">
          <cell r="A1014">
            <v>15</v>
          </cell>
          <cell r="B1014" t="str">
            <v>001</v>
          </cell>
          <cell r="C1014" t="str">
            <v>Carbonated soft drink and Water</v>
          </cell>
          <cell r="D1014" t="str">
            <v>001</v>
          </cell>
          <cell r="E1014" t="str">
            <v>003</v>
          </cell>
          <cell r="F1014" t="str">
            <v>Mall</v>
          </cell>
          <cell r="G1014" t="str">
            <v>7 Neponset Street</v>
          </cell>
          <cell r="H1014" t="str">
            <v>Greendale Mall west end</v>
          </cell>
          <cell r="I1014" t="str">
            <v>Worcester</v>
          </cell>
          <cell r="J1014" t="str">
            <v>MA</v>
          </cell>
          <cell r="K1014" t="str">
            <v>01609</v>
          </cell>
          <cell r="L1014">
            <v>2</v>
          </cell>
          <cell r="M1014" t="str">
            <v>001</v>
          </cell>
          <cell r="N1014" t="str">
            <v>Carbonated soft drink and Water</v>
          </cell>
          <cell r="O1014" t="str">
            <v>Diet Coke</v>
          </cell>
          <cell r="P1014">
            <v>1</v>
          </cell>
          <cell r="Q1014">
            <v>0.57999999999999996</v>
          </cell>
          <cell r="R1014">
            <v>40877</v>
          </cell>
          <cell r="S1014">
            <v>40924</v>
          </cell>
          <cell r="T1014">
            <v>47</v>
          </cell>
          <cell r="U1014">
            <v>16</v>
          </cell>
          <cell r="V1014">
            <v>1</v>
          </cell>
          <cell r="W1014">
            <v>16</v>
          </cell>
          <cell r="X1014" t="str">
            <v>Mon</v>
          </cell>
          <cell r="Y1014">
            <v>3</v>
          </cell>
          <cell r="Z1014">
            <v>1</v>
          </cell>
          <cell r="AA1014" t="str">
            <v>2012</v>
          </cell>
          <cell r="AB1014" t="str">
            <v>Jan</v>
          </cell>
          <cell r="AC1014">
            <v>47</v>
          </cell>
          <cell r="AD1014">
            <v>2</v>
          </cell>
          <cell r="AE1014">
            <v>15</v>
          </cell>
          <cell r="AF1014">
            <v>0</v>
          </cell>
          <cell r="AG1014">
            <v>96</v>
          </cell>
        </row>
        <row r="1015">
          <cell r="A1015">
            <v>15</v>
          </cell>
          <cell r="B1015" t="str">
            <v>001</v>
          </cell>
          <cell r="C1015" t="str">
            <v>Carbonated soft drink and Water</v>
          </cell>
          <cell r="D1015" t="str">
            <v>001</v>
          </cell>
          <cell r="E1015" t="str">
            <v>003</v>
          </cell>
          <cell r="F1015" t="str">
            <v>Mall</v>
          </cell>
          <cell r="G1015" t="str">
            <v>7 Neponset Street</v>
          </cell>
          <cell r="H1015" t="str">
            <v>Greendale Mall west end</v>
          </cell>
          <cell r="I1015" t="str">
            <v>Worcester</v>
          </cell>
          <cell r="J1015" t="str">
            <v>MA</v>
          </cell>
          <cell r="K1015" t="str">
            <v>01609</v>
          </cell>
          <cell r="L1015">
            <v>3</v>
          </cell>
          <cell r="M1015" t="str">
            <v>001</v>
          </cell>
          <cell r="N1015" t="str">
            <v>Carbonated soft drink and Water</v>
          </cell>
          <cell r="O1015" t="str">
            <v>XXX Brand Water</v>
          </cell>
          <cell r="P1015">
            <v>1</v>
          </cell>
          <cell r="Q1015">
            <v>0.2</v>
          </cell>
          <cell r="R1015">
            <v>40877</v>
          </cell>
          <cell r="S1015">
            <v>40924</v>
          </cell>
          <cell r="T1015">
            <v>47</v>
          </cell>
          <cell r="U1015">
            <v>16</v>
          </cell>
          <cell r="V1015">
            <v>1</v>
          </cell>
          <cell r="W1015">
            <v>16</v>
          </cell>
          <cell r="X1015" t="str">
            <v>Mon</v>
          </cell>
          <cell r="Y1015">
            <v>3</v>
          </cell>
          <cell r="Z1015">
            <v>1</v>
          </cell>
          <cell r="AA1015" t="str">
            <v>2012</v>
          </cell>
          <cell r="AB1015" t="str">
            <v>Jan</v>
          </cell>
          <cell r="AC1015">
            <v>47</v>
          </cell>
          <cell r="AD1015">
            <v>3</v>
          </cell>
          <cell r="AE1015">
            <v>15</v>
          </cell>
          <cell r="AF1015">
            <v>0</v>
          </cell>
          <cell r="AG1015">
            <v>96</v>
          </cell>
        </row>
        <row r="1016">
          <cell r="A1016">
            <v>16</v>
          </cell>
          <cell r="B1016" t="str">
            <v>001</v>
          </cell>
          <cell r="C1016" t="str">
            <v>Carbonated soft drink and Water</v>
          </cell>
          <cell r="D1016" t="str">
            <v>002</v>
          </cell>
          <cell r="E1016" t="str">
            <v>003</v>
          </cell>
          <cell r="F1016" t="str">
            <v>Mall</v>
          </cell>
          <cell r="G1016" t="str">
            <v>7 Neponset Street</v>
          </cell>
          <cell r="H1016" t="str">
            <v>Greendale Mall East end</v>
          </cell>
          <cell r="I1016" t="str">
            <v>Worcester</v>
          </cell>
          <cell r="J1016" t="str">
            <v>MA</v>
          </cell>
          <cell r="K1016" t="str">
            <v>01609</v>
          </cell>
          <cell r="L1016">
            <v>1</v>
          </cell>
          <cell r="M1016" t="str">
            <v>001</v>
          </cell>
          <cell r="N1016" t="str">
            <v>Carbonated soft drink and Water</v>
          </cell>
          <cell r="O1016" t="str">
            <v>Coke</v>
          </cell>
          <cell r="P1016">
            <v>0.99</v>
          </cell>
          <cell r="Q1016">
            <v>0.42</v>
          </cell>
          <cell r="R1016">
            <v>40877</v>
          </cell>
          <cell r="S1016">
            <v>40924</v>
          </cell>
          <cell r="T1016">
            <v>47</v>
          </cell>
          <cell r="U1016">
            <v>16</v>
          </cell>
          <cell r="V1016">
            <v>1</v>
          </cell>
          <cell r="W1016">
            <v>16</v>
          </cell>
          <cell r="X1016" t="str">
            <v>Mon</v>
          </cell>
          <cell r="Y1016">
            <v>3</v>
          </cell>
          <cell r="Z1016">
            <v>1</v>
          </cell>
          <cell r="AA1016" t="str">
            <v>2012</v>
          </cell>
          <cell r="AB1016" t="str">
            <v>Jan</v>
          </cell>
          <cell r="AC1016">
            <v>47</v>
          </cell>
          <cell r="AD1016">
            <v>1</v>
          </cell>
          <cell r="AE1016">
            <v>16</v>
          </cell>
          <cell r="AF1016">
            <v>0</v>
          </cell>
          <cell r="AG1016">
            <v>96</v>
          </cell>
        </row>
        <row r="1017">
          <cell r="A1017">
            <v>16</v>
          </cell>
          <cell r="B1017" t="str">
            <v>001</v>
          </cell>
          <cell r="C1017" t="str">
            <v>Carbonated soft drink and Water</v>
          </cell>
          <cell r="D1017" t="str">
            <v>002</v>
          </cell>
          <cell r="E1017" t="str">
            <v>003</v>
          </cell>
          <cell r="F1017" t="str">
            <v>Mall</v>
          </cell>
          <cell r="G1017" t="str">
            <v>7 Neponset Street</v>
          </cell>
          <cell r="H1017" t="str">
            <v>Greendale Mall East end</v>
          </cell>
          <cell r="I1017" t="str">
            <v>Worcester</v>
          </cell>
          <cell r="J1017" t="str">
            <v>MA</v>
          </cell>
          <cell r="K1017" t="str">
            <v>01609</v>
          </cell>
          <cell r="L1017">
            <v>2</v>
          </cell>
          <cell r="M1017" t="str">
            <v>001</v>
          </cell>
          <cell r="N1017" t="str">
            <v>Carbonated soft drink and Water</v>
          </cell>
          <cell r="O1017" t="str">
            <v>Diet Coke</v>
          </cell>
          <cell r="P1017">
            <v>1</v>
          </cell>
          <cell r="Q1017">
            <v>0.57999999999999996</v>
          </cell>
          <cell r="R1017">
            <v>40877</v>
          </cell>
          <cell r="S1017">
            <v>40924</v>
          </cell>
          <cell r="T1017">
            <v>47</v>
          </cell>
          <cell r="U1017">
            <v>16</v>
          </cell>
          <cell r="V1017">
            <v>1</v>
          </cell>
          <cell r="W1017">
            <v>16</v>
          </cell>
          <cell r="X1017" t="str">
            <v>Mon</v>
          </cell>
          <cell r="Y1017">
            <v>3</v>
          </cell>
          <cell r="Z1017">
            <v>1</v>
          </cell>
          <cell r="AA1017" t="str">
            <v>2012</v>
          </cell>
          <cell r="AB1017" t="str">
            <v>Jan</v>
          </cell>
          <cell r="AC1017">
            <v>47</v>
          </cell>
          <cell r="AD1017">
            <v>2</v>
          </cell>
          <cell r="AE1017">
            <v>16</v>
          </cell>
          <cell r="AF1017">
            <v>0</v>
          </cell>
          <cell r="AG1017">
            <v>96</v>
          </cell>
        </row>
        <row r="1018">
          <cell r="A1018">
            <v>16</v>
          </cell>
          <cell r="B1018" t="str">
            <v>001</v>
          </cell>
          <cell r="C1018" t="str">
            <v>Carbonated soft drink and Water</v>
          </cell>
          <cell r="D1018" t="str">
            <v>002</v>
          </cell>
          <cell r="E1018" t="str">
            <v>003</v>
          </cell>
          <cell r="F1018" t="str">
            <v>Mall</v>
          </cell>
          <cell r="G1018" t="str">
            <v>7 Neponset Street</v>
          </cell>
          <cell r="H1018" t="str">
            <v>Greendale Mall East end</v>
          </cell>
          <cell r="I1018" t="str">
            <v>Worcester</v>
          </cell>
          <cell r="J1018" t="str">
            <v>MA</v>
          </cell>
          <cell r="K1018" t="str">
            <v>01609</v>
          </cell>
          <cell r="L1018">
            <v>3</v>
          </cell>
          <cell r="M1018" t="str">
            <v>001</v>
          </cell>
          <cell r="N1018" t="str">
            <v>Carbonated soft drink and Water</v>
          </cell>
          <cell r="O1018" t="str">
            <v>XXX Brand Water</v>
          </cell>
          <cell r="P1018">
            <v>1</v>
          </cell>
          <cell r="Q1018">
            <v>0.2</v>
          </cell>
          <cell r="R1018">
            <v>40877</v>
          </cell>
          <cell r="S1018">
            <v>40924</v>
          </cell>
          <cell r="T1018">
            <v>47</v>
          </cell>
          <cell r="U1018">
            <v>16</v>
          </cell>
          <cell r="V1018">
            <v>1</v>
          </cell>
          <cell r="W1018">
            <v>16</v>
          </cell>
          <cell r="X1018" t="str">
            <v>Mon</v>
          </cell>
          <cell r="Y1018">
            <v>3</v>
          </cell>
          <cell r="Z1018">
            <v>1</v>
          </cell>
          <cell r="AA1018" t="str">
            <v>2012</v>
          </cell>
          <cell r="AB1018" t="str">
            <v>Jan</v>
          </cell>
          <cell r="AC1018">
            <v>47</v>
          </cell>
          <cell r="AD1018">
            <v>3</v>
          </cell>
          <cell r="AE1018">
            <v>16</v>
          </cell>
          <cell r="AF1018">
            <v>0</v>
          </cell>
          <cell r="AG1018">
            <v>96</v>
          </cell>
        </row>
        <row r="1019">
          <cell r="A1019">
            <v>17</v>
          </cell>
          <cell r="B1019" t="str">
            <v>002</v>
          </cell>
          <cell r="C1019" t="str">
            <v>Snacks</v>
          </cell>
          <cell r="D1019" t="str">
            <v>003</v>
          </cell>
          <cell r="E1019" t="str">
            <v>003</v>
          </cell>
          <cell r="F1019" t="str">
            <v>Mall</v>
          </cell>
          <cell r="G1019" t="str">
            <v>7 Neponset Street</v>
          </cell>
          <cell r="H1019" t="str">
            <v>Greendale Mall Food crt</v>
          </cell>
          <cell r="I1019" t="str">
            <v>Worcester</v>
          </cell>
          <cell r="J1019" t="str">
            <v>MA</v>
          </cell>
          <cell r="K1019" t="str">
            <v>01609</v>
          </cell>
          <cell r="L1019">
            <v>4</v>
          </cell>
          <cell r="M1019" t="str">
            <v>002</v>
          </cell>
          <cell r="N1019" t="str">
            <v>Snacks</v>
          </cell>
          <cell r="O1019" t="str">
            <v>Doritos</v>
          </cell>
          <cell r="P1019">
            <v>1.49</v>
          </cell>
          <cell r="Q1019">
            <v>0.5</v>
          </cell>
          <cell r="R1019">
            <v>40877</v>
          </cell>
          <cell r="S1019">
            <v>40924</v>
          </cell>
          <cell r="T1019">
            <v>47</v>
          </cell>
          <cell r="U1019">
            <v>16</v>
          </cell>
          <cell r="V1019">
            <v>1</v>
          </cell>
          <cell r="W1019">
            <v>16</v>
          </cell>
          <cell r="X1019" t="str">
            <v>Mon</v>
          </cell>
          <cell r="Y1019">
            <v>3</v>
          </cell>
          <cell r="Z1019">
            <v>1</v>
          </cell>
          <cell r="AA1019" t="str">
            <v>2012</v>
          </cell>
          <cell r="AB1019" t="str">
            <v>Jan</v>
          </cell>
          <cell r="AC1019">
            <v>47</v>
          </cell>
          <cell r="AD1019">
            <v>4</v>
          </cell>
          <cell r="AE1019">
            <v>17</v>
          </cell>
          <cell r="AF1019">
            <v>8</v>
          </cell>
          <cell r="AG1019">
            <v>94</v>
          </cell>
        </row>
        <row r="1020">
          <cell r="A1020">
            <v>17</v>
          </cell>
          <cell r="B1020" t="str">
            <v>002</v>
          </cell>
          <cell r="C1020" t="str">
            <v>Snacks</v>
          </cell>
          <cell r="D1020" t="str">
            <v>003</v>
          </cell>
          <cell r="E1020" t="str">
            <v>003</v>
          </cell>
          <cell r="F1020" t="str">
            <v>Mall</v>
          </cell>
          <cell r="G1020" t="str">
            <v>7 Neponset Street</v>
          </cell>
          <cell r="H1020" t="str">
            <v>Greendale Mall Food crt</v>
          </cell>
          <cell r="I1020" t="str">
            <v>Worcester</v>
          </cell>
          <cell r="J1020" t="str">
            <v>MA</v>
          </cell>
          <cell r="K1020" t="str">
            <v>01609</v>
          </cell>
          <cell r="L1020">
            <v>5</v>
          </cell>
          <cell r="M1020" t="str">
            <v>002</v>
          </cell>
          <cell r="N1020" t="str">
            <v>Snacks</v>
          </cell>
          <cell r="O1020" t="str">
            <v>Lays</v>
          </cell>
          <cell r="P1020">
            <v>1.89</v>
          </cell>
          <cell r="Q1020">
            <v>0.7</v>
          </cell>
          <cell r="R1020">
            <v>40877</v>
          </cell>
          <cell r="S1020">
            <v>40924</v>
          </cell>
          <cell r="T1020">
            <v>47</v>
          </cell>
          <cell r="U1020">
            <v>16</v>
          </cell>
          <cell r="V1020">
            <v>1</v>
          </cell>
          <cell r="W1020">
            <v>16</v>
          </cell>
          <cell r="X1020" t="str">
            <v>Mon</v>
          </cell>
          <cell r="Y1020">
            <v>3</v>
          </cell>
          <cell r="Z1020">
            <v>1</v>
          </cell>
          <cell r="AA1020" t="str">
            <v>2012</v>
          </cell>
          <cell r="AB1020" t="str">
            <v>Jan</v>
          </cell>
          <cell r="AC1020">
            <v>47</v>
          </cell>
          <cell r="AD1020">
            <v>5</v>
          </cell>
          <cell r="AE1020">
            <v>17</v>
          </cell>
          <cell r="AF1020">
            <v>8</v>
          </cell>
          <cell r="AG1020">
            <v>94</v>
          </cell>
        </row>
        <row r="1021">
          <cell r="A1021">
            <v>17</v>
          </cell>
          <cell r="B1021" t="str">
            <v>002</v>
          </cell>
          <cell r="C1021" t="str">
            <v>Snacks</v>
          </cell>
          <cell r="D1021" t="str">
            <v>003</v>
          </cell>
          <cell r="E1021" t="str">
            <v>003</v>
          </cell>
          <cell r="F1021" t="str">
            <v>Mall</v>
          </cell>
          <cell r="G1021" t="str">
            <v>7 Neponset Street</v>
          </cell>
          <cell r="H1021" t="str">
            <v>Greendale Mall Food crt</v>
          </cell>
          <cell r="I1021" t="str">
            <v>Worcester</v>
          </cell>
          <cell r="J1021" t="str">
            <v>MA</v>
          </cell>
          <cell r="K1021" t="str">
            <v>01609</v>
          </cell>
          <cell r="L1021">
            <v>6</v>
          </cell>
          <cell r="M1021" t="str">
            <v>002</v>
          </cell>
          <cell r="N1021" t="str">
            <v>Snacks</v>
          </cell>
          <cell r="O1021" t="str">
            <v>Candies</v>
          </cell>
          <cell r="P1021">
            <v>1</v>
          </cell>
          <cell r="Q1021">
            <v>0.45</v>
          </cell>
          <cell r="R1021">
            <v>40877</v>
          </cell>
          <cell r="S1021">
            <v>40924</v>
          </cell>
          <cell r="T1021">
            <v>47</v>
          </cell>
          <cell r="U1021">
            <v>16</v>
          </cell>
          <cell r="V1021">
            <v>1</v>
          </cell>
          <cell r="W1021">
            <v>16</v>
          </cell>
          <cell r="X1021" t="str">
            <v>Mon</v>
          </cell>
          <cell r="Y1021">
            <v>3</v>
          </cell>
          <cell r="Z1021">
            <v>1</v>
          </cell>
          <cell r="AA1021" t="str">
            <v>2012</v>
          </cell>
          <cell r="AB1021" t="str">
            <v>Jan</v>
          </cell>
          <cell r="AC1021">
            <v>47</v>
          </cell>
          <cell r="AD1021">
            <v>6</v>
          </cell>
          <cell r="AE1021">
            <v>17</v>
          </cell>
          <cell r="AF1021">
            <v>8</v>
          </cell>
          <cell r="AG1021">
            <v>94</v>
          </cell>
        </row>
        <row r="1022">
          <cell r="A1022">
            <v>1</v>
          </cell>
          <cell r="B1022" t="str">
            <v>001</v>
          </cell>
          <cell r="C1022" t="str">
            <v>Carbonated soft drink and Water</v>
          </cell>
          <cell r="D1022" t="str">
            <v>001</v>
          </cell>
          <cell r="E1022" t="str">
            <v>001</v>
          </cell>
          <cell r="F1022" t="str">
            <v>School</v>
          </cell>
          <cell r="G1022" t="str">
            <v>100 Institute Road</v>
          </cell>
          <cell r="H1022" t="str">
            <v>Washburn Bldg 2nd floor</v>
          </cell>
          <cell r="I1022" t="str">
            <v>Worcester</v>
          </cell>
          <cell r="J1022" t="str">
            <v>MA</v>
          </cell>
          <cell r="K1022" t="str">
            <v>01609</v>
          </cell>
          <cell r="L1022">
            <v>1</v>
          </cell>
          <cell r="M1022" t="str">
            <v>001</v>
          </cell>
          <cell r="N1022" t="str">
            <v>Carbonated soft drink and Water</v>
          </cell>
          <cell r="O1022" t="str">
            <v>Coke</v>
          </cell>
          <cell r="P1022">
            <v>0.99</v>
          </cell>
          <cell r="Q1022">
            <v>0.42</v>
          </cell>
          <cell r="R1022">
            <v>40877</v>
          </cell>
          <cell r="S1022">
            <v>40926</v>
          </cell>
          <cell r="T1022">
            <v>49</v>
          </cell>
          <cell r="U1022">
            <v>18</v>
          </cell>
          <cell r="V1022">
            <v>3</v>
          </cell>
          <cell r="W1022">
            <v>18</v>
          </cell>
          <cell r="X1022" t="str">
            <v>Wed</v>
          </cell>
          <cell r="Y1022">
            <v>3</v>
          </cell>
          <cell r="Z1022">
            <v>1</v>
          </cell>
          <cell r="AA1022" t="str">
            <v>2012</v>
          </cell>
          <cell r="AB1022" t="str">
            <v>Jan</v>
          </cell>
          <cell r="AC1022">
            <v>49</v>
          </cell>
          <cell r="AD1022">
            <v>1</v>
          </cell>
          <cell r="AE1022">
            <v>1</v>
          </cell>
          <cell r="AF1022">
            <v>0</v>
          </cell>
          <cell r="AG1022">
            <v>105</v>
          </cell>
        </row>
        <row r="1023">
          <cell r="A1023">
            <v>1</v>
          </cell>
          <cell r="B1023" t="str">
            <v>001</v>
          </cell>
          <cell r="C1023" t="str">
            <v>Carbonated soft drink and Water</v>
          </cell>
          <cell r="D1023" t="str">
            <v>001</v>
          </cell>
          <cell r="E1023" t="str">
            <v>001</v>
          </cell>
          <cell r="F1023" t="str">
            <v>School</v>
          </cell>
          <cell r="G1023" t="str">
            <v>100 Institute Road</v>
          </cell>
          <cell r="H1023" t="str">
            <v>Washburn Bldg 2nd floor</v>
          </cell>
          <cell r="I1023" t="str">
            <v>Worcester</v>
          </cell>
          <cell r="J1023" t="str">
            <v>MA</v>
          </cell>
          <cell r="K1023" t="str">
            <v>01609</v>
          </cell>
          <cell r="L1023">
            <v>2</v>
          </cell>
          <cell r="M1023" t="str">
            <v>001</v>
          </cell>
          <cell r="N1023" t="str">
            <v>Carbonated soft drink and Water</v>
          </cell>
          <cell r="O1023" t="str">
            <v>Diet Coke</v>
          </cell>
          <cell r="P1023">
            <v>1</v>
          </cell>
          <cell r="Q1023">
            <v>0.57999999999999996</v>
          </cell>
          <cell r="R1023">
            <v>40877</v>
          </cell>
          <cell r="S1023">
            <v>40926</v>
          </cell>
          <cell r="T1023">
            <v>49</v>
          </cell>
          <cell r="U1023">
            <v>18</v>
          </cell>
          <cell r="V1023">
            <v>3</v>
          </cell>
          <cell r="W1023">
            <v>18</v>
          </cell>
          <cell r="X1023" t="str">
            <v>Wed</v>
          </cell>
          <cell r="Y1023">
            <v>3</v>
          </cell>
          <cell r="Z1023">
            <v>1</v>
          </cell>
          <cell r="AA1023" t="str">
            <v>2012</v>
          </cell>
          <cell r="AB1023" t="str">
            <v>Jan</v>
          </cell>
          <cell r="AC1023">
            <v>49</v>
          </cell>
          <cell r="AD1023">
            <v>2</v>
          </cell>
          <cell r="AE1023">
            <v>1</v>
          </cell>
          <cell r="AF1023">
            <v>0</v>
          </cell>
          <cell r="AG1023">
            <v>105</v>
          </cell>
        </row>
        <row r="1024">
          <cell r="A1024">
            <v>1</v>
          </cell>
          <cell r="B1024" t="str">
            <v>001</v>
          </cell>
          <cell r="C1024" t="str">
            <v>Carbonated soft drink and Water</v>
          </cell>
          <cell r="D1024" t="str">
            <v>001</v>
          </cell>
          <cell r="E1024" t="str">
            <v>001</v>
          </cell>
          <cell r="F1024" t="str">
            <v>School</v>
          </cell>
          <cell r="G1024" t="str">
            <v>100 Institute Road</v>
          </cell>
          <cell r="H1024" t="str">
            <v>Washburn Bldg 2nd floor</v>
          </cell>
          <cell r="I1024" t="str">
            <v>Worcester</v>
          </cell>
          <cell r="J1024" t="str">
            <v>MA</v>
          </cell>
          <cell r="K1024" t="str">
            <v>01609</v>
          </cell>
          <cell r="L1024">
            <v>3</v>
          </cell>
          <cell r="M1024" t="str">
            <v>001</v>
          </cell>
          <cell r="N1024" t="str">
            <v>Carbonated soft drink and Water</v>
          </cell>
          <cell r="O1024" t="str">
            <v>XXX Brand Water</v>
          </cell>
          <cell r="P1024">
            <v>1</v>
          </cell>
          <cell r="Q1024">
            <v>0.2</v>
          </cell>
          <cell r="R1024">
            <v>40877</v>
          </cell>
          <cell r="S1024">
            <v>40926</v>
          </cell>
          <cell r="T1024">
            <v>49</v>
          </cell>
          <cell r="U1024">
            <v>18</v>
          </cell>
          <cell r="V1024">
            <v>3</v>
          </cell>
          <cell r="W1024">
            <v>18</v>
          </cell>
          <cell r="X1024" t="str">
            <v>Wed</v>
          </cell>
          <cell r="Y1024">
            <v>3</v>
          </cell>
          <cell r="Z1024">
            <v>1</v>
          </cell>
          <cell r="AA1024" t="str">
            <v>2012</v>
          </cell>
          <cell r="AB1024" t="str">
            <v>Jan</v>
          </cell>
          <cell r="AC1024">
            <v>49</v>
          </cell>
          <cell r="AD1024">
            <v>3</v>
          </cell>
          <cell r="AE1024">
            <v>1</v>
          </cell>
          <cell r="AF1024">
            <v>0</v>
          </cell>
          <cell r="AG1024">
            <v>105</v>
          </cell>
        </row>
        <row r="1025">
          <cell r="A1025">
            <v>2</v>
          </cell>
          <cell r="B1025" t="str">
            <v>001</v>
          </cell>
          <cell r="C1025" t="str">
            <v>Carbonated soft drink and Water</v>
          </cell>
          <cell r="D1025" t="str">
            <v>001</v>
          </cell>
          <cell r="E1025" t="str">
            <v>001</v>
          </cell>
          <cell r="F1025" t="str">
            <v>School</v>
          </cell>
          <cell r="G1025" t="str">
            <v>100 Institute Road</v>
          </cell>
          <cell r="H1025" t="str">
            <v>Washburn Bldg 2nd floor</v>
          </cell>
          <cell r="I1025" t="str">
            <v>Worcester</v>
          </cell>
          <cell r="J1025" t="str">
            <v>MA</v>
          </cell>
          <cell r="K1025" t="str">
            <v>01609</v>
          </cell>
          <cell r="L1025">
            <v>1</v>
          </cell>
          <cell r="M1025" t="str">
            <v>001</v>
          </cell>
          <cell r="N1025" t="str">
            <v>Carbonated soft drink and Water</v>
          </cell>
          <cell r="O1025" t="str">
            <v>Coke</v>
          </cell>
          <cell r="P1025">
            <v>0.99</v>
          </cell>
          <cell r="Q1025">
            <v>0.42</v>
          </cell>
          <cell r="R1025">
            <v>40877</v>
          </cell>
          <cell r="S1025">
            <v>40926</v>
          </cell>
          <cell r="T1025">
            <v>49</v>
          </cell>
          <cell r="U1025">
            <v>18</v>
          </cell>
          <cell r="V1025">
            <v>3</v>
          </cell>
          <cell r="W1025">
            <v>18</v>
          </cell>
          <cell r="X1025" t="str">
            <v>Wed</v>
          </cell>
          <cell r="Y1025">
            <v>3</v>
          </cell>
          <cell r="Z1025">
            <v>1</v>
          </cell>
          <cell r="AA1025" t="str">
            <v>2012</v>
          </cell>
          <cell r="AB1025" t="str">
            <v>Jan</v>
          </cell>
          <cell r="AC1025">
            <v>49</v>
          </cell>
          <cell r="AD1025">
            <v>1</v>
          </cell>
          <cell r="AE1025">
            <v>2</v>
          </cell>
          <cell r="AF1025">
            <v>0</v>
          </cell>
          <cell r="AG1025">
            <v>105</v>
          </cell>
        </row>
        <row r="1026">
          <cell r="A1026">
            <v>2</v>
          </cell>
          <cell r="B1026" t="str">
            <v>001</v>
          </cell>
          <cell r="C1026" t="str">
            <v>Carbonated soft drink and Water</v>
          </cell>
          <cell r="D1026" t="str">
            <v>001</v>
          </cell>
          <cell r="E1026" t="str">
            <v>001</v>
          </cell>
          <cell r="F1026" t="str">
            <v>School</v>
          </cell>
          <cell r="G1026" t="str">
            <v>100 Institute Road</v>
          </cell>
          <cell r="H1026" t="str">
            <v>Washburn Bldg 2nd floor</v>
          </cell>
          <cell r="I1026" t="str">
            <v>Worcester</v>
          </cell>
          <cell r="J1026" t="str">
            <v>MA</v>
          </cell>
          <cell r="K1026" t="str">
            <v>01609</v>
          </cell>
          <cell r="L1026">
            <v>2</v>
          </cell>
          <cell r="M1026" t="str">
            <v>001</v>
          </cell>
          <cell r="N1026" t="str">
            <v>Carbonated soft drink and Water</v>
          </cell>
          <cell r="O1026" t="str">
            <v>Diet Coke</v>
          </cell>
          <cell r="P1026">
            <v>1</v>
          </cell>
          <cell r="Q1026">
            <v>0.57999999999999996</v>
          </cell>
          <cell r="R1026">
            <v>40877</v>
          </cell>
          <cell r="S1026">
            <v>40926</v>
          </cell>
          <cell r="T1026">
            <v>49</v>
          </cell>
          <cell r="U1026">
            <v>18</v>
          </cell>
          <cell r="V1026">
            <v>3</v>
          </cell>
          <cell r="W1026">
            <v>18</v>
          </cell>
          <cell r="X1026" t="str">
            <v>Wed</v>
          </cell>
          <cell r="Y1026">
            <v>3</v>
          </cell>
          <cell r="Z1026">
            <v>1</v>
          </cell>
          <cell r="AA1026" t="str">
            <v>2012</v>
          </cell>
          <cell r="AB1026" t="str">
            <v>Jan</v>
          </cell>
          <cell r="AC1026">
            <v>49</v>
          </cell>
          <cell r="AD1026">
            <v>2</v>
          </cell>
          <cell r="AE1026">
            <v>2</v>
          </cell>
          <cell r="AF1026">
            <v>0</v>
          </cell>
          <cell r="AG1026">
            <v>105</v>
          </cell>
        </row>
        <row r="1027">
          <cell r="A1027">
            <v>2</v>
          </cell>
          <cell r="B1027" t="str">
            <v>001</v>
          </cell>
          <cell r="C1027" t="str">
            <v>Carbonated soft drink and Water</v>
          </cell>
          <cell r="D1027" t="str">
            <v>001</v>
          </cell>
          <cell r="E1027" t="str">
            <v>001</v>
          </cell>
          <cell r="F1027" t="str">
            <v>School</v>
          </cell>
          <cell r="G1027" t="str">
            <v>100 Institute Road</v>
          </cell>
          <cell r="H1027" t="str">
            <v>Washburn Bldg 2nd floor</v>
          </cell>
          <cell r="I1027" t="str">
            <v>Worcester</v>
          </cell>
          <cell r="J1027" t="str">
            <v>MA</v>
          </cell>
          <cell r="K1027" t="str">
            <v>01609</v>
          </cell>
          <cell r="L1027">
            <v>3</v>
          </cell>
          <cell r="M1027" t="str">
            <v>001</v>
          </cell>
          <cell r="N1027" t="str">
            <v>Carbonated soft drink and Water</v>
          </cell>
          <cell r="O1027" t="str">
            <v>XXX Brand Water</v>
          </cell>
          <cell r="P1027">
            <v>1</v>
          </cell>
          <cell r="Q1027">
            <v>0.2</v>
          </cell>
          <cell r="R1027">
            <v>40877</v>
          </cell>
          <cell r="S1027">
            <v>40926</v>
          </cell>
          <cell r="T1027">
            <v>49</v>
          </cell>
          <cell r="U1027">
            <v>18</v>
          </cell>
          <cell r="V1027">
            <v>3</v>
          </cell>
          <cell r="W1027">
            <v>18</v>
          </cell>
          <cell r="X1027" t="str">
            <v>Wed</v>
          </cell>
          <cell r="Y1027">
            <v>3</v>
          </cell>
          <cell r="Z1027">
            <v>1</v>
          </cell>
          <cell r="AA1027" t="str">
            <v>2012</v>
          </cell>
          <cell r="AB1027" t="str">
            <v>Jan</v>
          </cell>
          <cell r="AC1027">
            <v>49</v>
          </cell>
          <cell r="AD1027">
            <v>3</v>
          </cell>
          <cell r="AE1027">
            <v>2</v>
          </cell>
          <cell r="AF1027">
            <v>0</v>
          </cell>
          <cell r="AG1027">
            <v>105</v>
          </cell>
        </row>
        <row r="1028">
          <cell r="A1028">
            <v>3</v>
          </cell>
          <cell r="B1028" t="str">
            <v>002</v>
          </cell>
          <cell r="C1028" t="str">
            <v>Snacks</v>
          </cell>
          <cell r="D1028" t="str">
            <v>001</v>
          </cell>
          <cell r="E1028" t="str">
            <v>001</v>
          </cell>
          <cell r="F1028" t="str">
            <v>School</v>
          </cell>
          <cell r="G1028" t="str">
            <v>100 Institute Road</v>
          </cell>
          <cell r="H1028" t="str">
            <v>Washburn Bldg 2nd floor</v>
          </cell>
          <cell r="I1028" t="str">
            <v>Worcester</v>
          </cell>
          <cell r="J1028" t="str">
            <v>MA</v>
          </cell>
          <cell r="K1028" t="str">
            <v>01609</v>
          </cell>
          <cell r="L1028">
            <v>4</v>
          </cell>
          <cell r="M1028" t="str">
            <v>002</v>
          </cell>
          <cell r="N1028" t="str">
            <v>Snacks</v>
          </cell>
          <cell r="O1028" t="str">
            <v>Doritos</v>
          </cell>
          <cell r="P1028">
            <v>1.49</v>
          </cell>
          <cell r="Q1028">
            <v>0.5</v>
          </cell>
          <cell r="R1028">
            <v>40877</v>
          </cell>
          <cell r="S1028">
            <v>40926</v>
          </cell>
          <cell r="T1028">
            <v>49</v>
          </cell>
          <cell r="U1028">
            <v>18</v>
          </cell>
          <cell r="V1028">
            <v>3</v>
          </cell>
          <cell r="W1028">
            <v>18</v>
          </cell>
          <cell r="X1028" t="str">
            <v>Wed</v>
          </cell>
          <cell r="Y1028">
            <v>3</v>
          </cell>
          <cell r="Z1028">
            <v>1</v>
          </cell>
          <cell r="AA1028" t="str">
            <v>2012</v>
          </cell>
          <cell r="AB1028" t="str">
            <v>Jan</v>
          </cell>
          <cell r="AC1028">
            <v>49</v>
          </cell>
          <cell r="AD1028">
            <v>4</v>
          </cell>
          <cell r="AE1028">
            <v>3</v>
          </cell>
          <cell r="AF1028">
            <v>6</v>
          </cell>
          <cell r="AG1028">
            <v>97</v>
          </cell>
        </row>
        <row r="1029">
          <cell r="A1029">
            <v>3</v>
          </cell>
          <cell r="B1029" t="str">
            <v>002</v>
          </cell>
          <cell r="C1029" t="str">
            <v>Snacks</v>
          </cell>
          <cell r="D1029" t="str">
            <v>001</v>
          </cell>
          <cell r="E1029" t="str">
            <v>001</v>
          </cell>
          <cell r="F1029" t="str">
            <v>School</v>
          </cell>
          <cell r="G1029" t="str">
            <v>100 Institute Road</v>
          </cell>
          <cell r="H1029" t="str">
            <v>Washburn Bldg 2nd floor</v>
          </cell>
          <cell r="I1029" t="str">
            <v>Worcester</v>
          </cell>
          <cell r="J1029" t="str">
            <v>MA</v>
          </cell>
          <cell r="K1029" t="str">
            <v>01609</v>
          </cell>
          <cell r="L1029">
            <v>5</v>
          </cell>
          <cell r="M1029" t="str">
            <v>002</v>
          </cell>
          <cell r="N1029" t="str">
            <v>Snacks</v>
          </cell>
          <cell r="O1029" t="str">
            <v>Lays</v>
          </cell>
          <cell r="P1029">
            <v>1.89</v>
          </cell>
          <cell r="Q1029">
            <v>0.7</v>
          </cell>
          <cell r="R1029">
            <v>40877</v>
          </cell>
          <cell r="S1029">
            <v>40926</v>
          </cell>
          <cell r="T1029">
            <v>49</v>
          </cell>
          <cell r="U1029">
            <v>18</v>
          </cell>
          <cell r="V1029">
            <v>3</v>
          </cell>
          <cell r="W1029">
            <v>18</v>
          </cell>
          <cell r="X1029" t="str">
            <v>Wed</v>
          </cell>
          <cell r="Y1029">
            <v>3</v>
          </cell>
          <cell r="Z1029">
            <v>1</v>
          </cell>
          <cell r="AA1029" t="str">
            <v>2012</v>
          </cell>
          <cell r="AB1029" t="str">
            <v>Jan</v>
          </cell>
          <cell r="AC1029">
            <v>49</v>
          </cell>
          <cell r="AD1029">
            <v>5</v>
          </cell>
          <cell r="AE1029">
            <v>3</v>
          </cell>
          <cell r="AF1029">
            <v>6</v>
          </cell>
          <cell r="AG1029">
            <v>97</v>
          </cell>
        </row>
        <row r="1030">
          <cell r="A1030">
            <v>3</v>
          </cell>
          <cell r="B1030" t="str">
            <v>002</v>
          </cell>
          <cell r="C1030" t="str">
            <v>Snacks</v>
          </cell>
          <cell r="D1030" t="str">
            <v>001</v>
          </cell>
          <cell r="E1030" t="str">
            <v>001</v>
          </cell>
          <cell r="F1030" t="str">
            <v>School</v>
          </cell>
          <cell r="G1030" t="str">
            <v>100 Institute Road</v>
          </cell>
          <cell r="H1030" t="str">
            <v>Washburn Bldg 2nd floor</v>
          </cell>
          <cell r="I1030" t="str">
            <v>Worcester</v>
          </cell>
          <cell r="J1030" t="str">
            <v>MA</v>
          </cell>
          <cell r="K1030" t="str">
            <v>01609</v>
          </cell>
          <cell r="L1030">
            <v>6</v>
          </cell>
          <cell r="M1030" t="str">
            <v>002</v>
          </cell>
          <cell r="N1030" t="str">
            <v>Snacks</v>
          </cell>
          <cell r="O1030" t="str">
            <v>Candies</v>
          </cell>
          <cell r="P1030">
            <v>1</v>
          </cell>
          <cell r="Q1030">
            <v>0.45</v>
          </cell>
          <cell r="R1030">
            <v>40877</v>
          </cell>
          <cell r="S1030">
            <v>40926</v>
          </cell>
          <cell r="T1030">
            <v>49</v>
          </cell>
          <cell r="U1030">
            <v>18</v>
          </cell>
          <cell r="V1030">
            <v>3</v>
          </cell>
          <cell r="W1030">
            <v>18</v>
          </cell>
          <cell r="X1030" t="str">
            <v>Wed</v>
          </cell>
          <cell r="Y1030">
            <v>3</v>
          </cell>
          <cell r="Z1030">
            <v>1</v>
          </cell>
          <cell r="AA1030" t="str">
            <v>2012</v>
          </cell>
          <cell r="AB1030" t="str">
            <v>Jan</v>
          </cell>
          <cell r="AC1030">
            <v>49</v>
          </cell>
          <cell r="AD1030">
            <v>6</v>
          </cell>
          <cell r="AE1030">
            <v>3</v>
          </cell>
          <cell r="AF1030">
            <v>6</v>
          </cell>
          <cell r="AG1030">
            <v>97</v>
          </cell>
        </row>
        <row r="1031">
          <cell r="A1031">
            <v>4</v>
          </cell>
          <cell r="B1031" t="str">
            <v>002</v>
          </cell>
          <cell r="C1031" t="str">
            <v>Snacks</v>
          </cell>
          <cell r="D1031" t="str">
            <v>001</v>
          </cell>
          <cell r="E1031" t="str">
            <v>001</v>
          </cell>
          <cell r="F1031" t="str">
            <v>School</v>
          </cell>
          <cell r="G1031" t="str">
            <v>100 Institute Road</v>
          </cell>
          <cell r="H1031" t="str">
            <v>Washburn Bldg 2nd floor</v>
          </cell>
          <cell r="I1031" t="str">
            <v>Worcester</v>
          </cell>
          <cell r="J1031" t="str">
            <v>MA</v>
          </cell>
          <cell r="K1031" t="str">
            <v>01609</v>
          </cell>
          <cell r="L1031">
            <v>4</v>
          </cell>
          <cell r="M1031" t="str">
            <v>002</v>
          </cell>
          <cell r="N1031" t="str">
            <v>Snacks</v>
          </cell>
          <cell r="O1031" t="str">
            <v>Doritos</v>
          </cell>
          <cell r="P1031">
            <v>1.49</v>
          </cell>
          <cell r="Q1031">
            <v>0.5</v>
          </cell>
          <cell r="R1031">
            <v>40877</v>
          </cell>
          <cell r="S1031">
            <v>40926</v>
          </cell>
          <cell r="T1031">
            <v>49</v>
          </cell>
          <cell r="U1031">
            <v>18</v>
          </cell>
          <cell r="V1031">
            <v>3</v>
          </cell>
          <cell r="W1031">
            <v>18</v>
          </cell>
          <cell r="X1031" t="str">
            <v>Wed</v>
          </cell>
          <cell r="Y1031">
            <v>3</v>
          </cell>
          <cell r="Z1031">
            <v>1</v>
          </cell>
          <cell r="AA1031" t="str">
            <v>2012</v>
          </cell>
          <cell r="AB1031" t="str">
            <v>Jan</v>
          </cell>
          <cell r="AC1031">
            <v>49</v>
          </cell>
          <cell r="AD1031">
            <v>4</v>
          </cell>
          <cell r="AE1031">
            <v>4</v>
          </cell>
          <cell r="AF1031">
            <v>4</v>
          </cell>
          <cell r="AG1031">
            <v>97</v>
          </cell>
        </row>
        <row r="1032">
          <cell r="A1032">
            <v>4</v>
          </cell>
          <cell r="B1032" t="str">
            <v>002</v>
          </cell>
          <cell r="C1032" t="str">
            <v>Snacks</v>
          </cell>
          <cell r="D1032" t="str">
            <v>001</v>
          </cell>
          <cell r="E1032" t="str">
            <v>001</v>
          </cell>
          <cell r="F1032" t="str">
            <v>School</v>
          </cell>
          <cell r="G1032" t="str">
            <v>100 Institute Road</v>
          </cell>
          <cell r="H1032" t="str">
            <v>Washburn Bldg 2nd floor</v>
          </cell>
          <cell r="I1032" t="str">
            <v>Worcester</v>
          </cell>
          <cell r="J1032" t="str">
            <v>MA</v>
          </cell>
          <cell r="K1032" t="str">
            <v>01609</v>
          </cell>
          <cell r="L1032">
            <v>5</v>
          </cell>
          <cell r="M1032" t="str">
            <v>002</v>
          </cell>
          <cell r="N1032" t="str">
            <v>Snacks</v>
          </cell>
          <cell r="O1032" t="str">
            <v>Lays</v>
          </cell>
          <cell r="P1032">
            <v>1.89</v>
          </cell>
          <cell r="Q1032">
            <v>0.7</v>
          </cell>
          <cell r="R1032">
            <v>40877</v>
          </cell>
          <cell r="S1032">
            <v>40926</v>
          </cell>
          <cell r="T1032">
            <v>49</v>
          </cell>
          <cell r="U1032">
            <v>18</v>
          </cell>
          <cell r="V1032">
            <v>3</v>
          </cell>
          <cell r="W1032">
            <v>18</v>
          </cell>
          <cell r="X1032" t="str">
            <v>Wed</v>
          </cell>
          <cell r="Y1032">
            <v>3</v>
          </cell>
          <cell r="Z1032">
            <v>1</v>
          </cell>
          <cell r="AA1032" t="str">
            <v>2012</v>
          </cell>
          <cell r="AB1032" t="str">
            <v>Jan</v>
          </cell>
          <cell r="AC1032">
            <v>49</v>
          </cell>
          <cell r="AD1032">
            <v>5</v>
          </cell>
          <cell r="AE1032">
            <v>4</v>
          </cell>
          <cell r="AF1032">
            <v>6</v>
          </cell>
          <cell r="AG1032">
            <v>97</v>
          </cell>
        </row>
        <row r="1033">
          <cell r="A1033">
            <v>4</v>
          </cell>
          <cell r="B1033" t="str">
            <v>002</v>
          </cell>
          <cell r="C1033" t="str">
            <v>Snacks</v>
          </cell>
          <cell r="D1033" t="str">
            <v>001</v>
          </cell>
          <cell r="E1033" t="str">
            <v>001</v>
          </cell>
          <cell r="F1033" t="str">
            <v>School</v>
          </cell>
          <cell r="G1033" t="str">
            <v>100 Institute Road</v>
          </cell>
          <cell r="H1033" t="str">
            <v>Washburn Bldg 2nd floor</v>
          </cell>
          <cell r="I1033" t="str">
            <v>Worcester</v>
          </cell>
          <cell r="J1033" t="str">
            <v>MA</v>
          </cell>
          <cell r="K1033" t="str">
            <v>01609</v>
          </cell>
          <cell r="L1033">
            <v>6</v>
          </cell>
          <cell r="M1033" t="str">
            <v>002</v>
          </cell>
          <cell r="N1033" t="str">
            <v>Snacks</v>
          </cell>
          <cell r="O1033" t="str">
            <v>Candies</v>
          </cell>
          <cell r="P1033">
            <v>1</v>
          </cell>
          <cell r="Q1033">
            <v>0.45</v>
          </cell>
          <cell r="R1033">
            <v>40877</v>
          </cell>
          <cell r="S1033">
            <v>40926</v>
          </cell>
          <cell r="T1033">
            <v>49</v>
          </cell>
          <cell r="U1033">
            <v>18</v>
          </cell>
          <cell r="V1033">
            <v>3</v>
          </cell>
          <cell r="W1033">
            <v>18</v>
          </cell>
          <cell r="X1033" t="str">
            <v>Wed</v>
          </cell>
          <cell r="Y1033">
            <v>3</v>
          </cell>
          <cell r="Z1033">
            <v>1</v>
          </cell>
          <cell r="AA1033" t="str">
            <v>2012</v>
          </cell>
          <cell r="AB1033" t="str">
            <v>Jan</v>
          </cell>
          <cell r="AC1033">
            <v>49</v>
          </cell>
          <cell r="AD1033">
            <v>6</v>
          </cell>
          <cell r="AE1033">
            <v>4</v>
          </cell>
          <cell r="AF1033">
            <v>0</v>
          </cell>
          <cell r="AG1033">
            <v>97</v>
          </cell>
        </row>
        <row r="1034">
          <cell r="A1034">
            <v>5</v>
          </cell>
          <cell r="B1034" t="str">
            <v>001</v>
          </cell>
          <cell r="C1034" t="str">
            <v>Carbonated soft drink and Water</v>
          </cell>
          <cell r="D1034" t="str">
            <v>002</v>
          </cell>
          <cell r="E1034" t="str">
            <v>001</v>
          </cell>
          <cell r="F1034" t="str">
            <v>School</v>
          </cell>
          <cell r="G1034" t="str">
            <v>100 Institute Road</v>
          </cell>
          <cell r="H1034" t="str">
            <v>Salisbury Lab Bldg 2nd floor</v>
          </cell>
          <cell r="I1034" t="str">
            <v>Worcester</v>
          </cell>
          <cell r="J1034" t="str">
            <v>MA</v>
          </cell>
          <cell r="K1034" t="str">
            <v>01609</v>
          </cell>
          <cell r="L1034">
            <v>1</v>
          </cell>
          <cell r="M1034" t="str">
            <v>001</v>
          </cell>
          <cell r="N1034" t="str">
            <v>Carbonated soft drink and Water</v>
          </cell>
          <cell r="O1034" t="str">
            <v>Coke</v>
          </cell>
          <cell r="P1034">
            <v>0.99</v>
          </cell>
          <cell r="Q1034">
            <v>0.42</v>
          </cell>
          <cell r="R1034">
            <v>40877</v>
          </cell>
          <cell r="S1034">
            <v>40926</v>
          </cell>
          <cell r="T1034">
            <v>49</v>
          </cell>
          <cell r="U1034">
            <v>18</v>
          </cell>
          <cell r="V1034">
            <v>3</v>
          </cell>
          <cell r="W1034">
            <v>18</v>
          </cell>
          <cell r="X1034" t="str">
            <v>Wed</v>
          </cell>
          <cell r="Y1034">
            <v>3</v>
          </cell>
          <cell r="Z1034">
            <v>1</v>
          </cell>
          <cell r="AA1034" t="str">
            <v>2012</v>
          </cell>
          <cell r="AB1034" t="str">
            <v>Jan</v>
          </cell>
          <cell r="AC1034">
            <v>49</v>
          </cell>
          <cell r="AD1034">
            <v>1</v>
          </cell>
          <cell r="AE1034">
            <v>5</v>
          </cell>
          <cell r="AF1034">
            <v>0</v>
          </cell>
          <cell r="AG1034">
            <v>103</v>
          </cell>
        </row>
        <row r="1035">
          <cell r="A1035">
            <v>5</v>
          </cell>
          <cell r="B1035" t="str">
            <v>001</v>
          </cell>
          <cell r="C1035" t="str">
            <v>Carbonated soft drink and Water</v>
          </cell>
          <cell r="D1035" t="str">
            <v>002</v>
          </cell>
          <cell r="E1035" t="str">
            <v>001</v>
          </cell>
          <cell r="F1035" t="str">
            <v>School</v>
          </cell>
          <cell r="G1035" t="str">
            <v>100 Institute Road</v>
          </cell>
          <cell r="H1035" t="str">
            <v>Salisbury Lab Bldg 2nd floor</v>
          </cell>
          <cell r="I1035" t="str">
            <v>Worcester</v>
          </cell>
          <cell r="J1035" t="str">
            <v>MA</v>
          </cell>
          <cell r="K1035" t="str">
            <v>01609</v>
          </cell>
          <cell r="L1035">
            <v>2</v>
          </cell>
          <cell r="M1035" t="str">
            <v>001</v>
          </cell>
          <cell r="N1035" t="str">
            <v>Carbonated soft drink and Water</v>
          </cell>
          <cell r="O1035" t="str">
            <v>Diet Coke</v>
          </cell>
          <cell r="P1035">
            <v>1</v>
          </cell>
          <cell r="Q1035">
            <v>0.57999999999999996</v>
          </cell>
          <cell r="R1035">
            <v>40877</v>
          </cell>
          <cell r="S1035">
            <v>40926</v>
          </cell>
          <cell r="T1035">
            <v>49</v>
          </cell>
          <cell r="U1035">
            <v>18</v>
          </cell>
          <cell r="V1035">
            <v>3</v>
          </cell>
          <cell r="W1035">
            <v>18</v>
          </cell>
          <cell r="X1035" t="str">
            <v>Wed</v>
          </cell>
          <cell r="Y1035">
            <v>3</v>
          </cell>
          <cell r="Z1035">
            <v>1</v>
          </cell>
          <cell r="AA1035" t="str">
            <v>2012</v>
          </cell>
          <cell r="AB1035" t="str">
            <v>Jan</v>
          </cell>
          <cell r="AC1035">
            <v>49</v>
          </cell>
          <cell r="AD1035">
            <v>2</v>
          </cell>
          <cell r="AE1035">
            <v>5</v>
          </cell>
          <cell r="AF1035">
            <v>0</v>
          </cell>
          <cell r="AG1035">
            <v>103</v>
          </cell>
        </row>
        <row r="1036">
          <cell r="A1036">
            <v>5</v>
          </cell>
          <cell r="B1036" t="str">
            <v>001</v>
          </cell>
          <cell r="C1036" t="str">
            <v>Carbonated soft drink and Water</v>
          </cell>
          <cell r="D1036" t="str">
            <v>002</v>
          </cell>
          <cell r="E1036" t="str">
            <v>001</v>
          </cell>
          <cell r="F1036" t="str">
            <v>School</v>
          </cell>
          <cell r="G1036" t="str">
            <v>100 Institute Road</v>
          </cell>
          <cell r="H1036" t="str">
            <v>Salisbury Lab Bldg 2nd floor</v>
          </cell>
          <cell r="I1036" t="str">
            <v>Worcester</v>
          </cell>
          <cell r="J1036" t="str">
            <v>MA</v>
          </cell>
          <cell r="K1036" t="str">
            <v>01609</v>
          </cell>
          <cell r="L1036">
            <v>3</v>
          </cell>
          <cell r="M1036" t="str">
            <v>001</v>
          </cell>
          <cell r="N1036" t="str">
            <v>Carbonated soft drink and Water</v>
          </cell>
          <cell r="O1036" t="str">
            <v>XXX Brand Water</v>
          </cell>
          <cell r="P1036">
            <v>1</v>
          </cell>
          <cell r="Q1036">
            <v>0.2</v>
          </cell>
          <cell r="R1036">
            <v>40877</v>
          </cell>
          <cell r="S1036">
            <v>40926</v>
          </cell>
          <cell r="T1036">
            <v>49</v>
          </cell>
          <cell r="U1036">
            <v>18</v>
          </cell>
          <cell r="V1036">
            <v>3</v>
          </cell>
          <cell r="W1036">
            <v>18</v>
          </cell>
          <cell r="X1036" t="str">
            <v>Wed</v>
          </cell>
          <cell r="Y1036">
            <v>3</v>
          </cell>
          <cell r="Z1036">
            <v>1</v>
          </cell>
          <cell r="AA1036" t="str">
            <v>2012</v>
          </cell>
          <cell r="AB1036" t="str">
            <v>Jan</v>
          </cell>
          <cell r="AC1036">
            <v>49</v>
          </cell>
          <cell r="AD1036">
            <v>3</v>
          </cell>
          <cell r="AE1036">
            <v>5</v>
          </cell>
          <cell r="AF1036">
            <v>0</v>
          </cell>
          <cell r="AG1036">
            <v>103</v>
          </cell>
        </row>
        <row r="1037">
          <cell r="A1037">
            <v>6</v>
          </cell>
          <cell r="B1037" t="str">
            <v>002</v>
          </cell>
          <cell r="C1037" t="str">
            <v>Snacks</v>
          </cell>
          <cell r="D1037" t="str">
            <v>002</v>
          </cell>
          <cell r="E1037" t="str">
            <v>001</v>
          </cell>
          <cell r="F1037" t="str">
            <v>School</v>
          </cell>
          <cell r="G1037" t="str">
            <v>100 Institute Road</v>
          </cell>
          <cell r="H1037" t="str">
            <v>Salisbury Lab Bldg 2nd floor</v>
          </cell>
          <cell r="I1037" t="str">
            <v>Worcester</v>
          </cell>
          <cell r="J1037" t="str">
            <v>MA</v>
          </cell>
          <cell r="K1037" t="str">
            <v>01609</v>
          </cell>
          <cell r="L1037">
            <v>4</v>
          </cell>
          <cell r="M1037" t="str">
            <v>002</v>
          </cell>
          <cell r="N1037" t="str">
            <v>Snacks</v>
          </cell>
          <cell r="O1037" t="str">
            <v>Doritos</v>
          </cell>
          <cell r="P1037">
            <v>1.49</v>
          </cell>
          <cell r="Q1037">
            <v>0.5</v>
          </cell>
          <cell r="R1037">
            <v>40877</v>
          </cell>
          <cell r="S1037">
            <v>40926</v>
          </cell>
          <cell r="T1037">
            <v>49</v>
          </cell>
          <cell r="U1037">
            <v>18</v>
          </cell>
          <cell r="V1037">
            <v>3</v>
          </cell>
          <cell r="W1037">
            <v>18</v>
          </cell>
          <cell r="X1037" t="str">
            <v>Wed</v>
          </cell>
          <cell r="Y1037">
            <v>3</v>
          </cell>
          <cell r="Z1037">
            <v>1</v>
          </cell>
          <cell r="AA1037" t="str">
            <v>2012</v>
          </cell>
          <cell r="AB1037" t="str">
            <v>Jan</v>
          </cell>
          <cell r="AC1037">
            <v>49</v>
          </cell>
          <cell r="AD1037">
            <v>4</v>
          </cell>
          <cell r="AE1037">
            <v>6</v>
          </cell>
          <cell r="AF1037">
            <v>6</v>
          </cell>
          <cell r="AG1037">
            <v>97</v>
          </cell>
        </row>
        <row r="1038">
          <cell r="A1038">
            <v>6</v>
          </cell>
          <cell r="B1038" t="str">
            <v>002</v>
          </cell>
          <cell r="C1038" t="str">
            <v>Snacks</v>
          </cell>
          <cell r="D1038" t="str">
            <v>002</v>
          </cell>
          <cell r="E1038" t="str">
            <v>001</v>
          </cell>
          <cell r="F1038" t="str">
            <v>School</v>
          </cell>
          <cell r="G1038" t="str">
            <v>100 Institute Road</v>
          </cell>
          <cell r="H1038" t="str">
            <v>Salisbury Lab Bldg 2nd floor</v>
          </cell>
          <cell r="I1038" t="str">
            <v>Worcester</v>
          </cell>
          <cell r="J1038" t="str">
            <v>MA</v>
          </cell>
          <cell r="K1038" t="str">
            <v>01609</v>
          </cell>
          <cell r="L1038">
            <v>5</v>
          </cell>
          <cell r="M1038" t="str">
            <v>002</v>
          </cell>
          <cell r="N1038" t="str">
            <v>Snacks</v>
          </cell>
          <cell r="O1038" t="str">
            <v>Lays</v>
          </cell>
          <cell r="P1038">
            <v>1.89</v>
          </cell>
          <cell r="Q1038">
            <v>0.7</v>
          </cell>
          <cell r="R1038">
            <v>40877</v>
          </cell>
          <cell r="S1038">
            <v>40926</v>
          </cell>
          <cell r="T1038">
            <v>49</v>
          </cell>
          <cell r="U1038">
            <v>18</v>
          </cell>
          <cell r="V1038">
            <v>3</v>
          </cell>
          <cell r="W1038">
            <v>18</v>
          </cell>
          <cell r="X1038" t="str">
            <v>Wed</v>
          </cell>
          <cell r="Y1038">
            <v>3</v>
          </cell>
          <cell r="Z1038">
            <v>1</v>
          </cell>
          <cell r="AA1038" t="str">
            <v>2012</v>
          </cell>
          <cell r="AB1038" t="str">
            <v>Jan</v>
          </cell>
          <cell r="AC1038">
            <v>49</v>
          </cell>
          <cell r="AD1038">
            <v>5</v>
          </cell>
          <cell r="AE1038">
            <v>6</v>
          </cell>
          <cell r="AF1038">
            <v>6</v>
          </cell>
          <cell r="AG1038">
            <v>97</v>
          </cell>
        </row>
        <row r="1039">
          <cell r="A1039">
            <v>6</v>
          </cell>
          <cell r="B1039" t="str">
            <v>002</v>
          </cell>
          <cell r="C1039" t="str">
            <v>Snacks</v>
          </cell>
          <cell r="D1039" t="str">
            <v>002</v>
          </cell>
          <cell r="E1039" t="str">
            <v>001</v>
          </cell>
          <cell r="F1039" t="str">
            <v>School</v>
          </cell>
          <cell r="G1039" t="str">
            <v>100 Institute Road</v>
          </cell>
          <cell r="H1039" t="str">
            <v>Salisbury Lab Bldg 2nd floor</v>
          </cell>
          <cell r="I1039" t="str">
            <v>Worcester</v>
          </cell>
          <cell r="J1039" t="str">
            <v>MA</v>
          </cell>
          <cell r="K1039" t="str">
            <v>01609</v>
          </cell>
          <cell r="L1039">
            <v>6</v>
          </cell>
          <cell r="M1039" t="str">
            <v>002</v>
          </cell>
          <cell r="N1039" t="str">
            <v>Snacks</v>
          </cell>
          <cell r="O1039" t="str">
            <v>Candies</v>
          </cell>
          <cell r="P1039">
            <v>1</v>
          </cell>
          <cell r="Q1039">
            <v>0.45</v>
          </cell>
          <cell r="R1039">
            <v>40877</v>
          </cell>
          <cell r="S1039">
            <v>40926</v>
          </cell>
          <cell r="T1039">
            <v>49</v>
          </cell>
          <cell r="U1039">
            <v>18</v>
          </cell>
          <cell r="V1039">
            <v>3</v>
          </cell>
          <cell r="W1039">
            <v>18</v>
          </cell>
          <cell r="X1039" t="str">
            <v>Wed</v>
          </cell>
          <cell r="Y1039">
            <v>3</v>
          </cell>
          <cell r="Z1039">
            <v>1</v>
          </cell>
          <cell r="AA1039" t="str">
            <v>2012</v>
          </cell>
          <cell r="AB1039" t="str">
            <v>Jan</v>
          </cell>
          <cell r="AC1039">
            <v>49</v>
          </cell>
          <cell r="AD1039">
            <v>6</v>
          </cell>
          <cell r="AE1039">
            <v>6</v>
          </cell>
          <cell r="AF1039">
            <v>6</v>
          </cell>
          <cell r="AG1039">
            <v>97</v>
          </cell>
        </row>
        <row r="1040">
          <cell r="A1040">
            <v>7</v>
          </cell>
          <cell r="B1040" t="str">
            <v>002</v>
          </cell>
          <cell r="C1040" t="str">
            <v>Snacks</v>
          </cell>
          <cell r="D1040" t="str">
            <v>003</v>
          </cell>
          <cell r="E1040" t="str">
            <v>001</v>
          </cell>
          <cell r="F1040" t="str">
            <v>School</v>
          </cell>
          <cell r="G1040" t="str">
            <v>100 Institute Road</v>
          </cell>
          <cell r="H1040" t="str">
            <v>Alumini Gym Bldg 1st floor</v>
          </cell>
          <cell r="I1040" t="str">
            <v>Worcester</v>
          </cell>
          <cell r="J1040" t="str">
            <v>MA</v>
          </cell>
          <cell r="K1040" t="str">
            <v>01609</v>
          </cell>
          <cell r="L1040">
            <v>4</v>
          </cell>
          <cell r="M1040" t="str">
            <v>002</v>
          </cell>
          <cell r="N1040" t="str">
            <v>Snacks</v>
          </cell>
          <cell r="O1040" t="str">
            <v>Doritos</v>
          </cell>
          <cell r="P1040">
            <v>1.49</v>
          </cell>
          <cell r="Q1040">
            <v>0.5</v>
          </cell>
          <cell r="R1040">
            <v>40877</v>
          </cell>
          <cell r="S1040">
            <v>40926</v>
          </cell>
          <cell r="T1040">
            <v>49</v>
          </cell>
          <cell r="U1040">
            <v>18</v>
          </cell>
          <cell r="V1040">
            <v>3</v>
          </cell>
          <cell r="W1040">
            <v>18</v>
          </cell>
          <cell r="X1040" t="str">
            <v>Wed</v>
          </cell>
          <cell r="Y1040">
            <v>3</v>
          </cell>
          <cell r="Z1040">
            <v>1</v>
          </cell>
          <cell r="AA1040" t="str">
            <v>2012</v>
          </cell>
          <cell r="AB1040" t="str">
            <v>Jan</v>
          </cell>
          <cell r="AC1040">
            <v>49</v>
          </cell>
          <cell r="AD1040">
            <v>4</v>
          </cell>
          <cell r="AE1040">
            <v>7</v>
          </cell>
          <cell r="AF1040">
            <v>6</v>
          </cell>
          <cell r="AG1040">
            <v>97</v>
          </cell>
        </row>
        <row r="1041">
          <cell r="A1041">
            <v>7</v>
          </cell>
          <cell r="B1041" t="str">
            <v>002</v>
          </cell>
          <cell r="C1041" t="str">
            <v>Snacks</v>
          </cell>
          <cell r="D1041" t="str">
            <v>003</v>
          </cell>
          <cell r="E1041" t="str">
            <v>001</v>
          </cell>
          <cell r="F1041" t="str">
            <v>School</v>
          </cell>
          <cell r="G1041" t="str">
            <v>100 Institute Road</v>
          </cell>
          <cell r="H1041" t="str">
            <v>Alumini Gym Bldg 1st floor</v>
          </cell>
          <cell r="I1041" t="str">
            <v>Worcester</v>
          </cell>
          <cell r="J1041" t="str">
            <v>MA</v>
          </cell>
          <cell r="K1041" t="str">
            <v>01609</v>
          </cell>
          <cell r="L1041">
            <v>5</v>
          </cell>
          <cell r="M1041" t="str">
            <v>002</v>
          </cell>
          <cell r="N1041" t="str">
            <v>Snacks</v>
          </cell>
          <cell r="O1041" t="str">
            <v>Lays</v>
          </cell>
          <cell r="P1041">
            <v>1.89</v>
          </cell>
          <cell r="Q1041">
            <v>0.7</v>
          </cell>
          <cell r="R1041">
            <v>40877</v>
          </cell>
          <cell r="S1041">
            <v>40926</v>
          </cell>
          <cell r="T1041">
            <v>49</v>
          </cell>
          <cell r="U1041">
            <v>18</v>
          </cell>
          <cell r="V1041">
            <v>3</v>
          </cell>
          <cell r="W1041">
            <v>18</v>
          </cell>
          <cell r="X1041" t="str">
            <v>Wed</v>
          </cell>
          <cell r="Y1041">
            <v>3</v>
          </cell>
          <cell r="Z1041">
            <v>1</v>
          </cell>
          <cell r="AA1041" t="str">
            <v>2012</v>
          </cell>
          <cell r="AB1041" t="str">
            <v>Jan</v>
          </cell>
          <cell r="AC1041">
            <v>49</v>
          </cell>
          <cell r="AD1041">
            <v>5</v>
          </cell>
          <cell r="AE1041">
            <v>7</v>
          </cell>
          <cell r="AF1041">
            <v>6</v>
          </cell>
          <cell r="AG1041">
            <v>97</v>
          </cell>
        </row>
        <row r="1042">
          <cell r="A1042">
            <v>7</v>
          </cell>
          <cell r="B1042" t="str">
            <v>002</v>
          </cell>
          <cell r="C1042" t="str">
            <v>Snacks</v>
          </cell>
          <cell r="D1042" t="str">
            <v>003</v>
          </cell>
          <cell r="E1042" t="str">
            <v>001</v>
          </cell>
          <cell r="F1042" t="str">
            <v>School</v>
          </cell>
          <cell r="G1042" t="str">
            <v>100 Institute Road</v>
          </cell>
          <cell r="H1042" t="str">
            <v>Alumini Gym Bldg 1st floor</v>
          </cell>
          <cell r="I1042" t="str">
            <v>Worcester</v>
          </cell>
          <cell r="J1042" t="str">
            <v>MA</v>
          </cell>
          <cell r="K1042" t="str">
            <v>01609</v>
          </cell>
          <cell r="L1042">
            <v>6</v>
          </cell>
          <cell r="M1042" t="str">
            <v>002</v>
          </cell>
          <cell r="N1042" t="str">
            <v>Snacks</v>
          </cell>
          <cell r="O1042" t="str">
            <v>Candies</v>
          </cell>
          <cell r="P1042">
            <v>1</v>
          </cell>
          <cell r="Q1042">
            <v>0.45</v>
          </cell>
          <cell r="R1042">
            <v>40877</v>
          </cell>
          <cell r="S1042">
            <v>40926</v>
          </cell>
          <cell r="T1042">
            <v>49</v>
          </cell>
          <cell r="U1042">
            <v>18</v>
          </cell>
          <cell r="V1042">
            <v>3</v>
          </cell>
          <cell r="W1042">
            <v>18</v>
          </cell>
          <cell r="X1042" t="str">
            <v>Wed</v>
          </cell>
          <cell r="Y1042">
            <v>3</v>
          </cell>
          <cell r="Z1042">
            <v>1</v>
          </cell>
          <cell r="AA1042" t="str">
            <v>2012</v>
          </cell>
          <cell r="AB1042" t="str">
            <v>Jan</v>
          </cell>
          <cell r="AC1042">
            <v>49</v>
          </cell>
          <cell r="AD1042">
            <v>6</v>
          </cell>
          <cell r="AE1042">
            <v>7</v>
          </cell>
          <cell r="AF1042">
            <v>6</v>
          </cell>
          <cell r="AG1042">
            <v>97</v>
          </cell>
        </row>
        <row r="1043">
          <cell r="A1043">
            <v>8</v>
          </cell>
          <cell r="B1043" t="str">
            <v>001</v>
          </cell>
          <cell r="C1043" t="str">
            <v>Carbonated soft drink and Water</v>
          </cell>
          <cell r="D1043" t="str">
            <v>004</v>
          </cell>
          <cell r="E1043" t="str">
            <v>001</v>
          </cell>
          <cell r="F1043" t="str">
            <v>School</v>
          </cell>
          <cell r="G1043" t="str">
            <v>100 Institute Road</v>
          </cell>
          <cell r="H1043" t="str">
            <v>Gordon Lib Bldg 3rdd floor</v>
          </cell>
          <cell r="I1043" t="str">
            <v>Worcester</v>
          </cell>
          <cell r="J1043" t="str">
            <v>MA</v>
          </cell>
          <cell r="K1043" t="str">
            <v>01609</v>
          </cell>
          <cell r="L1043">
            <v>1</v>
          </cell>
          <cell r="M1043" t="str">
            <v>001</v>
          </cell>
          <cell r="N1043" t="str">
            <v>Carbonated soft drink and Water</v>
          </cell>
          <cell r="O1043" t="str">
            <v>Coke</v>
          </cell>
          <cell r="P1043">
            <v>0.99</v>
          </cell>
          <cell r="Q1043">
            <v>0.42</v>
          </cell>
          <cell r="R1043">
            <v>40877</v>
          </cell>
          <cell r="S1043">
            <v>40926</v>
          </cell>
          <cell r="T1043">
            <v>49</v>
          </cell>
          <cell r="U1043">
            <v>18</v>
          </cell>
          <cell r="V1043">
            <v>3</v>
          </cell>
          <cell r="W1043">
            <v>18</v>
          </cell>
          <cell r="X1043" t="str">
            <v>Wed</v>
          </cell>
          <cell r="Y1043">
            <v>3</v>
          </cell>
          <cell r="Z1043">
            <v>1</v>
          </cell>
          <cell r="AA1043" t="str">
            <v>2012</v>
          </cell>
          <cell r="AB1043" t="str">
            <v>Jan</v>
          </cell>
          <cell r="AC1043">
            <v>49</v>
          </cell>
          <cell r="AD1043">
            <v>1</v>
          </cell>
          <cell r="AE1043">
            <v>8</v>
          </cell>
          <cell r="AF1043">
            <v>0</v>
          </cell>
          <cell r="AG1043">
            <v>104</v>
          </cell>
        </row>
        <row r="1044">
          <cell r="A1044">
            <v>8</v>
          </cell>
          <cell r="B1044" t="str">
            <v>001</v>
          </cell>
          <cell r="C1044" t="str">
            <v>Carbonated soft drink and Water</v>
          </cell>
          <cell r="D1044" t="str">
            <v>004</v>
          </cell>
          <cell r="E1044" t="str">
            <v>001</v>
          </cell>
          <cell r="F1044" t="str">
            <v>School</v>
          </cell>
          <cell r="G1044" t="str">
            <v>100 Institute Road</v>
          </cell>
          <cell r="H1044" t="str">
            <v>Gordon Lib Bldg 3rdd floor</v>
          </cell>
          <cell r="I1044" t="str">
            <v>Worcester</v>
          </cell>
          <cell r="J1044" t="str">
            <v>MA</v>
          </cell>
          <cell r="K1044" t="str">
            <v>01609</v>
          </cell>
          <cell r="L1044">
            <v>2</v>
          </cell>
          <cell r="M1044" t="str">
            <v>001</v>
          </cell>
          <cell r="N1044" t="str">
            <v>Carbonated soft drink and Water</v>
          </cell>
          <cell r="O1044" t="str">
            <v>Diet Coke</v>
          </cell>
          <cell r="P1044">
            <v>1</v>
          </cell>
          <cell r="Q1044">
            <v>0.57999999999999996</v>
          </cell>
          <cell r="R1044">
            <v>40877</v>
          </cell>
          <cell r="S1044">
            <v>40926</v>
          </cell>
          <cell r="T1044">
            <v>49</v>
          </cell>
          <cell r="U1044">
            <v>18</v>
          </cell>
          <cell r="V1044">
            <v>3</v>
          </cell>
          <cell r="W1044">
            <v>18</v>
          </cell>
          <cell r="X1044" t="str">
            <v>Wed</v>
          </cell>
          <cell r="Y1044">
            <v>3</v>
          </cell>
          <cell r="Z1044">
            <v>1</v>
          </cell>
          <cell r="AA1044" t="str">
            <v>2012</v>
          </cell>
          <cell r="AB1044" t="str">
            <v>Jan</v>
          </cell>
          <cell r="AC1044">
            <v>49</v>
          </cell>
          <cell r="AD1044">
            <v>2</v>
          </cell>
          <cell r="AE1044">
            <v>8</v>
          </cell>
          <cell r="AF1044">
            <v>0</v>
          </cell>
          <cell r="AG1044">
            <v>104</v>
          </cell>
        </row>
        <row r="1045">
          <cell r="A1045">
            <v>8</v>
          </cell>
          <cell r="B1045" t="str">
            <v>001</v>
          </cell>
          <cell r="C1045" t="str">
            <v>Carbonated soft drink and Water</v>
          </cell>
          <cell r="D1045" t="str">
            <v>004</v>
          </cell>
          <cell r="E1045" t="str">
            <v>001</v>
          </cell>
          <cell r="F1045" t="str">
            <v>School</v>
          </cell>
          <cell r="G1045" t="str">
            <v>100 Institute Road</v>
          </cell>
          <cell r="H1045" t="str">
            <v>Gordon Lib Bldg 3rdd floor</v>
          </cell>
          <cell r="I1045" t="str">
            <v>Worcester</v>
          </cell>
          <cell r="J1045" t="str">
            <v>MA</v>
          </cell>
          <cell r="K1045" t="str">
            <v>01609</v>
          </cell>
          <cell r="L1045">
            <v>3</v>
          </cell>
          <cell r="M1045" t="str">
            <v>001</v>
          </cell>
          <cell r="N1045" t="str">
            <v>Carbonated soft drink and Water</v>
          </cell>
          <cell r="O1045" t="str">
            <v>XXX Brand Water</v>
          </cell>
          <cell r="P1045">
            <v>1</v>
          </cell>
          <cell r="Q1045">
            <v>0.2</v>
          </cell>
          <cell r="R1045">
            <v>40877</v>
          </cell>
          <cell r="S1045">
            <v>40926</v>
          </cell>
          <cell r="T1045">
            <v>49</v>
          </cell>
          <cell r="U1045">
            <v>18</v>
          </cell>
          <cell r="V1045">
            <v>3</v>
          </cell>
          <cell r="W1045">
            <v>18</v>
          </cell>
          <cell r="X1045" t="str">
            <v>Wed</v>
          </cell>
          <cell r="Y1045">
            <v>3</v>
          </cell>
          <cell r="Z1045">
            <v>1</v>
          </cell>
          <cell r="AA1045" t="str">
            <v>2012</v>
          </cell>
          <cell r="AB1045" t="str">
            <v>Jan</v>
          </cell>
          <cell r="AC1045">
            <v>49</v>
          </cell>
          <cell r="AD1045">
            <v>3</v>
          </cell>
          <cell r="AE1045">
            <v>8</v>
          </cell>
          <cell r="AF1045">
            <v>0</v>
          </cell>
          <cell r="AG1045">
            <v>104</v>
          </cell>
        </row>
        <row r="1046">
          <cell r="A1046">
            <v>9</v>
          </cell>
          <cell r="B1046" t="str">
            <v>001</v>
          </cell>
          <cell r="C1046" t="str">
            <v>Carbonated soft drink and Water</v>
          </cell>
          <cell r="D1046" t="str">
            <v>004</v>
          </cell>
          <cell r="E1046" t="str">
            <v>001</v>
          </cell>
          <cell r="F1046" t="str">
            <v>School</v>
          </cell>
          <cell r="G1046" t="str">
            <v>100 Institute Road</v>
          </cell>
          <cell r="H1046" t="str">
            <v>Gordon Lib Bldg 3rdd floor</v>
          </cell>
          <cell r="I1046" t="str">
            <v>Worcester</v>
          </cell>
          <cell r="J1046" t="str">
            <v>MA</v>
          </cell>
          <cell r="K1046" t="str">
            <v>01609</v>
          </cell>
          <cell r="L1046">
            <v>1</v>
          </cell>
          <cell r="M1046" t="str">
            <v>001</v>
          </cell>
          <cell r="N1046" t="str">
            <v>Carbonated soft drink and Water</v>
          </cell>
          <cell r="O1046" t="str">
            <v>Coke</v>
          </cell>
          <cell r="P1046">
            <v>0.99</v>
          </cell>
          <cell r="Q1046">
            <v>0.42</v>
          </cell>
          <cell r="R1046">
            <v>40877</v>
          </cell>
          <cell r="S1046">
            <v>40926</v>
          </cell>
          <cell r="T1046">
            <v>49</v>
          </cell>
          <cell r="U1046">
            <v>18</v>
          </cell>
          <cell r="V1046">
            <v>3</v>
          </cell>
          <cell r="W1046">
            <v>18</v>
          </cell>
          <cell r="X1046" t="str">
            <v>Wed</v>
          </cell>
          <cell r="Y1046">
            <v>3</v>
          </cell>
          <cell r="Z1046">
            <v>1</v>
          </cell>
          <cell r="AA1046" t="str">
            <v>2012</v>
          </cell>
          <cell r="AB1046" t="str">
            <v>Jan</v>
          </cell>
          <cell r="AC1046">
            <v>49</v>
          </cell>
          <cell r="AD1046">
            <v>1</v>
          </cell>
          <cell r="AE1046">
            <v>9</v>
          </cell>
          <cell r="AF1046">
            <v>0</v>
          </cell>
          <cell r="AG1046">
            <v>104</v>
          </cell>
        </row>
        <row r="1047">
          <cell r="A1047">
            <v>9</v>
          </cell>
          <cell r="B1047" t="str">
            <v>001</v>
          </cell>
          <cell r="C1047" t="str">
            <v>Carbonated soft drink and Water</v>
          </cell>
          <cell r="D1047" t="str">
            <v>004</v>
          </cell>
          <cell r="E1047" t="str">
            <v>001</v>
          </cell>
          <cell r="F1047" t="str">
            <v>School</v>
          </cell>
          <cell r="G1047" t="str">
            <v>100 Institute Road</v>
          </cell>
          <cell r="H1047" t="str">
            <v>Gordon Lib Bldg 3rdd floor</v>
          </cell>
          <cell r="I1047" t="str">
            <v>Worcester</v>
          </cell>
          <cell r="J1047" t="str">
            <v>MA</v>
          </cell>
          <cell r="K1047" t="str">
            <v>01609</v>
          </cell>
          <cell r="L1047">
            <v>2</v>
          </cell>
          <cell r="M1047" t="str">
            <v>001</v>
          </cell>
          <cell r="N1047" t="str">
            <v>Carbonated soft drink and Water</v>
          </cell>
          <cell r="O1047" t="str">
            <v>Diet Coke</v>
          </cell>
          <cell r="P1047">
            <v>1</v>
          </cell>
          <cell r="Q1047">
            <v>0.57999999999999996</v>
          </cell>
          <cell r="R1047">
            <v>40877</v>
          </cell>
          <cell r="S1047">
            <v>40926</v>
          </cell>
          <cell r="T1047">
            <v>49</v>
          </cell>
          <cell r="U1047">
            <v>18</v>
          </cell>
          <cell r="V1047">
            <v>3</v>
          </cell>
          <cell r="W1047">
            <v>18</v>
          </cell>
          <cell r="X1047" t="str">
            <v>Wed</v>
          </cell>
          <cell r="Y1047">
            <v>3</v>
          </cell>
          <cell r="Z1047">
            <v>1</v>
          </cell>
          <cell r="AA1047" t="str">
            <v>2012</v>
          </cell>
          <cell r="AB1047" t="str">
            <v>Jan</v>
          </cell>
          <cell r="AC1047">
            <v>49</v>
          </cell>
          <cell r="AD1047">
            <v>2</v>
          </cell>
          <cell r="AE1047">
            <v>9</v>
          </cell>
          <cell r="AF1047">
            <v>0</v>
          </cell>
          <cell r="AG1047">
            <v>104</v>
          </cell>
        </row>
        <row r="1048">
          <cell r="A1048">
            <v>9</v>
          </cell>
          <cell r="B1048" t="str">
            <v>001</v>
          </cell>
          <cell r="C1048" t="str">
            <v>Carbonated soft drink and Water</v>
          </cell>
          <cell r="D1048" t="str">
            <v>004</v>
          </cell>
          <cell r="E1048" t="str">
            <v>001</v>
          </cell>
          <cell r="F1048" t="str">
            <v>School</v>
          </cell>
          <cell r="G1048" t="str">
            <v>100 Institute Road</v>
          </cell>
          <cell r="H1048" t="str">
            <v>Gordon Lib Bldg 3rdd floor</v>
          </cell>
          <cell r="I1048" t="str">
            <v>Worcester</v>
          </cell>
          <cell r="J1048" t="str">
            <v>MA</v>
          </cell>
          <cell r="K1048" t="str">
            <v>01609</v>
          </cell>
          <cell r="L1048">
            <v>3</v>
          </cell>
          <cell r="M1048" t="str">
            <v>001</v>
          </cell>
          <cell r="N1048" t="str">
            <v>Carbonated soft drink and Water</v>
          </cell>
          <cell r="O1048" t="str">
            <v>XXX Brand Water</v>
          </cell>
          <cell r="P1048">
            <v>1</v>
          </cell>
          <cell r="Q1048">
            <v>0.2</v>
          </cell>
          <cell r="R1048">
            <v>40877</v>
          </cell>
          <cell r="S1048">
            <v>40926</v>
          </cell>
          <cell r="T1048">
            <v>49</v>
          </cell>
          <cell r="U1048">
            <v>18</v>
          </cell>
          <cell r="V1048">
            <v>3</v>
          </cell>
          <cell r="W1048">
            <v>18</v>
          </cell>
          <cell r="X1048" t="str">
            <v>Wed</v>
          </cell>
          <cell r="Y1048">
            <v>3</v>
          </cell>
          <cell r="Z1048">
            <v>1</v>
          </cell>
          <cell r="AA1048" t="str">
            <v>2012</v>
          </cell>
          <cell r="AB1048" t="str">
            <v>Jan</v>
          </cell>
          <cell r="AC1048">
            <v>49</v>
          </cell>
          <cell r="AD1048">
            <v>3</v>
          </cell>
          <cell r="AE1048">
            <v>9</v>
          </cell>
          <cell r="AF1048">
            <v>0</v>
          </cell>
          <cell r="AG1048">
            <v>104</v>
          </cell>
        </row>
        <row r="1049">
          <cell r="A1049">
            <v>10</v>
          </cell>
          <cell r="B1049" t="str">
            <v>002</v>
          </cell>
          <cell r="C1049" t="str">
            <v>Snacks</v>
          </cell>
          <cell r="D1049" t="str">
            <v>004</v>
          </cell>
          <cell r="E1049" t="str">
            <v>001</v>
          </cell>
          <cell r="F1049" t="str">
            <v>School</v>
          </cell>
          <cell r="G1049" t="str">
            <v>100 Institute Road</v>
          </cell>
          <cell r="H1049" t="str">
            <v>Gordon Lib Bldg 3rdd floor</v>
          </cell>
          <cell r="I1049" t="str">
            <v>Worcester</v>
          </cell>
          <cell r="J1049" t="str">
            <v>MA</v>
          </cell>
          <cell r="K1049" t="str">
            <v>01609</v>
          </cell>
          <cell r="L1049">
            <v>4</v>
          </cell>
          <cell r="M1049" t="str">
            <v>002</v>
          </cell>
          <cell r="N1049" t="str">
            <v>Snacks</v>
          </cell>
          <cell r="O1049" t="str">
            <v>Doritos</v>
          </cell>
          <cell r="P1049">
            <v>1.49</v>
          </cell>
          <cell r="Q1049">
            <v>0.5</v>
          </cell>
          <cell r="R1049">
            <v>40877</v>
          </cell>
          <cell r="S1049">
            <v>40926</v>
          </cell>
          <cell r="T1049">
            <v>49</v>
          </cell>
          <cell r="U1049">
            <v>18</v>
          </cell>
          <cell r="V1049">
            <v>3</v>
          </cell>
          <cell r="W1049">
            <v>18</v>
          </cell>
          <cell r="X1049" t="str">
            <v>Wed</v>
          </cell>
          <cell r="Y1049">
            <v>3</v>
          </cell>
          <cell r="Z1049">
            <v>1</v>
          </cell>
          <cell r="AA1049" t="str">
            <v>2012</v>
          </cell>
          <cell r="AB1049" t="str">
            <v>Jan</v>
          </cell>
          <cell r="AC1049">
            <v>49</v>
          </cell>
          <cell r="AD1049">
            <v>4</v>
          </cell>
          <cell r="AE1049">
            <v>10</v>
          </cell>
          <cell r="AF1049">
            <v>6</v>
          </cell>
          <cell r="AG1049">
            <v>96</v>
          </cell>
        </row>
        <row r="1050">
          <cell r="A1050">
            <v>10</v>
          </cell>
          <cell r="B1050" t="str">
            <v>002</v>
          </cell>
          <cell r="C1050" t="str">
            <v>Snacks</v>
          </cell>
          <cell r="D1050" t="str">
            <v>004</v>
          </cell>
          <cell r="E1050" t="str">
            <v>001</v>
          </cell>
          <cell r="F1050" t="str">
            <v>School</v>
          </cell>
          <cell r="G1050" t="str">
            <v>100 Institute Road</v>
          </cell>
          <cell r="H1050" t="str">
            <v>Gordon Lib Bldg 3rdd floor</v>
          </cell>
          <cell r="I1050" t="str">
            <v>Worcester</v>
          </cell>
          <cell r="J1050" t="str">
            <v>MA</v>
          </cell>
          <cell r="K1050" t="str">
            <v>01609</v>
          </cell>
          <cell r="L1050">
            <v>5</v>
          </cell>
          <cell r="M1050" t="str">
            <v>002</v>
          </cell>
          <cell r="N1050" t="str">
            <v>Snacks</v>
          </cell>
          <cell r="O1050" t="str">
            <v>Lays</v>
          </cell>
          <cell r="P1050">
            <v>1.89</v>
          </cell>
          <cell r="Q1050">
            <v>0.7</v>
          </cell>
          <cell r="R1050">
            <v>40877</v>
          </cell>
          <cell r="S1050">
            <v>40926</v>
          </cell>
          <cell r="T1050">
            <v>49</v>
          </cell>
          <cell r="U1050">
            <v>18</v>
          </cell>
          <cell r="V1050">
            <v>3</v>
          </cell>
          <cell r="W1050">
            <v>18</v>
          </cell>
          <cell r="X1050" t="str">
            <v>Wed</v>
          </cell>
          <cell r="Y1050">
            <v>3</v>
          </cell>
          <cell r="Z1050">
            <v>1</v>
          </cell>
          <cell r="AA1050" t="str">
            <v>2012</v>
          </cell>
          <cell r="AB1050" t="str">
            <v>Jan</v>
          </cell>
          <cell r="AC1050">
            <v>49</v>
          </cell>
          <cell r="AD1050">
            <v>5</v>
          </cell>
          <cell r="AE1050">
            <v>10</v>
          </cell>
          <cell r="AF1050">
            <v>6</v>
          </cell>
          <cell r="AG1050">
            <v>96</v>
          </cell>
        </row>
        <row r="1051">
          <cell r="A1051">
            <v>10</v>
          </cell>
          <cell r="B1051" t="str">
            <v>002</v>
          </cell>
          <cell r="C1051" t="str">
            <v>Snacks</v>
          </cell>
          <cell r="D1051" t="str">
            <v>004</v>
          </cell>
          <cell r="E1051" t="str">
            <v>001</v>
          </cell>
          <cell r="F1051" t="str">
            <v>School</v>
          </cell>
          <cell r="G1051" t="str">
            <v>100 Institute Road</v>
          </cell>
          <cell r="H1051" t="str">
            <v>Gordon Lib Bldg 3rdd floor</v>
          </cell>
          <cell r="I1051" t="str">
            <v>Worcester</v>
          </cell>
          <cell r="J1051" t="str">
            <v>MA</v>
          </cell>
          <cell r="K1051" t="str">
            <v>01609</v>
          </cell>
          <cell r="L1051">
            <v>6</v>
          </cell>
          <cell r="M1051" t="str">
            <v>002</v>
          </cell>
          <cell r="N1051" t="str">
            <v>Snacks</v>
          </cell>
          <cell r="O1051" t="str">
            <v>Candies</v>
          </cell>
          <cell r="P1051">
            <v>1</v>
          </cell>
          <cell r="Q1051">
            <v>0.45</v>
          </cell>
          <cell r="R1051">
            <v>40877</v>
          </cell>
          <cell r="S1051">
            <v>40926</v>
          </cell>
          <cell r="T1051">
            <v>49</v>
          </cell>
          <cell r="U1051">
            <v>18</v>
          </cell>
          <cell r="V1051">
            <v>3</v>
          </cell>
          <cell r="W1051">
            <v>18</v>
          </cell>
          <cell r="X1051" t="str">
            <v>Wed</v>
          </cell>
          <cell r="Y1051">
            <v>3</v>
          </cell>
          <cell r="Z1051">
            <v>1</v>
          </cell>
          <cell r="AA1051" t="str">
            <v>2012</v>
          </cell>
          <cell r="AB1051" t="str">
            <v>Jan</v>
          </cell>
          <cell r="AC1051">
            <v>49</v>
          </cell>
          <cell r="AD1051">
            <v>6</v>
          </cell>
          <cell r="AE1051">
            <v>10</v>
          </cell>
          <cell r="AF1051">
            <v>6</v>
          </cell>
          <cell r="AG1051">
            <v>96</v>
          </cell>
        </row>
        <row r="1052">
          <cell r="A1052">
            <v>11</v>
          </cell>
          <cell r="B1052" t="str">
            <v>001</v>
          </cell>
          <cell r="C1052" t="str">
            <v>Carbonated soft drink and Water</v>
          </cell>
          <cell r="D1052" t="str">
            <v>001</v>
          </cell>
          <cell r="E1052" t="str">
            <v>002</v>
          </cell>
          <cell r="F1052" t="str">
            <v>Company</v>
          </cell>
          <cell r="G1052" t="str">
            <v>440 Lincoln Street</v>
          </cell>
          <cell r="H1052" t="str">
            <v>The Hannover Insrncs1st flr</v>
          </cell>
          <cell r="I1052" t="str">
            <v>Worcester</v>
          </cell>
          <cell r="J1052" t="str">
            <v>MA</v>
          </cell>
          <cell r="K1052" t="str">
            <v>01653</v>
          </cell>
          <cell r="L1052">
            <v>1</v>
          </cell>
          <cell r="M1052" t="str">
            <v>001</v>
          </cell>
          <cell r="N1052" t="str">
            <v>Carbonated soft drink and Water</v>
          </cell>
          <cell r="O1052" t="str">
            <v>Coke</v>
          </cell>
          <cell r="P1052">
            <v>0.99</v>
          </cell>
          <cell r="Q1052">
            <v>0.42</v>
          </cell>
          <cell r="R1052">
            <v>40877</v>
          </cell>
          <cell r="S1052">
            <v>40926</v>
          </cell>
          <cell r="T1052">
            <v>49</v>
          </cell>
          <cell r="U1052">
            <v>18</v>
          </cell>
          <cell r="V1052">
            <v>3</v>
          </cell>
          <cell r="W1052">
            <v>18</v>
          </cell>
          <cell r="X1052" t="str">
            <v>Wed</v>
          </cell>
          <cell r="Y1052">
            <v>3</v>
          </cell>
          <cell r="Z1052">
            <v>1</v>
          </cell>
          <cell r="AA1052" t="str">
            <v>2012</v>
          </cell>
          <cell r="AB1052" t="str">
            <v>Jan</v>
          </cell>
          <cell r="AC1052">
            <v>49</v>
          </cell>
          <cell r="AD1052">
            <v>1</v>
          </cell>
          <cell r="AE1052">
            <v>11</v>
          </cell>
          <cell r="AF1052">
            <v>0</v>
          </cell>
          <cell r="AG1052">
            <v>77</v>
          </cell>
        </row>
        <row r="1053">
          <cell r="A1053">
            <v>11</v>
          </cell>
          <cell r="B1053" t="str">
            <v>001</v>
          </cell>
          <cell r="C1053" t="str">
            <v>Carbonated soft drink and Water</v>
          </cell>
          <cell r="D1053" t="str">
            <v>001</v>
          </cell>
          <cell r="E1053" t="str">
            <v>002</v>
          </cell>
          <cell r="F1053" t="str">
            <v>Company</v>
          </cell>
          <cell r="G1053" t="str">
            <v>440 Lincoln Street</v>
          </cell>
          <cell r="H1053" t="str">
            <v>The Hannover Insrncs1st flr</v>
          </cell>
          <cell r="I1053" t="str">
            <v>Worcester</v>
          </cell>
          <cell r="J1053" t="str">
            <v>MA</v>
          </cell>
          <cell r="K1053" t="str">
            <v>01653</v>
          </cell>
          <cell r="L1053">
            <v>2</v>
          </cell>
          <cell r="M1053" t="str">
            <v>001</v>
          </cell>
          <cell r="N1053" t="str">
            <v>Carbonated soft drink and Water</v>
          </cell>
          <cell r="O1053" t="str">
            <v>Diet Coke</v>
          </cell>
          <cell r="P1053">
            <v>1</v>
          </cell>
          <cell r="Q1053">
            <v>0.57999999999999996</v>
          </cell>
          <cell r="R1053">
            <v>40877</v>
          </cell>
          <cell r="S1053">
            <v>40926</v>
          </cell>
          <cell r="T1053">
            <v>49</v>
          </cell>
          <cell r="U1053">
            <v>18</v>
          </cell>
          <cell r="V1053">
            <v>3</v>
          </cell>
          <cell r="W1053">
            <v>18</v>
          </cell>
          <cell r="X1053" t="str">
            <v>Wed</v>
          </cell>
          <cell r="Y1053">
            <v>3</v>
          </cell>
          <cell r="Z1053">
            <v>1</v>
          </cell>
          <cell r="AA1053" t="str">
            <v>2012</v>
          </cell>
          <cell r="AB1053" t="str">
            <v>Jan</v>
          </cell>
          <cell r="AC1053">
            <v>49</v>
          </cell>
          <cell r="AD1053">
            <v>2</v>
          </cell>
          <cell r="AE1053">
            <v>11</v>
          </cell>
          <cell r="AF1053">
            <v>0</v>
          </cell>
          <cell r="AG1053">
            <v>77</v>
          </cell>
        </row>
        <row r="1054">
          <cell r="A1054">
            <v>11</v>
          </cell>
          <cell r="B1054" t="str">
            <v>001</v>
          </cell>
          <cell r="C1054" t="str">
            <v>Carbonated soft drink and Water</v>
          </cell>
          <cell r="D1054" t="str">
            <v>001</v>
          </cell>
          <cell r="E1054" t="str">
            <v>002</v>
          </cell>
          <cell r="F1054" t="str">
            <v>Company</v>
          </cell>
          <cell r="G1054" t="str">
            <v>440 Lincoln Street</v>
          </cell>
          <cell r="H1054" t="str">
            <v>The Hannover Insrncs1st flr</v>
          </cell>
          <cell r="I1054" t="str">
            <v>Worcester</v>
          </cell>
          <cell r="J1054" t="str">
            <v>MA</v>
          </cell>
          <cell r="K1054" t="str">
            <v>01653</v>
          </cell>
          <cell r="L1054">
            <v>3</v>
          </cell>
          <cell r="M1054" t="str">
            <v>001</v>
          </cell>
          <cell r="N1054" t="str">
            <v>Carbonated soft drink and Water</v>
          </cell>
          <cell r="O1054" t="str">
            <v>XXX Brand Water</v>
          </cell>
          <cell r="P1054">
            <v>1</v>
          </cell>
          <cell r="Q1054">
            <v>0.2</v>
          </cell>
          <cell r="R1054">
            <v>40877</v>
          </cell>
          <cell r="S1054">
            <v>40926</v>
          </cell>
          <cell r="T1054">
            <v>49</v>
          </cell>
          <cell r="U1054">
            <v>18</v>
          </cell>
          <cell r="V1054">
            <v>3</v>
          </cell>
          <cell r="W1054">
            <v>18</v>
          </cell>
          <cell r="X1054" t="str">
            <v>Wed</v>
          </cell>
          <cell r="Y1054">
            <v>3</v>
          </cell>
          <cell r="Z1054">
            <v>1</v>
          </cell>
          <cell r="AA1054" t="str">
            <v>2012</v>
          </cell>
          <cell r="AB1054" t="str">
            <v>Jan</v>
          </cell>
          <cell r="AC1054">
            <v>49</v>
          </cell>
          <cell r="AD1054">
            <v>3</v>
          </cell>
          <cell r="AE1054">
            <v>11</v>
          </cell>
          <cell r="AF1054">
            <v>0</v>
          </cell>
          <cell r="AG1054">
            <v>77</v>
          </cell>
        </row>
        <row r="1055">
          <cell r="A1055">
            <v>12</v>
          </cell>
          <cell r="B1055" t="str">
            <v>002</v>
          </cell>
          <cell r="C1055" t="str">
            <v>Snacks</v>
          </cell>
          <cell r="D1055" t="str">
            <v>002</v>
          </cell>
          <cell r="E1055" t="str">
            <v>002</v>
          </cell>
          <cell r="F1055" t="str">
            <v>Company</v>
          </cell>
          <cell r="G1055" t="str">
            <v>440 Lincoln Street</v>
          </cell>
          <cell r="H1055" t="str">
            <v>The Hannover Insrncs 2nd flr</v>
          </cell>
          <cell r="I1055" t="str">
            <v>Worcester</v>
          </cell>
          <cell r="J1055" t="str">
            <v>MA</v>
          </cell>
          <cell r="K1055" t="str">
            <v>01653</v>
          </cell>
          <cell r="L1055">
            <v>4</v>
          </cell>
          <cell r="M1055" t="str">
            <v>002</v>
          </cell>
          <cell r="N1055" t="str">
            <v>Snacks</v>
          </cell>
          <cell r="O1055" t="str">
            <v>Doritos</v>
          </cell>
          <cell r="P1055">
            <v>1.49</v>
          </cell>
          <cell r="Q1055">
            <v>0.5</v>
          </cell>
          <cell r="R1055">
            <v>40877</v>
          </cell>
          <cell r="S1055">
            <v>40926</v>
          </cell>
          <cell r="T1055">
            <v>49</v>
          </cell>
          <cell r="U1055">
            <v>18</v>
          </cell>
          <cell r="V1055">
            <v>3</v>
          </cell>
          <cell r="W1055">
            <v>18</v>
          </cell>
          <cell r="X1055" t="str">
            <v>Wed</v>
          </cell>
          <cell r="Y1055">
            <v>3</v>
          </cell>
          <cell r="Z1055">
            <v>1</v>
          </cell>
          <cell r="AA1055" t="str">
            <v>2012</v>
          </cell>
          <cell r="AB1055" t="str">
            <v>Jan</v>
          </cell>
          <cell r="AC1055">
            <v>49</v>
          </cell>
          <cell r="AD1055">
            <v>4</v>
          </cell>
          <cell r="AE1055">
            <v>12</v>
          </cell>
          <cell r="AF1055">
            <v>11</v>
          </cell>
          <cell r="AG1055">
            <v>98</v>
          </cell>
        </row>
        <row r="1056">
          <cell r="A1056">
            <v>12</v>
          </cell>
          <cell r="B1056" t="str">
            <v>002</v>
          </cell>
          <cell r="C1056" t="str">
            <v>Snacks</v>
          </cell>
          <cell r="D1056" t="str">
            <v>002</v>
          </cell>
          <cell r="E1056" t="str">
            <v>002</v>
          </cell>
          <cell r="F1056" t="str">
            <v>Company</v>
          </cell>
          <cell r="G1056" t="str">
            <v>440 Lincoln Street</v>
          </cell>
          <cell r="H1056" t="str">
            <v>The Hannover Insrncs 2nd flr</v>
          </cell>
          <cell r="I1056" t="str">
            <v>Worcester</v>
          </cell>
          <cell r="J1056" t="str">
            <v>MA</v>
          </cell>
          <cell r="K1056" t="str">
            <v>01653</v>
          </cell>
          <cell r="L1056">
            <v>5</v>
          </cell>
          <cell r="M1056" t="str">
            <v>002</v>
          </cell>
          <cell r="N1056" t="str">
            <v>Snacks</v>
          </cell>
          <cell r="O1056" t="str">
            <v>Lays</v>
          </cell>
          <cell r="P1056">
            <v>1.89</v>
          </cell>
          <cell r="Q1056">
            <v>0.7</v>
          </cell>
          <cell r="R1056">
            <v>40877</v>
          </cell>
          <cell r="S1056">
            <v>40926</v>
          </cell>
          <cell r="T1056">
            <v>49</v>
          </cell>
          <cell r="U1056">
            <v>18</v>
          </cell>
          <cell r="V1056">
            <v>3</v>
          </cell>
          <cell r="W1056">
            <v>18</v>
          </cell>
          <cell r="X1056" t="str">
            <v>Wed</v>
          </cell>
          <cell r="Y1056">
            <v>3</v>
          </cell>
          <cell r="Z1056">
            <v>1</v>
          </cell>
          <cell r="AA1056" t="str">
            <v>2012</v>
          </cell>
          <cell r="AB1056" t="str">
            <v>Jan</v>
          </cell>
          <cell r="AC1056">
            <v>49</v>
          </cell>
          <cell r="AD1056">
            <v>5</v>
          </cell>
          <cell r="AE1056">
            <v>12</v>
          </cell>
          <cell r="AF1056">
            <v>11</v>
          </cell>
          <cell r="AG1056">
            <v>98</v>
          </cell>
        </row>
        <row r="1057">
          <cell r="A1057">
            <v>12</v>
          </cell>
          <cell r="B1057" t="str">
            <v>002</v>
          </cell>
          <cell r="C1057" t="str">
            <v>Snacks</v>
          </cell>
          <cell r="D1057" t="str">
            <v>002</v>
          </cell>
          <cell r="E1057" t="str">
            <v>002</v>
          </cell>
          <cell r="F1057" t="str">
            <v>Company</v>
          </cell>
          <cell r="G1057" t="str">
            <v>440 Lincoln Street</v>
          </cell>
          <cell r="H1057" t="str">
            <v>The Hannover Insrncs 2nd flr</v>
          </cell>
          <cell r="I1057" t="str">
            <v>Worcester</v>
          </cell>
          <cell r="J1057" t="str">
            <v>MA</v>
          </cell>
          <cell r="K1057" t="str">
            <v>01653</v>
          </cell>
          <cell r="L1057">
            <v>6</v>
          </cell>
          <cell r="M1057" t="str">
            <v>002</v>
          </cell>
          <cell r="N1057" t="str">
            <v>Snacks</v>
          </cell>
          <cell r="O1057" t="str">
            <v>Candies</v>
          </cell>
          <cell r="P1057">
            <v>1</v>
          </cell>
          <cell r="Q1057">
            <v>0.45</v>
          </cell>
          <cell r="R1057">
            <v>40877</v>
          </cell>
          <cell r="S1057">
            <v>40926</v>
          </cell>
          <cell r="T1057">
            <v>49</v>
          </cell>
          <cell r="U1057">
            <v>18</v>
          </cell>
          <cell r="V1057">
            <v>3</v>
          </cell>
          <cell r="W1057">
            <v>18</v>
          </cell>
          <cell r="X1057" t="str">
            <v>Wed</v>
          </cell>
          <cell r="Y1057">
            <v>3</v>
          </cell>
          <cell r="Z1057">
            <v>1</v>
          </cell>
          <cell r="AA1057" t="str">
            <v>2012</v>
          </cell>
          <cell r="AB1057" t="str">
            <v>Jan</v>
          </cell>
          <cell r="AC1057">
            <v>49</v>
          </cell>
          <cell r="AD1057">
            <v>6</v>
          </cell>
          <cell r="AE1057">
            <v>12</v>
          </cell>
          <cell r="AF1057">
            <v>11</v>
          </cell>
          <cell r="AG1057">
            <v>98</v>
          </cell>
        </row>
        <row r="1058">
          <cell r="A1058">
            <v>13</v>
          </cell>
          <cell r="B1058" t="str">
            <v>001</v>
          </cell>
          <cell r="C1058" t="str">
            <v>Carbonated soft drink and Water</v>
          </cell>
          <cell r="D1058" t="str">
            <v>003</v>
          </cell>
          <cell r="E1058" t="str">
            <v>002</v>
          </cell>
          <cell r="F1058" t="str">
            <v>Company</v>
          </cell>
          <cell r="G1058" t="str">
            <v>440 Lincoln Street</v>
          </cell>
          <cell r="H1058" t="str">
            <v>The Hannover Insrncs 3rd flr</v>
          </cell>
          <cell r="I1058" t="str">
            <v>Worcester</v>
          </cell>
          <cell r="J1058" t="str">
            <v>MA</v>
          </cell>
          <cell r="K1058" t="str">
            <v>01653</v>
          </cell>
          <cell r="L1058">
            <v>1</v>
          </cell>
          <cell r="M1058" t="str">
            <v>001</v>
          </cell>
          <cell r="N1058" t="str">
            <v>Carbonated soft drink and Water</v>
          </cell>
          <cell r="O1058" t="str">
            <v>Coke</v>
          </cell>
          <cell r="P1058">
            <v>0.99</v>
          </cell>
          <cell r="Q1058">
            <v>0.42</v>
          </cell>
          <cell r="R1058">
            <v>40877</v>
          </cell>
          <cell r="S1058">
            <v>40926</v>
          </cell>
          <cell r="T1058">
            <v>49</v>
          </cell>
          <cell r="U1058">
            <v>18</v>
          </cell>
          <cell r="V1058">
            <v>3</v>
          </cell>
          <cell r="W1058">
            <v>18</v>
          </cell>
          <cell r="X1058" t="str">
            <v>Wed</v>
          </cell>
          <cell r="Y1058">
            <v>3</v>
          </cell>
          <cell r="Z1058">
            <v>1</v>
          </cell>
          <cell r="AA1058" t="str">
            <v>2012</v>
          </cell>
          <cell r="AB1058" t="str">
            <v>Jan</v>
          </cell>
          <cell r="AC1058">
            <v>49</v>
          </cell>
          <cell r="AD1058">
            <v>1</v>
          </cell>
          <cell r="AE1058">
            <v>13</v>
          </cell>
          <cell r="AF1058">
            <v>0</v>
          </cell>
          <cell r="AG1058">
            <v>77</v>
          </cell>
        </row>
        <row r="1059">
          <cell r="A1059">
            <v>13</v>
          </cell>
          <cell r="B1059" t="str">
            <v>001</v>
          </cell>
          <cell r="C1059" t="str">
            <v>Carbonated soft drink and Water</v>
          </cell>
          <cell r="D1059" t="str">
            <v>003</v>
          </cell>
          <cell r="E1059" t="str">
            <v>002</v>
          </cell>
          <cell r="F1059" t="str">
            <v>Company</v>
          </cell>
          <cell r="G1059" t="str">
            <v>440 Lincoln Street</v>
          </cell>
          <cell r="H1059" t="str">
            <v>The Hannover Insrncs 3rd flr</v>
          </cell>
          <cell r="I1059" t="str">
            <v>Worcester</v>
          </cell>
          <cell r="J1059" t="str">
            <v>MA</v>
          </cell>
          <cell r="K1059" t="str">
            <v>01653</v>
          </cell>
          <cell r="L1059">
            <v>2</v>
          </cell>
          <cell r="M1059" t="str">
            <v>001</v>
          </cell>
          <cell r="N1059" t="str">
            <v>Carbonated soft drink and Water</v>
          </cell>
          <cell r="O1059" t="str">
            <v>Diet Coke</v>
          </cell>
          <cell r="P1059">
            <v>1</v>
          </cell>
          <cell r="Q1059">
            <v>0.57999999999999996</v>
          </cell>
          <cell r="R1059">
            <v>40877</v>
          </cell>
          <cell r="S1059">
            <v>40926</v>
          </cell>
          <cell r="T1059">
            <v>49</v>
          </cell>
          <cell r="U1059">
            <v>18</v>
          </cell>
          <cell r="V1059">
            <v>3</v>
          </cell>
          <cell r="W1059">
            <v>18</v>
          </cell>
          <cell r="X1059" t="str">
            <v>Wed</v>
          </cell>
          <cell r="Y1059">
            <v>3</v>
          </cell>
          <cell r="Z1059">
            <v>1</v>
          </cell>
          <cell r="AA1059" t="str">
            <v>2012</v>
          </cell>
          <cell r="AB1059" t="str">
            <v>Jan</v>
          </cell>
          <cell r="AC1059">
            <v>49</v>
          </cell>
          <cell r="AD1059">
            <v>2</v>
          </cell>
          <cell r="AE1059">
            <v>13</v>
          </cell>
          <cell r="AF1059">
            <v>0</v>
          </cell>
          <cell r="AG1059">
            <v>77</v>
          </cell>
        </row>
        <row r="1060">
          <cell r="A1060">
            <v>13</v>
          </cell>
          <cell r="B1060" t="str">
            <v>001</v>
          </cell>
          <cell r="C1060" t="str">
            <v>Carbonated soft drink and Water</v>
          </cell>
          <cell r="D1060" t="str">
            <v>003</v>
          </cell>
          <cell r="E1060" t="str">
            <v>002</v>
          </cell>
          <cell r="F1060" t="str">
            <v>Company</v>
          </cell>
          <cell r="G1060" t="str">
            <v>440 Lincoln Street</v>
          </cell>
          <cell r="H1060" t="str">
            <v>The Hannover Insrncs 3rd flr</v>
          </cell>
          <cell r="I1060" t="str">
            <v>Worcester</v>
          </cell>
          <cell r="J1060" t="str">
            <v>MA</v>
          </cell>
          <cell r="K1060" t="str">
            <v>01653</v>
          </cell>
          <cell r="L1060">
            <v>3</v>
          </cell>
          <cell r="M1060" t="str">
            <v>001</v>
          </cell>
          <cell r="N1060" t="str">
            <v>Carbonated soft drink and Water</v>
          </cell>
          <cell r="O1060" t="str">
            <v>XXX Brand Water</v>
          </cell>
          <cell r="P1060">
            <v>1</v>
          </cell>
          <cell r="Q1060">
            <v>0.2</v>
          </cell>
          <cell r="R1060">
            <v>40877</v>
          </cell>
          <cell r="S1060">
            <v>40926</v>
          </cell>
          <cell r="T1060">
            <v>49</v>
          </cell>
          <cell r="U1060">
            <v>18</v>
          </cell>
          <cell r="V1060">
            <v>3</v>
          </cell>
          <cell r="W1060">
            <v>18</v>
          </cell>
          <cell r="X1060" t="str">
            <v>Wed</v>
          </cell>
          <cell r="Y1060">
            <v>3</v>
          </cell>
          <cell r="Z1060">
            <v>1</v>
          </cell>
          <cell r="AA1060" t="str">
            <v>2012</v>
          </cell>
          <cell r="AB1060" t="str">
            <v>Jan</v>
          </cell>
          <cell r="AC1060">
            <v>49</v>
          </cell>
          <cell r="AD1060">
            <v>3</v>
          </cell>
          <cell r="AE1060">
            <v>13</v>
          </cell>
          <cell r="AF1060">
            <v>0</v>
          </cell>
          <cell r="AG1060">
            <v>77</v>
          </cell>
        </row>
        <row r="1061">
          <cell r="A1061">
            <v>14</v>
          </cell>
          <cell r="B1061" t="str">
            <v>002</v>
          </cell>
          <cell r="C1061" t="str">
            <v>Snacks</v>
          </cell>
          <cell r="D1061" t="str">
            <v>004</v>
          </cell>
          <cell r="E1061" t="str">
            <v>002</v>
          </cell>
          <cell r="F1061" t="str">
            <v>Company</v>
          </cell>
          <cell r="G1061" t="str">
            <v>440 Lincoln Street</v>
          </cell>
          <cell r="H1061" t="str">
            <v>The Hannover Insrncs food crt</v>
          </cell>
          <cell r="I1061" t="str">
            <v>Worcester</v>
          </cell>
          <cell r="J1061" t="str">
            <v>MA</v>
          </cell>
          <cell r="K1061" t="str">
            <v>01653</v>
          </cell>
          <cell r="L1061">
            <v>4</v>
          </cell>
          <cell r="M1061" t="str">
            <v>002</v>
          </cell>
          <cell r="N1061" t="str">
            <v>Snacks</v>
          </cell>
          <cell r="O1061" t="str">
            <v>Doritos</v>
          </cell>
          <cell r="P1061">
            <v>1.49</v>
          </cell>
          <cell r="Q1061">
            <v>0.5</v>
          </cell>
          <cell r="R1061">
            <v>40877</v>
          </cell>
          <cell r="S1061">
            <v>40926</v>
          </cell>
          <cell r="T1061">
            <v>49</v>
          </cell>
          <cell r="U1061">
            <v>18</v>
          </cell>
          <cell r="V1061">
            <v>3</v>
          </cell>
          <cell r="W1061">
            <v>18</v>
          </cell>
          <cell r="X1061" t="str">
            <v>Wed</v>
          </cell>
          <cell r="Y1061">
            <v>3</v>
          </cell>
          <cell r="Z1061">
            <v>1</v>
          </cell>
          <cell r="AA1061" t="str">
            <v>2012</v>
          </cell>
          <cell r="AB1061" t="str">
            <v>Jan</v>
          </cell>
          <cell r="AC1061">
            <v>49</v>
          </cell>
          <cell r="AD1061">
            <v>4</v>
          </cell>
          <cell r="AE1061">
            <v>14</v>
          </cell>
          <cell r="AF1061">
            <v>11</v>
          </cell>
          <cell r="AG1061">
            <v>98</v>
          </cell>
        </row>
        <row r="1062">
          <cell r="A1062">
            <v>14</v>
          </cell>
          <cell r="B1062" t="str">
            <v>002</v>
          </cell>
          <cell r="C1062" t="str">
            <v>Snacks</v>
          </cell>
          <cell r="D1062" t="str">
            <v>004</v>
          </cell>
          <cell r="E1062" t="str">
            <v>002</v>
          </cell>
          <cell r="F1062" t="str">
            <v>Company</v>
          </cell>
          <cell r="G1062" t="str">
            <v>440 Lincoln Street</v>
          </cell>
          <cell r="H1062" t="str">
            <v>The Hannover Insrncs food crt</v>
          </cell>
          <cell r="I1062" t="str">
            <v>Worcester</v>
          </cell>
          <cell r="J1062" t="str">
            <v>MA</v>
          </cell>
          <cell r="K1062" t="str">
            <v>01653</v>
          </cell>
          <cell r="L1062">
            <v>5</v>
          </cell>
          <cell r="M1062" t="str">
            <v>002</v>
          </cell>
          <cell r="N1062" t="str">
            <v>Snacks</v>
          </cell>
          <cell r="O1062" t="str">
            <v>Lays</v>
          </cell>
          <cell r="P1062">
            <v>1.89</v>
          </cell>
          <cell r="Q1062">
            <v>0.7</v>
          </cell>
          <cell r="R1062">
            <v>40877</v>
          </cell>
          <cell r="S1062">
            <v>40926</v>
          </cell>
          <cell r="T1062">
            <v>49</v>
          </cell>
          <cell r="U1062">
            <v>18</v>
          </cell>
          <cell r="V1062">
            <v>3</v>
          </cell>
          <cell r="W1062">
            <v>18</v>
          </cell>
          <cell r="X1062" t="str">
            <v>Wed</v>
          </cell>
          <cell r="Y1062">
            <v>3</v>
          </cell>
          <cell r="Z1062">
            <v>1</v>
          </cell>
          <cell r="AA1062" t="str">
            <v>2012</v>
          </cell>
          <cell r="AB1062" t="str">
            <v>Jan</v>
          </cell>
          <cell r="AC1062">
            <v>49</v>
          </cell>
          <cell r="AD1062">
            <v>5</v>
          </cell>
          <cell r="AE1062">
            <v>14</v>
          </cell>
          <cell r="AF1062">
            <v>11</v>
          </cell>
          <cell r="AG1062">
            <v>98</v>
          </cell>
        </row>
        <row r="1063">
          <cell r="A1063">
            <v>14</v>
          </cell>
          <cell r="B1063" t="str">
            <v>002</v>
          </cell>
          <cell r="C1063" t="str">
            <v>Snacks</v>
          </cell>
          <cell r="D1063" t="str">
            <v>004</v>
          </cell>
          <cell r="E1063" t="str">
            <v>002</v>
          </cell>
          <cell r="F1063" t="str">
            <v>Company</v>
          </cell>
          <cell r="G1063" t="str">
            <v>440 Lincoln Street</v>
          </cell>
          <cell r="H1063" t="str">
            <v>The Hannover Insrncs food crt</v>
          </cell>
          <cell r="I1063" t="str">
            <v>Worcester</v>
          </cell>
          <cell r="J1063" t="str">
            <v>MA</v>
          </cell>
          <cell r="K1063" t="str">
            <v>01653</v>
          </cell>
          <cell r="L1063">
            <v>6</v>
          </cell>
          <cell r="M1063" t="str">
            <v>002</v>
          </cell>
          <cell r="N1063" t="str">
            <v>Snacks</v>
          </cell>
          <cell r="O1063" t="str">
            <v>Candies</v>
          </cell>
          <cell r="P1063">
            <v>1</v>
          </cell>
          <cell r="Q1063">
            <v>0.45</v>
          </cell>
          <cell r="R1063">
            <v>40877</v>
          </cell>
          <cell r="S1063">
            <v>40926</v>
          </cell>
          <cell r="T1063">
            <v>49</v>
          </cell>
          <cell r="U1063">
            <v>18</v>
          </cell>
          <cell r="V1063">
            <v>3</v>
          </cell>
          <cell r="W1063">
            <v>18</v>
          </cell>
          <cell r="X1063" t="str">
            <v>Wed</v>
          </cell>
          <cell r="Y1063">
            <v>3</v>
          </cell>
          <cell r="Z1063">
            <v>1</v>
          </cell>
          <cell r="AA1063" t="str">
            <v>2012</v>
          </cell>
          <cell r="AB1063" t="str">
            <v>Jan</v>
          </cell>
          <cell r="AC1063">
            <v>49</v>
          </cell>
          <cell r="AD1063">
            <v>6</v>
          </cell>
          <cell r="AE1063">
            <v>14</v>
          </cell>
          <cell r="AF1063">
            <v>11</v>
          </cell>
          <cell r="AG1063">
            <v>98</v>
          </cell>
        </row>
        <row r="1064">
          <cell r="A1064">
            <v>15</v>
          </cell>
          <cell r="B1064" t="str">
            <v>001</v>
          </cell>
          <cell r="C1064" t="str">
            <v>Carbonated soft drink and Water</v>
          </cell>
          <cell r="D1064" t="str">
            <v>001</v>
          </cell>
          <cell r="E1064" t="str">
            <v>003</v>
          </cell>
          <cell r="F1064" t="str">
            <v>Mall</v>
          </cell>
          <cell r="G1064" t="str">
            <v>7 Neponset Street</v>
          </cell>
          <cell r="H1064" t="str">
            <v>Greendale Mall west end</v>
          </cell>
          <cell r="I1064" t="str">
            <v>Worcester</v>
          </cell>
          <cell r="J1064" t="str">
            <v>MA</v>
          </cell>
          <cell r="K1064" t="str">
            <v>01609</v>
          </cell>
          <cell r="L1064">
            <v>1</v>
          </cell>
          <cell r="M1064" t="str">
            <v>001</v>
          </cell>
          <cell r="N1064" t="str">
            <v>Carbonated soft drink and Water</v>
          </cell>
          <cell r="O1064" t="str">
            <v>Coke</v>
          </cell>
          <cell r="P1064">
            <v>0.99</v>
          </cell>
          <cell r="Q1064">
            <v>0.42</v>
          </cell>
          <cell r="R1064">
            <v>40877</v>
          </cell>
          <cell r="S1064">
            <v>40926</v>
          </cell>
          <cell r="T1064">
            <v>49</v>
          </cell>
          <cell r="U1064">
            <v>18</v>
          </cell>
          <cell r="V1064">
            <v>3</v>
          </cell>
          <cell r="W1064">
            <v>18</v>
          </cell>
          <cell r="X1064" t="str">
            <v>Wed</v>
          </cell>
          <cell r="Y1064">
            <v>3</v>
          </cell>
          <cell r="Z1064">
            <v>1</v>
          </cell>
          <cell r="AA1064" t="str">
            <v>2012</v>
          </cell>
          <cell r="AB1064" t="str">
            <v>Jan</v>
          </cell>
          <cell r="AC1064">
            <v>49</v>
          </cell>
          <cell r="AD1064">
            <v>1</v>
          </cell>
          <cell r="AE1064">
            <v>15</v>
          </cell>
          <cell r="AF1064">
            <v>0</v>
          </cell>
          <cell r="AG1064">
            <v>101</v>
          </cell>
        </row>
        <row r="1065">
          <cell r="A1065">
            <v>15</v>
          </cell>
          <cell r="B1065" t="str">
            <v>001</v>
          </cell>
          <cell r="C1065" t="str">
            <v>Carbonated soft drink and Water</v>
          </cell>
          <cell r="D1065" t="str">
            <v>001</v>
          </cell>
          <cell r="E1065" t="str">
            <v>003</v>
          </cell>
          <cell r="F1065" t="str">
            <v>Mall</v>
          </cell>
          <cell r="G1065" t="str">
            <v>7 Neponset Street</v>
          </cell>
          <cell r="H1065" t="str">
            <v>Greendale Mall west end</v>
          </cell>
          <cell r="I1065" t="str">
            <v>Worcester</v>
          </cell>
          <cell r="J1065" t="str">
            <v>MA</v>
          </cell>
          <cell r="K1065" t="str">
            <v>01609</v>
          </cell>
          <cell r="L1065">
            <v>2</v>
          </cell>
          <cell r="M1065" t="str">
            <v>001</v>
          </cell>
          <cell r="N1065" t="str">
            <v>Carbonated soft drink and Water</v>
          </cell>
          <cell r="O1065" t="str">
            <v>Diet Coke</v>
          </cell>
          <cell r="P1065">
            <v>1</v>
          </cell>
          <cell r="Q1065">
            <v>0.57999999999999996</v>
          </cell>
          <cell r="R1065">
            <v>40877</v>
          </cell>
          <cell r="S1065">
            <v>40926</v>
          </cell>
          <cell r="T1065">
            <v>49</v>
          </cell>
          <cell r="U1065">
            <v>18</v>
          </cell>
          <cell r="V1065">
            <v>3</v>
          </cell>
          <cell r="W1065">
            <v>18</v>
          </cell>
          <cell r="X1065" t="str">
            <v>Wed</v>
          </cell>
          <cell r="Y1065">
            <v>3</v>
          </cell>
          <cell r="Z1065">
            <v>1</v>
          </cell>
          <cell r="AA1065" t="str">
            <v>2012</v>
          </cell>
          <cell r="AB1065" t="str">
            <v>Jan</v>
          </cell>
          <cell r="AC1065">
            <v>49</v>
          </cell>
          <cell r="AD1065">
            <v>2</v>
          </cell>
          <cell r="AE1065">
            <v>15</v>
          </cell>
          <cell r="AF1065">
            <v>0</v>
          </cell>
          <cell r="AG1065">
            <v>101</v>
          </cell>
        </row>
        <row r="1066">
          <cell r="A1066">
            <v>15</v>
          </cell>
          <cell r="B1066" t="str">
            <v>001</v>
          </cell>
          <cell r="C1066" t="str">
            <v>Carbonated soft drink and Water</v>
          </cell>
          <cell r="D1066" t="str">
            <v>001</v>
          </cell>
          <cell r="E1066" t="str">
            <v>003</v>
          </cell>
          <cell r="F1066" t="str">
            <v>Mall</v>
          </cell>
          <cell r="G1066" t="str">
            <v>7 Neponset Street</v>
          </cell>
          <cell r="H1066" t="str">
            <v>Greendale Mall west end</v>
          </cell>
          <cell r="I1066" t="str">
            <v>Worcester</v>
          </cell>
          <cell r="J1066" t="str">
            <v>MA</v>
          </cell>
          <cell r="K1066" t="str">
            <v>01609</v>
          </cell>
          <cell r="L1066">
            <v>3</v>
          </cell>
          <cell r="M1066" t="str">
            <v>001</v>
          </cell>
          <cell r="N1066" t="str">
            <v>Carbonated soft drink and Water</v>
          </cell>
          <cell r="O1066" t="str">
            <v>XXX Brand Water</v>
          </cell>
          <cell r="P1066">
            <v>1</v>
          </cell>
          <cell r="Q1066">
            <v>0.2</v>
          </cell>
          <cell r="R1066">
            <v>40877</v>
          </cell>
          <cell r="S1066">
            <v>40926</v>
          </cell>
          <cell r="T1066">
            <v>49</v>
          </cell>
          <cell r="U1066">
            <v>18</v>
          </cell>
          <cell r="V1066">
            <v>3</v>
          </cell>
          <cell r="W1066">
            <v>18</v>
          </cell>
          <cell r="X1066" t="str">
            <v>Wed</v>
          </cell>
          <cell r="Y1066">
            <v>3</v>
          </cell>
          <cell r="Z1066">
            <v>1</v>
          </cell>
          <cell r="AA1066" t="str">
            <v>2012</v>
          </cell>
          <cell r="AB1066" t="str">
            <v>Jan</v>
          </cell>
          <cell r="AC1066">
            <v>49</v>
          </cell>
          <cell r="AD1066">
            <v>3</v>
          </cell>
          <cell r="AE1066">
            <v>15</v>
          </cell>
          <cell r="AF1066">
            <v>0</v>
          </cell>
          <cell r="AG1066">
            <v>101</v>
          </cell>
        </row>
        <row r="1067">
          <cell r="A1067">
            <v>16</v>
          </cell>
          <cell r="B1067" t="str">
            <v>001</v>
          </cell>
          <cell r="C1067" t="str">
            <v>Carbonated soft drink and Water</v>
          </cell>
          <cell r="D1067" t="str">
            <v>002</v>
          </cell>
          <cell r="E1067" t="str">
            <v>003</v>
          </cell>
          <cell r="F1067" t="str">
            <v>Mall</v>
          </cell>
          <cell r="G1067" t="str">
            <v>7 Neponset Street</v>
          </cell>
          <cell r="H1067" t="str">
            <v>Greendale Mall East end</v>
          </cell>
          <cell r="I1067" t="str">
            <v>Worcester</v>
          </cell>
          <cell r="J1067" t="str">
            <v>MA</v>
          </cell>
          <cell r="K1067" t="str">
            <v>01609</v>
          </cell>
          <cell r="L1067">
            <v>1</v>
          </cell>
          <cell r="M1067" t="str">
            <v>001</v>
          </cell>
          <cell r="N1067" t="str">
            <v>Carbonated soft drink and Water</v>
          </cell>
          <cell r="O1067" t="str">
            <v>Coke</v>
          </cell>
          <cell r="P1067">
            <v>0.99</v>
          </cell>
          <cell r="Q1067">
            <v>0.42</v>
          </cell>
          <cell r="R1067">
            <v>40877</v>
          </cell>
          <cell r="S1067">
            <v>40926</v>
          </cell>
          <cell r="T1067">
            <v>49</v>
          </cell>
          <cell r="U1067">
            <v>18</v>
          </cell>
          <cell r="V1067">
            <v>3</v>
          </cell>
          <cell r="W1067">
            <v>18</v>
          </cell>
          <cell r="X1067" t="str">
            <v>Wed</v>
          </cell>
          <cell r="Y1067">
            <v>3</v>
          </cell>
          <cell r="Z1067">
            <v>1</v>
          </cell>
          <cell r="AA1067" t="str">
            <v>2012</v>
          </cell>
          <cell r="AB1067" t="str">
            <v>Jan</v>
          </cell>
          <cell r="AC1067">
            <v>49</v>
          </cell>
          <cell r="AD1067">
            <v>1</v>
          </cell>
          <cell r="AE1067">
            <v>16</v>
          </cell>
          <cell r="AF1067">
            <v>0</v>
          </cell>
          <cell r="AG1067">
            <v>101</v>
          </cell>
        </row>
        <row r="1068">
          <cell r="A1068">
            <v>16</v>
          </cell>
          <cell r="B1068" t="str">
            <v>001</v>
          </cell>
          <cell r="C1068" t="str">
            <v>Carbonated soft drink and Water</v>
          </cell>
          <cell r="D1068" t="str">
            <v>002</v>
          </cell>
          <cell r="E1068" t="str">
            <v>003</v>
          </cell>
          <cell r="F1068" t="str">
            <v>Mall</v>
          </cell>
          <cell r="G1068" t="str">
            <v>7 Neponset Street</v>
          </cell>
          <cell r="H1068" t="str">
            <v>Greendale Mall East end</v>
          </cell>
          <cell r="I1068" t="str">
            <v>Worcester</v>
          </cell>
          <cell r="J1068" t="str">
            <v>MA</v>
          </cell>
          <cell r="K1068" t="str">
            <v>01609</v>
          </cell>
          <cell r="L1068">
            <v>2</v>
          </cell>
          <cell r="M1068" t="str">
            <v>001</v>
          </cell>
          <cell r="N1068" t="str">
            <v>Carbonated soft drink and Water</v>
          </cell>
          <cell r="O1068" t="str">
            <v>Diet Coke</v>
          </cell>
          <cell r="P1068">
            <v>1</v>
          </cell>
          <cell r="Q1068">
            <v>0.57999999999999996</v>
          </cell>
          <cell r="R1068">
            <v>40877</v>
          </cell>
          <cell r="S1068">
            <v>40926</v>
          </cell>
          <cell r="T1068">
            <v>49</v>
          </cell>
          <cell r="U1068">
            <v>18</v>
          </cell>
          <cell r="V1068">
            <v>3</v>
          </cell>
          <cell r="W1068">
            <v>18</v>
          </cell>
          <cell r="X1068" t="str">
            <v>Wed</v>
          </cell>
          <cell r="Y1068">
            <v>3</v>
          </cell>
          <cell r="Z1068">
            <v>1</v>
          </cell>
          <cell r="AA1068" t="str">
            <v>2012</v>
          </cell>
          <cell r="AB1068" t="str">
            <v>Jan</v>
          </cell>
          <cell r="AC1068">
            <v>49</v>
          </cell>
          <cell r="AD1068">
            <v>2</v>
          </cell>
          <cell r="AE1068">
            <v>16</v>
          </cell>
          <cell r="AF1068">
            <v>0</v>
          </cell>
          <cell r="AG1068">
            <v>101</v>
          </cell>
        </row>
        <row r="1069">
          <cell r="A1069">
            <v>16</v>
          </cell>
          <cell r="B1069" t="str">
            <v>001</v>
          </cell>
          <cell r="C1069" t="str">
            <v>Carbonated soft drink and Water</v>
          </cell>
          <cell r="D1069" t="str">
            <v>002</v>
          </cell>
          <cell r="E1069" t="str">
            <v>003</v>
          </cell>
          <cell r="F1069" t="str">
            <v>Mall</v>
          </cell>
          <cell r="G1069" t="str">
            <v>7 Neponset Street</v>
          </cell>
          <cell r="H1069" t="str">
            <v>Greendale Mall East end</v>
          </cell>
          <cell r="I1069" t="str">
            <v>Worcester</v>
          </cell>
          <cell r="J1069" t="str">
            <v>MA</v>
          </cell>
          <cell r="K1069" t="str">
            <v>01609</v>
          </cell>
          <cell r="L1069">
            <v>3</v>
          </cell>
          <cell r="M1069" t="str">
            <v>001</v>
          </cell>
          <cell r="N1069" t="str">
            <v>Carbonated soft drink and Water</v>
          </cell>
          <cell r="O1069" t="str">
            <v>XXX Brand Water</v>
          </cell>
          <cell r="P1069">
            <v>1</v>
          </cell>
          <cell r="Q1069">
            <v>0.2</v>
          </cell>
          <cell r="R1069">
            <v>40877</v>
          </cell>
          <cell r="S1069">
            <v>40926</v>
          </cell>
          <cell r="T1069">
            <v>49</v>
          </cell>
          <cell r="U1069">
            <v>18</v>
          </cell>
          <cell r="V1069">
            <v>3</v>
          </cell>
          <cell r="W1069">
            <v>18</v>
          </cell>
          <cell r="X1069" t="str">
            <v>Wed</v>
          </cell>
          <cell r="Y1069">
            <v>3</v>
          </cell>
          <cell r="Z1069">
            <v>1</v>
          </cell>
          <cell r="AA1069" t="str">
            <v>2012</v>
          </cell>
          <cell r="AB1069" t="str">
            <v>Jan</v>
          </cell>
          <cell r="AC1069">
            <v>49</v>
          </cell>
          <cell r="AD1069">
            <v>3</v>
          </cell>
          <cell r="AE1069">
            <v>16</v>
          </cell>
          <cell r="AF1069">
            <v>0</v>
          </cell>
          <cell r="AG1069">
            <v>101</v>
          </cell>
        </row>
        <row r="1070">
          <cell r="A1070">
            <v>17</v>
          </cell>
          <cell r="B1070" t="str">
            <v>002</v>
          </cell>
          <cell r="C1070" t="str">
            <v>Snacks</v>
          </cell>
          <cell r="D1070" t="str">
            <v>003</v>
          </cell>
          <cell r="E1070" t="str">
            <v>003</v>
          </cell>
          <cell r="F1070" t="str">
            <v>Mall</v>
          </cell>
          <cell r="G1070" t="str">
            <v>7 Neponset Street</v>
          </cell>
          <cell r="H1070" t="str">
            <v>Greendale Mall Food crt</v>
          </cell>
          <cell r="I1070" t="str">
            <v>Worcester</v>
          </cell>
          <cell r="J1070" t="str">
            <v>MA</v>
          </cell>
          <cell r="K1070" t="str">
            <v>01609</v>
          </cell>
          <cell r="L1070">
            <v>4</v>
          </cell>
          <cell r="M1070" t="str">
            <v>002</v>
          </cell>
          <cell r="N1070" t="str">
            <v>Snacks</v>
          </cell>
          <cell r="O1070" t="str">
            <v>Doritos</v>
          </cell>
          <cell r="P1070">
            <v>1.49</v>
          </cell>
          <cell r="Q1070">
            <v>0.5</v>
          </cell>
          <cell r="R1070">
            <v>40877</v>
          </cell>
          <cell r="S1070">
            <v>40926</v>
          </cell>
          <cell r="T1070">
            <v>49</v>
          </cell>
          <cell r="U1070">
            <v>18</v>
          </cell>
          <cell r="V1070">
            <v>3</v>
          </cell>
          <cell r="W1070">
            <v>18</v>
          </cell>
          <cell r="X1070" t="str">
            <v>Wed</v>
          </cell>
          <cell r="Y1070">
            <v>3</v>
          </cell>
          <cell r="Z1070">
            <v>1</v>
          </cell>
          <cell r="AA1070" t="str">
            <v>2012</v>
          </cell>
          <cell r="AB1070" t="str">
            <v>Jan</v>
          </cell>
          <cell r="AC1070">
            <v>49</v>
          </cell>
          <cell r="AD1070">
            <v>4</v>
          </cell>
          <cell r="AE1070">
            <v>17</v>
          </cell>
          <cell r="AF1070">
            <v>11</v>
          </cell>
          <cell r="AG1070">
            <v>98</v>
          </cell>
        </row>
        <row r="1071">
          <cell r="A1071">
            <v>17</v>
          </cell>
          <cell r="B1071" t="str">
            <v>002</v>
          </cell>
          <cell r="C1071" t="str">
            <v>Snacks</v>
          </cell>
          <cell r="D1071" t="str">
            <v>003</v>
          </cell>
          <cell r="E1071" t="str">
            <v>003</v>
          </cell>
          <cell r="F1071" t="str">
            <v>Mall</v>
          </cell>
          <cell r="G1071" t="str">
            <v>7 Neponset Street</v>
          </cell>
          <cell r="H1071" t="str">
            <v>Greendale Mall Food crt</v>
          </cell>
          <cell r="I1071" t="str">
            <v>Worcester</v>
          </cell>
          <cell r="J1071" t="str">
            <v>MA</v>
          </cell>
          <cell r="K1071" t="str">
            <v>01609</v>
          </cell>
          <cell r="L1071">
            <v>5</v>
          </cell>
          <cell r="M1071" t="str">
            <v>002</v>
          </cell>
          <cell r="N1071" t="str">
            <v>Snacks</v>
          </cell>
          <cell r="O1071" t="str">
            <v>Lays</v>
          </cell>
          <cell r="P1071">
            <v>1.89</v>
          </cell>
          <cell r="Q1071">
            <v>0.7</v>
          </cell>
          <cell r="R1071">
            <v>40877</v>
          </cell>
          <cell r="S1071">
            <v>40926</v>
          </cell>
          <cell r="T1071">
            <v>49</v>
          </cell>
          <cell r="U1071">
            <v>18</v>
          </cell>
          <cell r="V1071">
            <v>3</v>
          </cell>
          <cell r="W1071">
            <v>18</v>
          </cell>
          <cell r="X1071" t="str">
            <v>Wed</v>
          </cell>
          <cell r="Y1071">
            <v>3</v>
          </cell>
          <cell r="Z1071">
            <v>1</v>
          </cell>
          <cell r="AA1071" t="str">
            <v>2012</v>
          </cell>
          <cell r="AB1071" t="str">
            <v>Jan</v>
          </cell>
          <cell r="AC1071">
            <v>49</v>
          </cell>
          <cell r="AD1071">
            <v>5</v>
          </cell>
          <cell r="AE1071">
            <v>17</v>
          </cell>
          <cell r="AF1071">
            <v>11</v>
          </cell>
          <cell r="AG1071">
            <v>98</v>
          </cell>
        </row>
        <row r="1072">
          <cell r="A1072">
            <v>17</v>
          </cell>
          <cell r="B1072" t="str">
            <v>002</v>
          </cell>
          <cell r="C1072" t="str">
            <v>Snacks</v>
          </cell>
          <cell r="D1072" t="str">
            <v>003</v>
          </cell>
          <cell r="E1072" t="str">
            <v>003</v>
          </cell>
          <cell r="F1072" t="str">
            <v>Mall</v>
          </cell>
          <cell r="G1072" t="str">
            <v>7 Neponset Street</v>
          </cell>
          <cell r="H1072" t="str">
            <v>Greendale Mall Food crt</v>
          </cell>
          <cell r="I1072" t="str">
            <v>Worcester</v>
          </cell>
          <cell r="J1072" t="str">
            <v>MA</v>
          </cell>
          <cell r="K1072" t="str">
            <v>01609</v>
          </cell>
          <cell r="L1072">
            <v>6</v>
          </cell>
          <cell r="M1072" t="str">
            <v>002</v>
          </cell>
          <cell r="N1072" t="str">
            <v>Snacks</v>
          </cell>
          <cell r="O1072" t="str">
            <v>Candies</v>
          </cell>
          <cell r="P1072">
            <v>1</v>
          </cell>
          <cell r="Q1072">
            <v>0.45</v>
          </cell>
          <cell r="R1072">
            <v>40877</v>
          </cell>
          <cell r="S1072">
            <v>40926</v>
          </cell>
          <cell r="T1072">
            <v>49</v>
          </cell>
          <cell r="U1072">
            <v>18</v>
          </cell>
          <cell r="V1072">
            <v>3</v>
          </cell>
          <cell r="W1072">
            <v>18</v>
          </cell>
          <cell r="X1072" t="str">
            <v>Wed</v>
          </cell>
          <cell r="Y1072">
            <v>3</v>
          </cell>
          <cell r="Z1072">
            <v>1</v>
          </cell>
          <cell r="AA1072" t="str">
            <v>2012</v>
          </cell>
          <cell r="AB1072" t="str">
            <v>Jan</v>
          </cell>
          <cell r="AC1072">
            <v>49</v>
          </cell>
          <cell r="AD1072">
            <v>6</v>
          </cell>
          <cell r="AE1072">
            <v>17</v>
          </cell>
          <cell r="AF1072">
            <v>11</v>
          </cell>
          <cell r="AG1072">
            <v>98</v>
          </cell>
        </row>
        <row r="1073">
          <cell r="A1073">
            <v>1</v>
          </cell>
          <cell r="B1073" t="str">
            <v>001</v>
          </cell>
          <cell r="C1073" t="str">
            <v>Carbonated soft drink and Water</v>
          </cell>
          <cell r="D1073" t="str">
            <v>001</v>
          </cell>
          <cell r="E1073" t="str">
            <v>001</v>
          </cell>
          <cell r="F1073" t="str">
            <v>School</v>
          </cell>
          <cell r="G1073" t="str">
            <v>100 Institute Road</v>
          </cell>
          <cell r="H1073" t="str">
            <v>Washburn Bldg 2nd floor</v>
          </cell>
          <cell r="I1073" t="str">
            <v>Worcester</v>
          </cell>
          <cell r="J1073" t="str">
            <v>MA</v>
          </cell>
          <cell r="K1073" t="str">
            <v>01609</v>
          </cell>
          <cell r="L1073">
            <v>1</v>
          </cell>
          <cell r="M1073" t="str">
            <v>001</v>
          </cell>
          <cell r="N1073" t="str">
            <v>Carbonated soft drink and Water</v>
          </cell>
          <cell r="O1073" t="str">
            <v>Coke</v>
          </cell>
          <cell r="P1073">
            <v>0.99</v>
          </cell>
          <cell r="Q1073">
            <v>0.42</v>
          </cell>
          <cell r="R1073">
            <v>40877</v>
          </cell>
          <cell r="S1073">
            <v>40928</v>
          </cell>
          <cell r="T1073">
            <v>51</v>
          </cell>
          <cell r="U1073">
            <v>20</v>
          </cell>
          <cell r="V1073">
            <v>5</v>
          </cell>
          <cell r="W1073">
            <v>20</v>
          </cell>
          <cell r="X1073" t="str">
            <v>Fri</v>
          </cell>
          <cell r="Y1073">
            <v>3</v>
          </cell>
          <cell r="Z1073">
            <v>1</v>
          </cell>
          <cell r="AA1073" t="str">
            <v>2012</v>
          </cell>
          <cell r="AB1073" t="str">
            <v>Jan</v>
          </cell>
          <cell r="AC1073">
            <v>51</v>
          </cell>
          <cell r="AD1073">
            <v>1</v>
          </cell>
          <cell r="AE1073">
            <v>1</v>
          </cell>
          <cell r="AF1073">
            <v>0</v>
          </cell>
          <cell r="AG1073">
            <v>101</v>
          </cell>
        </row>
        <row r="1074">
          <cell r="A1074">
            <v>1</v>
          </cell>
          <cell r="B1074" t="str">
            <v>001</v>
          </cell>
          <cell r="C1074" t="str">
            <v>Carbonated soft drink and Water</v>
          </cell>
          <cell r="D1074" t="str">
            <v>001</v>
          </cell>
          <cell r="E1074" t="str">
            <v>001</v>
          </cell>
          <cell r="F1074" t="str">
            <v>School</v>
          </cell>
          <cell r="G1074" t="str">
            <v>100 Institute Road</v>
          </cell>
          <cell r="H1074" t="str">
            <v>Washburn Bldg 2nd floor</v>
          </cell>
          <cell r="I1074" t="str">
            <v>Worcester</v>
          </cell>
          <cell r="J1074" t="str">
            <v>MA</v>
          </cell>
          <cell r="K1074" t="str">
            <v>01609</v>
          </cell>
          <cell r="L1074">
            <v>2</v>
          </cell>
          <cell r="M1074" t="str">
            <v>001</v>
          </cell>
          <cell r="N1074" t="str">
            <v>Carbonated soft drink and Water</v>
          </cell>
          <cell r="O1074" t="str">
            <v>Diet Coke</v>
          </cell>
          <cell r="P1074">
            <v>1</v>
          </cell>
          <cell r="Q1074">
            <v>0.57999999999999996</v>
          </cell>
          <cell r="R1074">
            <v>40877</v>
          </cell>
          <cell r="S1074">
            <v>40928</v>
          </cell>
          <cell r="T1074">
            <v>51</v>
          </cell>
          <cell r="U1074">
            <v>20</v>
          </cell>
          <cell r="V1074">
            <v>5</v>
          </cell>
          <cell r="W1074">
            <v>20</v>
          </cell>
          <cell r="X1074" t="str">
            <v>Fri</v>
          </cell>
          <cell r="Y1074">
            <v>3</v>
          </cell>
          <cell r="Z1074">
            <v>1</v>
          </cell>
          <cell r="AA1074" t="str">
            <v>2012</v>
          </cell>
          <cell r="AB1074" t="str">
            <v>Jan</v>
          </cell>
          <cell r="AC1074">
            <v>51</v>
          </cell>
          <cell r="AD1074">
            <v>2</v>
          </cell>
          <cell r="AE1074">
            <v>1</v>
          </cell>
          <cell r="AF1074">
            <v>0</v>
          </cell>
          <cell r="AG1074">
            <v>101</v>
          </cell>
        </row>
        <row r="1075">
          <cell r="A1075">
            <v>1</v>
          </cell>
          <cell r="B1075" t="str">
            <v>001</v>
          </cell>
          <cell r="C1075" t="str">
            <v>Carbonated soft drink and Water</v>
          </cell>
          <cell r="D1075" t="str">
            <v>001</v>
          </cell>
          <cell r="E1075" t="str">
            <v>001</v>
          </cell>
          <cell r="F1075" t="str">
            <v>School</v>
          </cell>
          <cell r="G1075" t="str">
            <v>100 Institute Road</v>
          </cell>
          <cell r="H1075" t="str">
            <v>Washburn Bldg 2nd floor</v>
          </cell>
          <cell r="I1075" t="str">
            <v>Worcester</v>
          </cell>
          <cell r="J1075" t="str">
            <v>MA</v>
          </cell>
          <cell r="K1075" t="str">
            <v>01609</v>
          </cell>
          <cell r="L1075">
            <v>3</v>
          </cell>
          <cell r="M1075" t="str">
            <v>001</v>
          </cell>
          <cell r="N1075" t="str">
            <v>Carbonated soft drink and Water</v>
          </cell>
          <cell r="O1075" t="str">
            <v>XXX Brand Water</v>
          </cell>
          <cell r="P1075">
            <v>1</v>
          </cell>
          <cell r="Q1075">
            <v>0.2</v>
          </cell>
          <cell r="R1075">
            <v>40877</v>
          </cell>
          <cell r="S1075">
            <v>40928</v>
          </cell>
          <cell r="T1075">
            <v>51</v>
          </cell>
          <cell r="U1075">
            <v>20</v>
          </cell>
          <cell r="V1075">
            <v>5</v>
          </cell>
          <cell r="W1075">
            <v>20</v>
          </cell>
          <cell r="X1075" t="str">
            <v>Fri</v>
          </cell>
          <cell r="Y1075">
            <v>3</v>
          </cell>
          <cell r="Z1075">
            <v>1</v>
          </cell>
          <cell r="AA1075" t="str">
            <v>2012</v>
          </cell>
          <cell r="AB1075" t="str">
            <v>Jan</v>
          </cell>
          <cell r="AC1075">
            <v>51</v>
          </cell>
          <cell r="AD1075">
            <v>3</v>
          </cell>
          <cell r="AE1075">
            <v>1</v>
          </cell>
          <cell r="AF1075">
            <v>0</v>
          </cell>
          <cell r="AG1075">
            <v>101</v>
          </cell>
        </row>
        <row r="1076">
          <cell r="A1076">
            <v>2</v>
          </cell>
          <cell r="B1076" t="str">
            <v>001</v>
          </cell>
          <cell r="C1076" t="str">
            <v>Carbonated soft drink and Water</v>
          </cell>
          <cell r="D1076" t="str">
            <v>001</v>
          </cell>
          <cell r="E1076" t="str">
            <v>001</v>
          </cell>
          <cell r="F1076" t="str">
            <v>School</v>
          </cell>
          <cell r="G1076" t="str">
            <v>100 Institute Road</v>
          </cell>
          <cell r="H1076" t="str">
            <v>Washburn Bldg 2nd floor</v>
          </cell>
          <cell r="I1076" t="str">
            <v>Worcester</v>
          </cell>
          <cell r="J1076" t="str">
            <v>MA</v>
          </cell>
          <cell r="K1076" t="str">
            <v>01609</v>
          </cell>
          <cell r="L1076">
            <v>1</v>
          </cell>
          <cell r="M1076" t="str">
            <v>001</v>
          </cell>
          <cell r="N1076" t="str">
            <v>Carbonated soft drink and Water</v>
          </cell>
          <cell r="O1076" t="str">
            <v>Coke</v>
          </cell>
          <cell r="P1076">
            <v>0.99</v>
          </cell>
          <cell r="Q1076">
            <v>0.42</v>
          </cell>
          <cell r="R1076">
            <v>40877</v>
          </cell>
          <cell r="S1076">
            <v>40928</v>
          </cell>
          <cell r="T1076">
            <v>51</v>
          </cell>
          <cell r="U1076">
            <v>20</v>
          </cell>
          <cell r="V1076">
            <v>5</v>
          </cell>
          <cell r="W1076">
            <v>20</v>
          </cell>
          <cell r="X1076" t="str">
            <v>Fri</v>
          </cell>
          <cell r="Y1076">
            <v>3</v>
          </cell>
          <cell r="Z1076">
            <v>1</v>
          </cell>
          <cell r="AA1076" t="str">
            <v>2012</v>
          </cell>
          <cell r="AB1076" t="str">
            <v>Jan</v>
          </cell>
          <cell r="AC1076">
            <v>51</v>
          </cell>
          <cell r="AD1076">
            <v>1</v>
          </cell>
          <cell r="AE1076">
            <v>2</v>
          </cell>
          <cell r="AF1076">
            <v>0</v>
          </cell>
          <cell r="AG1076">
            <v>101</v>
          </cell>
        </row>
        <row r="1077">
          <cell r="A1077">
            <v>2</v>
          </cell>
          <cell r="B1077" t="str">
            <v>001</v>
          </cell>
          <cell r="C1077" t="str">
            <v>Carbonated soft drink and Water</v>
          </cell>
          <cell r="D1077" t="str">
            <v>001</v>
          </cell>
          <cell r="E1077" t="str">
            <v>001</v>
          </cell>
          <cell r="F1077" t="str">
            <v>School</v>
          </cell>
          <cell r="G1077" t="str">
            <v>100 Institute Road</v>
          </cell>
          <cell r="H1077" t="str">
            <v>Washburn Bldg 2nd floor</v>
          </cell>
          <cell r="I1077" t="str">
            <v>Worcester</v>
          </cell>
          <cell r="J1077" t="str">
            <v>MA</v>
          </cell>
          <cell r="K1077" t="str">
            <v>01609</v>
          </cell>
          <cell r="L1077">
            <v>2</v>
          </cell>
          <cell r="M1077" t="str">
            <v>001</v>
          </cell>
          <cell r="N1077" t="str">
            <v>Carbonated soft drink and Water</v>
          </cell>
          <cell r="O1077" t="str">
            <v>Diet Coke</v>
          </cell>
          <cell r="P1077">
            <v>1</v>
          </cell>
          <cell r="Q1077">
            <v>0.57999999999999996</v>
          </cell>
          <cell r="R1077">
            <v>40877</v>
          </cell>
          <cell r="S1077">
            <v>40928</v>
          </cell>
          <cell r="T1077">
            <v>51</v>
          </cell>
          <cell r="U1077">
            <v>20</v>
          </cell>
          <cell r="V1077">
            <v>5</v>
          </cell>
          <cell r="W1077">
            <v>20</v>
          </cell>
          <cell r="X1077" t="str">
            <v>Fri</v>
          </cell>
          <cell r="Y1077">
            <v>3</v>
          </cell>
          <cell r="Z1077">
            <v>1</v>
          </cell>
          <cell r="AA1077" t="str">
            <v>2012</v>
          </cell>
          <cell r="AB1077" t="str">
            <v>Jan</v>
          </cell>
          <cell r="AC1077">
            <v>51</v>
          </cell>
          <cell r="AD1077">
            <v>2</v>
          </cell>
          <cell r="AE1077">
            <v>2</v>
          </cell>
          <cell r="AF1077">
            <v>0</v>
          </cell>
          <cell r="AG1077">
            <v>101</v>
          </cell>
        </row>
        <row r="1078">
          <cell r="A1078">
            <v>2</v>
          </cell>
          <cell r="B1078" t="str">
            <v>001</v>
          </cell>
          <cell r="C1078" t="str">
            <v>Carbonated soft drink and Water</v>
          </cell>
          <cell r="D1078" t="str">
            <v>001</v>
          </cell>
          <cell r="E1078" t="str">
            <v>001</v>
          </cell>
          <cell r="F1078" t="str">
            <v>School</v>
          </cell>
          <cell r="G1078" t="str">
            <v>100 Institute Road</v>
          </cell>
          <cell r="H1078" t="str">
            <v>Washburn Bldg 2nd floor</v>
          </cell>
          <cell r="I1078" t="str">
            <v>Worcester</v>
          </cell>
          <cell r="J1078" t="str">
            <v>MA</v>
          </cell>
          <cell r="K1078" t="str">
            <v>01609</v>
          </cell>
          <cell r="L1078">
            <v>3</v>
          </cell>
          <cell r="M1078" t="str">
            <v>001</v>
          </cell>
          <cell r="N1078" t="str">
            <v>Carbonated soft drink and Water</v>
          </cell>
          <cell r="O1078" t="str">
            <v>XXX Brand Water</v>
          </cell>
          <cell r="P1078">
            <v>1</v>
          </cell>
          <cell r="Q1078">
            <v>0.2</v>
          </cell>
          <cell r="R1078">
            <v>40877</v>
          </cell>
          <cell r="S1078">
            <v>40928</v>
          </cell>
          <cell r="T1078">
            <v>51</v>
          </cell>
          <cell r="U1078">
            <v>20</v>
          </cell>
          <cell r="V1078">
            <v>5</v>
          </cell>
          <cell r="W1078">
            <v>20</v>
          </cell>
          <cell r="X1078" t="str">
            <v>Fri</v>
          </cell>
          <cell r="Y1078">
            <v>3</v>
          </cell>
          <cell r="Z1078">
            <v>1</v>
          </cell>
          <cell r="AA1078" t="str">
            <v>2012</v>
          </cell>
          <cell r="AB1078" t="str">
            <v>Jan</v>
          </cell>
          <cell r="AC1078">
            <v>51</v>
          </cell>
          <cell r="AD1078">
            <v>3</v>
          </cell>
          <cell r="AE1078">
            <v>2</v>
          </cell>
          <cell r="AF1078">
            <v>0</v>
          </cell>
          <cell r="AG1078">
            <v>101</v>
          </cell>
        </row>
        <row r="1079">
          <cell r="A1079">
            <v>3</v>
          </cell>
          <cell r="B1079" t="str">
            <v>002</v>
          </cell>
          <cell r="C1079" t="str">
            <v>Snacks</v>
          </cell>
          <cell r="D1079" t="str">
            <v>001</v>
          </cell>
          <cell r="E1079" t="str">
            <v>001</v>
          </cell>
          <cell r="F1079" t="str">
            <v>School</v>
          </cell>
          <cell r="G1079" t="str">
            <v>100 Institute Road</v>
          </cell>
          <cell r="H1079" t="str">
            <v>Washburn Bldg 2nd floor</v>
          </cell>
          <cell r="I1079" t="str">
            <v>Worcester</v>
          </cell>
          <cell r="J1079" t="str">
            <v>MA</v>
          </cell>
          <cell r="K1079" t="str">
            <v>01609</v>
          </cell>
          <cell r="L1079">
            <v>4</v>
          </cell>
          <cell r="M1079" t="str">
            <v>002</v>
          </cell>
          <cell r="N1079" t="str">
            <v>Snacks</v>
          </cell>
          <cell r="O1079" t="str">
            <v>Doritos</v>
          </cell>
          <cell r="P1079">
            <v>1.49</v>
          </cell>
          <cell r="Q1079">
            <v>0.5</v>
          </cell>
          <cell r="R1079">
            <v>40877</v>
          </cell>
          <cell r="S1079">
            <v>40928</v>
          </cell>
          <cell r="T1079">
            <v>51</v>
          </cell>
          <cell r="U1079">
            <v>20</v>
          </cell>
          <cell r="V1079">
            <v>5</v>
          </cell>
          <cell r="W1079">
            <v>20</v>
          </cell>
          <cell r="X1079" t="str">
            <v>Fri</v>
          </cell>
          <cell r="Y1079">
            <v>3</v>
          </cell>
          <cell r="Z1079">
            <v>1</v>
          </cell>
          <cell r="AA1079" t="str">
            <v>2012</v>
          </cell>
          <cell r="AB1079" t="str">
            <v>Jan</v>
          </cell>
          <cell r="AC1079">
            <v>51</v>
          </cell>
          <cell r="AD1079">
            <v>4</v>
          </cell>
          <cell r="AE1079">
            <v>3</v>
          </cell>
          <cell r="AF1079">
            <v>0</v>
          </cell>
          <cell r="AG1079">
            <v>102</v>
          </cell>
        </row>
        <row r="1080">
          <cell r="A1080">
            <v>3</v>
          </cell>
          <cell r="B1080" t="str">
            <v>002</v>
          </cell>
          <cell r="C1080" t="str">
            <v>Snacks</v>
          </cell>
          <cell r="D1080" t="str">
            <v>001</v>
          </cell>
          <cell r="E1080" t="str">
            <v>001</v>
          </cell>
          <cell r="F1080" t="str">
            <v>School</v>
          </cell>
          <cell r="G1080" t="str">
            <v>100 Institute Road</v>
          </cell>
          <cell r="H1080" t="str">
            <v>Washburn Bldg 2nd floor</v>
          </cell>
          <cell r="I1080" t="str">
            <v>Worcester</v>
          </cell>
          <cell r="J1080" t="str">
            <v>MA</v>
          </cell>
          <cell r="K1080" t="str">
            <v>01609</v>
          </cell>
          <cell r="L1080">
            <v>5</v>
          </cell>
          <cell r="M1080" t="str">
            <v>002</v>
          </cell>
          <cell r="N1080" t="str">
            <v>Snacks</v>
          </cell>
          <cell r="O1080" t="str">
            <v>Lays</v>
          </cell>
          <cell r="P1080">
            <v>1.89</v>
          </cell>
          <cell r="Q1080">
            <v>0.7</v>
          </cell>
          <cell r="R1080">
            <v>40877</v>
          </cell>
          <cell r="S1080">
            <v>40928</v>
          </cell>
          <cell r="T1080">
            <v>51</v>
          </cell>
          <cell r="U1080">
            <v>20</v>
          </cell>
          <cell r="V1080">
            <v>5</v>
          </cell>
          <cell r="W1080">
            <v>20</v>
          </cell>
          <cell r="X1080" t="str">
            <v>Fri</v>
          </cell>
          <cell r="Y1080">
            <v>3</v>
          </cell>
          <cell r="Z1080">
            <v>1</v>
          </cell>
          <cell r="AA1080" t="str">
            <v>2012</v>
          </cell>
          <cell r="AB1080" t="str">
            <v>Jan</v>
          </cell>
          <cell r="AC1080">
            <v>51</v>
          </cell>
          <cell r="AD1080">
            <v>5</v>
          </cell>
          <cell r="AE1080">
            <v>3</v>
          </cell>
          <cell r="AF1080">
            <v>12</v>
          </cell>
          <cell r="AG1080">
            <v>102</v>
          </cell>
        </row>
        <row r="1081">
          <cell r="A1081">
            <v>3</v>
          </cell>
          <cell r="B1081" t="str">
            <v>002</v>
          </cell>
          <cell r="C1081" t="str">
            <v>Snacks</v>
          </cell>
          <cell r="D1081" t="str">
            <v>001</v>
          </cell>
          <cell r="E1081" t="str">
            <v>001</v>
          </cell>
          <cell r="F1081" t="str">
            <v>School</v>
          </cell>
          <cell r="G1081" t="str">
            <v>100 Institute Road</v>
          </cell>
          <cell r="H1081" t="str">
            <v>Washburn Bldg 2nd floor</v>
          </cell>
          <cell r="I1081" t="str">
            <v>Worcester</v>
          </cell>
          <cell r="J1081" t="str">
            <v>MA</v>
          </cell>
          <cell r="K1081" t="str">
            <v>01609</v>
          </cell>
          <cell r="L1081">
            <v>6</v>
          </cell>
          <cell r="M1081" t="str">
            <v>002</v>
          </cell>
          <cell r="N1081" t="str">
            <v>Snacks</v>
          </cell>
          <cell r="O1081" t="str">
            <v>Candies</v>
          </cell>
          <cell r="P1081">
            <v>1</v>
          </cell>
          <cell r="Q1081">
            <v>0.45</v>
          </cell>
          <cell r="R1081">
            <v>40877</v>
          </cell>
          <cell r="S1081">
            <v>40928</v>
          </cell>
          <cell r="T1081">
            <v>51</v>
          </cell>
          <cell r="U1081">
            <v>20</v>
          </cell>
          <cell r="V1081">
            <v>5</v>
          </cell>
          <cell r="W1081">
            <v>20</v>
          </cell>
          <cell r="X1081" t="str">
            <v>Fri</v>
          </cell>
          <cell r="Y1081">
            <v>3</v>
          </cell>
          <cell r="Z1081">
            <v>1</v>
          </cell>
          <cell r="AA1081" t="str">
            <v>2012</v>
          </cell>
          <cell r="AB1081" t="str">
            <v>Jan</v>
          </cell>
          <cell r="AC1081">
            <v>51</v>
          </cell>
          <cell r="AD1081">
            <v>6</v>
          </cell>
          <cell r="AE1081">
            <v>3</v>
          </cell>
          <cell r="AF1081">
            <v>12</v>
          </cell>
          <cell r="AG1081">
            <v>102</v>
          </cell>
        </row>
        <row r="1082">
          <cell r="A1082">
            <v>4</v>
          </cell>
          <cell r="B1082" t="str">
            <v>002</v>
          </cell>
          <cell r="C1082" t="str">
            <v>Snacks</v>
          </cell>
          <cell r="D1082" t="str">
            <v>001</v>
          </cell>
          <cell r="E1082" t="str">
            <v>001</v>
          </cell>
          <cell r="F1082" t="str">
            <v>School</v>
          </cell>
          <cell r="G1082" t="str">
            <v>100 Institute Road</v>
          </cell>
          <cell r="H1082" t="str">
            <v>Washburn Bldg 2nd floor</v>
          </cell>
          <cell r="I1082" t="str">
            <v>Worcester</v>
          </cell>
          <cell r="J1082" t="str">
            <v>MA</v>
          </cell>
          <cell r="K1082" t="str">
            <v>01609</v>
          </cell>
          <cell r="L1082">
            <v>4</v>
          </cell>
          <cell r="M1082" t="str">
            <v>002</v>
          </cell>
          <cell r="N1082" t="str">
            <v>Snacks</v>
          </cell>
          <cell r="O1082" t="str">
            <v>Doritos</v>
          </cell>
          <cell r="P1082">
            <v>1.49</v>
          </cell>
          <cell r="Q1082">
            <v>0.5</v>
          </cell>
          <cell r="R1082">
            <v>40877</v>
          </cell>
          <cell r="S1082">
            <v>40928</v>
          </cell>
          <cell r="T1082">
            <v>51</v>
          </cell>
          <cell r="U1082">
            <v>20</v>
          </cell>
          <cell r="V1082">
            <v>5</v>
          </cell>
          <cell r="W1082">
            <v>20</v>
          </cell>
          <cell r="X1082" t="str">
            <v>Fri</v>
          </cell>
          <cell r="Y1082">
            <v>3</v>
          </cell>
          <cell r="Z1082">
            <v>1</v>
          </cell>
          <cell r="AA1082" t="str">
            <v>2012</v>
          </cell>
          <cell r="AB1082" t="str">
            <v>Jan</v>
          </cell>
          <cell r="AC1082">
            <v>51</v>
          </cell>
          <cell r="AD1082">
            <v>4</v>
          </cell>
          <cell r="AE1082">
            <v>4</v>
          </cell>
          <cell r="AF1082">
            <v>12</v>
          </cell>
          <cell r="AG1082">
            <v>102</v>
          </cell>
        </row>
        <row r="1083">
          <cell r="A1083">
            <v>4</v>
          </cell>
          <cell r="B1083" t="str">
            <v>002</v>
          </cell>
          <cell r="C1083" t="str">
            <v>Snacks</v>
          </cell>
          <cell r="D1083" t="str">
            <v>001</v>
          </cell>
          <cell r="E1083" t="str">
            <v>001</v>
          </cell>
          <cell r="F1083" t="str">
            <v>School</v>
          </cell>
          <cell r="G1083" t="str">
            <v>100 Institute Road</v>
          </cell>
          <cell r="H1083" t="str">
            <v>Washburn Bldg 2nd floor</v>
          </cell>
          <cell r="I1083" t="str">
            <v>Worcester</v>
          </cell>
          <cell r="J1083" t="str">
            <v>MA</v>
          </cell>
          <cell r="K1083" t="str">
            <v>01609</v>
          </cell>
          <cell r="L1083">
            <v>5</v>
          </cell>
          <cell r="M1083" t="str">
            <v>002</v>
          </cell>
          <cell r="N1083" t="str">
            <v>Snacks</v>
          </cell>
          <cell r="O1083" t="str">
            <v>Lays</v>
          </cell>
          <cell r="P1083">
            <v>1.89</v>
          </cell>
          <cell r="Q1083">
            <v>0.7</v>
          </cell>
          <cell r="R1083">
            <v>40877</v>
          </cell>
          <cell r="S1083">
            <v>40928</v>
          </cell>
          <cell r="T1083">
            <v>51</v>
          </cell>
          <cell r="U1083">
            <v>20</v>
          </cell>
          <cell r="V1083">
            <v>5</v>
          </cell>
          <cell r="W1083">
            <v>20</v>
          </cell>
          <cell r="X1083" t="str">
            <v>Fri</v>
          </cell>
          <cell r="Y1083">
            <v>3</v>
          </cell>
          <cell r="Z1083">
            <v>1</v>
          </cell>
          <cell r="AA1083" t="str">
            <v>2012</v>
          </cell>
          <cell r="AB1083" t="str">
            <v>Jan</v>
          </cell>
          <cell r="AC1083">
            <v>51</v>
          </cell>
          <cell r="AD1083">
            <v>5</v>
          </cell>
          <cell r="AE1083">
            <v>4</v>
          </cell>
          <cell r="AF1083">
            <v>12</v>
          </cell>
          <cell r="AG1083">
            <v>102</v>
          </cell>
        </row>
        <row r="1084">
          <cell r="A1084">
            <v>4</v>
          </cell>
          <cell r="B1084" t="str">
            <v>002</v>
          </cell>
          <cell r="C1084" t="str">
            <v>Snacks</v>
          </cell>
          <cell r="D1084" t="str">
            <v>001</v>
          </cell>
          <cell r="E1084" t="str">
            <v>001</v>
          </cell>
          <cell r="F1084" t="str">
            <v>School</v>
          </cell>
          <cell r="G1084" t="str">
            <v>100 Institute Road</v>
          </cell>
          <cell r="H1084" t="str">
            <v>Washburn Bldg 2nd floor</v>
          </cell>
          <cell r="I1084" t="str">
            <v>Worcester</v>
          </cell>
          <cell r="J1084" t="str">
            <v>MA</v>
          </cell>
          <cell r="K1084" t="str">
            <v>01609</v>
          </cell>
          <cell r="L1084">
            <v>6</v>
          </cell>
          <cell r="M1084" t="str">
            <v>002</v>
          </cell>
          <cell r="N1084" t="str">
            <v>Snacks</v>
          </cell>
          <cell r="O1084" t="str">
            <v>Candies</v>
          </cell>
          <cell r="P1084">
            <v>1</v>
          </cell>
          <cell r="Q1084">
            <v>0.45</v>
          </cell>
          <cell r="R1084">
            <v>40877</v>
          </cell>
          <cell r="S1084">
            <v>40928</v>
          </cell>
          <cell r="T1084">
            <v>51</v>
          </cell>
          <cell r="U1084">
            <v>20</v>
          </cell>
          <cell r="V1084">
            <v>5</v>
          </cell>
          <cell r="W1084">
            <v>20</v>
          </cell>
          <cell r="X1084" t="str">
            <v>Fri</v>
          </cell>
          <cell r="Y1084">
            <v>3</v>
          </cell>
          <cell r="Z1084">
            <v>1</v>
          </cell>
          <cell r="AA1084" t="str">
            <v>2012</v>
          </cell>
          <cell r="AB1084" t="str">
            <v>Jan</v>
          </cell>
          <cell r="AC1084">
            <v>51</v>
          </cell>
          <cell r="AD1084">
            <v>6</v>
          </cell>
          <cell r="AE1084">
            <v>4</v>
          </cell>
          <cell r="AF1084">
            <v>12</v>
          </cell>
          <cell r="AG1084">
            <v>102</v>
          </cell>
        </row>
        <row r="1085">
          <cell r="A1085">
            <v>5</v>
          </cell>
          <cell r="B1085" t="str">
            <v>001</v>
          </cell>
          <cell r="C1085" t="str">
            <v>Carbonated soft drink and Water</v>
          </cell>
          <cell r="D1085" t="str">
            <v>002</v>
          </cell>
          <cell r="E1085" t="str">
            <v>001</v>
          </cell>
          <cell r="F1085" t="str">
            <v>School</v>
          </cell>
          <cell r="G1085" t="str">
            <v>100 Institute Road</v>
          </cell>
          <cell r="H1085" t="str">
            <v>Salisbury Lab Bldg 2nd floor</v>
          </cell>
          <cell r="I1085" t="str">
            <v>Worcester</v>
          </cell>
          <cell r="J1085" t="str">
            <v>MA</v>
          </cell>
          <cell r="K1085" t="str">
            <v>01609</v>
          </cell>
          <cell r="L1085">
            <v>1</v>
          </cell>
          <cell r="M1085" t="str">
            <v>001</v>
          </cell>
          <cell r="N1085" t="str">
            <v>Carbonated soft drink and Water</v>
          </cell>
          <cell r="O1085" t="str">
            <v>Coke</v>
          </cell>
          <cell r="P1085">
            <v>0.99</v>
          </cell>
          <cell r="Q1085">
            <v>0.42</v>
          </cell>
          <cell r="R1085">
            <v>40877</v>
          </cell>
          <cell r="S1085">
            <v>40928</v>
          </cell>
          <cell r="T1085">
            <v>51</v>
          </cell>
          <cell r="U1085">
            <v>20</v>
          </cell>
          <cell r="V1085">
            <v>5</v>
          </cell>
          <cell r="W1085">
            <v>20</v>
          </cell>
          <cell r="X1085" t="str">
            <v>Fri</v>
          </cell>
          <cell r="Y1085">
            <v>3</v>
          </cell>
          <cell r="Z1085">
            <v>1</v>
          </cell>
          <cell r="AA1085" t="str">
            <v>2012</v>
          </cell>
          <cell r="AB1085" t="str">
            <v>Jan</v>
          </cell>
          <cell r="AC1085">
            <v>51</v>
          </cell>
          <cell r="AD1085">
            <v>1</v>
          </cell>
          <cell r="AE1085">
            <v>5</v>
          </cell>
          <cell r="AF1085">
            <v>0</v>
          </cell>
          <cell r="AG1085">
            <v>98</v>
          </cell>
        </row>
        <row r="1086">
          <cell r="A1086">
            <v>5</v>
          </cell>
          <cell r="B1086" t="str">
            <v>001</v>
          </cell>
          <cell r="C1086" t="str">
            <v>Carbonated soft drink and Water</v>
          </cell>
          <cell r="D1086" t="str">
            <v>002</v>
          </cell>
          <cell r="E1086" t="str">
            <v>001</v>
          </cell>
          <cell r="F1086" t="str">
            <v>School</v>
          </cell>
          <cell r="G1086" t="str">
            <v>100 Institute Road</v>
          </cell>
          <cell r="H1086" t="str">
            <v>Salisbury Lab Bldg 2nd floor</v>
          </cell>
          <cell r="I1086" t="str">
            <v>Worcester</v>
          </cell>
          <cell r="J1086" t="str">
            <v>MA</v>
          </cell>
          <cell r="K1086" t="str">
            <v>01609</v>
          </cell>
          <cell r="L1086">
            <v>2</v>
          </cell>
          <cell r="M1086" t="str">
            <v>001</v>
          </cell>
          <cell r="N1086" t="str">
            <v>Carbonated soft drink and Water</v>
          </cell>
          <cell r="O1086" t="str">
            <v>Diet Coke</v>
          </cell>
          <cell r="P1086">
            <v>1</v>
          </cell>
          <cell r="Q1086">
            <v>0.57999999999999996</v>
          </cell>
          <cell r="R1086">
            <v>40877</v>
          </cell>
          <cell r="S1086">
            <v>40928</v>
          </cell>
          <cell r="T1086">
            <v>51</v>
          </cell>
          <cell r="U1086">
            <v>20</v>
          </cell>
          <cell r="V1086">
            <v>5</v>
          </cell>
          <cell r="W1086">
            <v>20</v>
          </cell>
          <cell r="X1086" t="str">
            <v>Fri</v>
          </cell>
          <cell r="Y1086">
            <v>3</v>
          </cell>
          <cell r="Z1086">
            <v>1</v>
          </cell>
          <cell r="AA1086" t="str">
            <v>2012</v>
          </cell>
          <cell r="AB1086" t="str">
            <v>Jan</v>
          </cell>
          <cell r="AC1086">
            <v>51</v>
          </cell>
          <cell r="AD1086">
            <v>2</v>
          </cell>
          <cell r="AE1086">
            <v>5</v>
          </cell>
          <cell r="AF1086">
            <v>0</v>
          </cell>
          <cell r="AG1086">
            <v>98</v>
          </cell>
        </row>
        <row r="1087">
          <cell r="A1087">
            <v>5</v>
          </cell>
          <cell r="B1087" t="str">
            <v>001</v>
          </cell>
          <cell r="C1087" t="str">
            <v>Carbonated soft drink and Water</v>
          </cell>
          <cell r="D1087" t="str">
            <v>002</v>
          </cell>
          <cell r="E1087" t="str">
            <v>001</v>
          </cell>
          <cell r="F1087" t="str">
            <v>School</v>
          </cell>
          <cell r="G1087" t="str">
            <v>100 Institute Road</v>
          </cell>
          <cell r="H1087" t="str">
            <v>Salisbury Lab Bldg 2nd floor</v>
          </cell>
          <cell r="I1087" t="str">
            <v>Worcester</v>
          </cell>
          <cell r="J1087" t="str">
            <v>MA</v>
          </cell>
          <cell r="K1087" t="str">
            <v>01609</v>
          </cell>
          <cell r="L1087">
            <v>3</v>
          </cell>
          <cell r="M1087" t="str">
            <v>001</v>
          </cell>
          <cell r="N1087" t="str">
            <v>Carbonated soft drink and Water</v>
          </cell>
          <cell r="O1087" t="str">
            <v>XXX Brand Water</v>
          </cell>
          <cell r="P1087">
            <v>1</v>
          </cell>
          <cell r="Q1087">
            <v>0.2</v>
          </cell>
          <cell r="R1087">
            <v>40877</v>
          </cell>
          <cell r="S1087">
            <v>40928</v>
          </cell>
          <cell r="T1087">
            <v>51</v>
          </cell>
          <cell r="U1087">
            <v>20</v>
          </cell>
          <cell r="V1087">
            <v>5</v>
          </cell>
          <cell r="W1087">
            <v>20</v>
          </cell>
          <cell r="X1087" t="str">
            <v>Fri</v>
          </cell>
          <cell r="Y1087">
            <v>3</v>
          </cell>
          <cell r="Z1087">
            <v>1</v>
          </cell>
          <cell r="AA1087" t="str">
            <v>2012</v>
          </cell>
          <cell r="AB1087" t="str">
            <v>Jan</v>
          </cell>
          <cell r="AC1087">
            <v>51</v>
          </cell>
          <cell r="AD1087">
            <v>3</v>
          </cell>
          <cell r="AE1087">
            <v>5</v>
          </cell>
          <cell r="AF1087">
            <v>0</v>
          </cell>
          <cell r="AG1087">
            <v>98</v>
          </cell>
        </row>
        <row r="1088">
          <cell r="A1088">
            <v>6</v>
          </cell>
          <cell r="B1088" t="str">
            <v>002</v>
          </cell>
          <cell r="C1088" t="str">
            <v>Snacks</v>
          </cell>
          <cell r="D1088" t="str">
            <v>002</v>
          </cell>
          <cell r="E1088" t="str">
            <v>001</v>
          </cell>
          <cell r="F1088" t="str">
            <v>School</v>
          </cell>
          <cell r="G1088" t="str">
            <v>100 Institute Road</v>
          </cell>
          <cell r="H1088" t="str">
            <v>Salisbury Lab Bldg 2nd floor</v>
          </cell>
          <cell r="I1088" t="str">
            <v>Worcester</v>
          </cell>
          <cell r="J1088" t="str">
            <v>MA</v>
          </cell>
          <cell r="K1088" t="str">
            <v>01609</v>
          </cell>
          <cell r="L1088">
            <v>4</v>
          </cell>
          <cell r="M1088" t="str">
            <v>002</v>
          </cell>
          <cell r="N1088" t="str">
            <v>Snacks</v>
          </cell>
          <cell r="O1088" t="str">
            <v>Doritos</v>
          </cell>
          <cell r="P1088">
            <v>1.49</v>
          </cell>
          <cell r="Q1088">
            <v>0.5</v>
          </cell>
          <cell r="R1088">
            <v>40877</v>
          </cell>
          <cell r="S1088">
            <v>40928</v>
          </cell>
          <cell r="T1088">
            <v>51</v>
          </cell>
          <cell r="U1088">
            <v>20</v>
          </cell>
          <cell r="V1088">
            <v>5</v>
          </cell>
          <cell r="W1088">
            <v>20</v>
          </cell>
          <cell r="X1088" t="str">
            <v>Fri</v>
          </cell>
          <cell r="Y1088">
            <v>3</v>
          </cell>
          <cell r="Z1088">
            <v>1</v>
          </cell>
          <cell r="AA1088" t="str">
            <v>2012</v>
          </cell>
          <cell r="AB1088" t="str">
            <v>Jan</v>
          </cell>
          <cell r="AC1088">
            <v>51</v>
          </cell>
          <cell r="AD1088">
            <v>4</v>
          </cell>
          <cell r="AE1088">
            <v>6</v>
          </cell>
          <cell r="AF1088">
            <v>12</v>
          </cell>
          <cell r="AG1088">
            <v>102</v>
          </cell>
        </row>
        <row r="1089">
          <cell r="A1089">
            <v>6</v>
          </cell>
          <cell r="B1089" t="str">
            <v>002</v>
          </cell>
          <cell r="C1089" t="str">
            <v>Snacks</v>
          </cell>
          <cell r="D1089" t="str">
            <v>002</v>
          </cell>
          <cell r="E1089" t="str">
            <v>001</v>
          </cell>
          <cell r="F1089" t="str">
            <v>School</v>
          </cell>
          <cell r="G1089" t="str">
            <v>100 Institute Road</v>
          </cell>
          <cell r="H1089" t="str">
            <v>Salisbury Lab Bldg 2nd floor</v>
          </cell>
          <cell r="I1089" t="str">
            <v>Worcester</v>
          </cell>
          <cell r="J1089" t="str">
            <v>MA</v>
          </cell>
          <cell r="K1089" t="str">
            <v>01609</v>
          </cell>
          <cell r="L1089">
            <v>5</v>
          </cell>
          <cell r="M1089" t="str">
            <v>002</v>
          </cell>
          <cell r="N1089" t="str">
            <v>Snacks</v>
          </cell>
          <cell r="O1089" t="str">
            <v>Lays</v>
          </cell>
          <cell r="P1089">
            <v>1.89</v>
          </cell>
          <cell r="Q1089">
            <v>0.7</v>
          </cell>
          <cell r="R1089">
            <v>40877</v>
          </cell>
          <cell r="S1089">
            <v>40928</v>
          </cell>
          <cell r="T1089">
            <v>51</v>
          </cell>
          <cell r="U1089">
            <v>20</v>
          </cell>
          <cell r="V1089">
            <v>5</v>
          </cell>
          <cell r="W1089">
            <v>20</v>
          </cell>
          <cell r="X1089" t="str">
            <v>Fri</v>
          </cell>
          <cell r="Y1089">
            <v>3</v>
          </cell>
          <cell r="Z1089">
            <v>1</v>
          </cell>
          <cell r="AA1089" t="str">
            <v>2012</v>
          </cell>
          <cell r="AB1089" t="str">
            <v>Jan</v>
          </cell>
          <cell r="AC1089">
            <v>51</v>
          </cell>
          <cell r="AD1089">
            <v>5</v>
          </cell>
          <cell r="AE1089">
            <v>6</v>
          </cell>
          <cell r="AF1089">
            <v>12</v>
          </cell>
          <cell r="AG1089">
            <v>102</v>
          </cell>
        </row>
        <row r="1090">
          <cell r="A1090">
            <v>6</v>
          </cell>
          <cell r="B1090" t="str">
            <v>002</v>
          </cell>
          <cell r="C1090" t="str">
            <v>Snacks</v>
          </cell>
          <cell r="D1090" t="str">
            <v>002</v>
          </cell>
          <cell r="E1090" t="str">
            <v>001</v>
          </cell>
          <cell r="F1090" t="str">
            <v>School</v>
          </cell>
          <cell r="G1090" t="str">
            <v>100 Institute Road</v>
          </cell>
          <cell r="H1090" t="str">
            <v>Salisbury Lab Bldg 2nd floor</v>
          </cell>
          <cell r="I1090" t="str">
            <v>Worcester</v>
          </cell>
          <cell r="J1090" t="str">
            <v>MA</v>
          </cell>
          <cell r="K1090" t="str">
            <v>01609</v>
          </cell>
          <cell r="L1090">
            <v>6</v>
          </cell>
          <cell r="M1090" t="str">
            <v>002</v>
          </cell>
          <cell r="N1090" t="str">
            <v>Snacks</v>
          </cell>
          <cell r="O1090" t="str">
            <v>Candies</v>
          </cell>
          <cell r="P1090">
            <v>1</v>
          </cell>
          <cell r="Q1090">
            <v>0.45</v>
          </cell>
          <cell r="R1090">
            <v>40877</v>
          </cell>
          <cell r="S1090">
            <v>40928</v>
          </cell>
          <cell r="T1090">
            <v>51</v>
          </cell>
          <cell r="U1090">
            <v>20</v>
          </cell>
          <cell r="V1090">
            <v>5</v>
          </cell>
          <cell r="W1090">
            <v>20</v>
          </cell>
          <cell r="X1090" t="str">
            <v>Fri</v>
          </cell>
          <cell r="Y1090">
            <v>3</v>
          </cell>
          <cell r="Z1090">
            <v>1</v>
          </cell>
          <cell r="AA1090" t="str">
            <v>2012</v>
          </cell>
          <cell r="AB1090" t="str">
            <v>Jan</v>
          </cell>
          <cell r="AC1090">
            <v>51</v>
          </cell>
          <cell r="AD1090">
            <v>6</v>
          </cell>
          <cell r="AE1090">
            <v>6</v>
          </cell>
          <cell r="AF1090">
            <v>12</v>
          </cell>
          <cell r="AG1090">
            <v>102</v>
          </cell>
        </row>
        <row r="1091">
          <cell r="A1091">
            <v>7</v>
          </cell>
          <cell r="B1091" t="str">
            <v>002</v>
          </cell>
          <cell r="C1091" t="str">
            <v>Snacks</v>
          </cell>
          <cell r="D1091" t="str">
            <v>003</v>
          </cell>
          <cell r="E1091" t="str">
            <v>001</v>
          </cell>
          <cell r="F1091" t="str">
            <v>School</v>
          </cell>
          <cell r="G1091" t="str">
            <v>100 Institute Road</v>
          </cell>
          <cell r="H1091" t="str">
            <v>Alumini Gym Bldg 1st floor</v>
          </cell>
          <cell r="I1091" t="str">
            <v>Worcester</v>
          </cell>
          <cell r="J1091" t="str">
            <v>MA</v>
          </cell>
          <cell r="K1091" t="str">
            <v>01609</v>
          </cell>
          <cell r="L1091">
            <v>4</v>
          </cell>
          <cell r="M1091" t="str">
            <v>002</v>
          </cell>
          <cell r="N1091" t="str">
            <v>Snacks</v>
          </cell>
          <cell r="O1091" t="str">
            <v>Doritos</v>
          </cell>
          <cell r="P1091">
            <v>1.49</v>
          </cell>
          <cell r="Q1091">
            <v>0.5</v>
          </cell>
          <cell r="R1091">
            <v>40877</v>
          </cell>
          <cell r="S1091">
            <v>40928</v>
          </cell>
          <cell r="T1091">
            <v>51</v>
          </cell>
          <cell r="U1091">
            <v>20</v>
          </cell>
          <cell r="V1091">
            <v>5</v>
          </cell>
          <cell r="W1091">
            <v>20</v>
          </cell>
          <cell r="X1091" t="str">
            <v>Fri</v>
          </cell>
          <cell r="Y1091">
            <v>3</v>
          </cell>
          <cell r="Z1091">
            <v>1</v>
          </cell>
          <cell r="AA1091" t="str">
            <v>2012</v>
          </cell>
          <cell r="AB1091" t="str">
            <v>Jan</v>
          </cell>
          <cell r="AC1091">
            <v>51</v>
          </cell>
          <cell r="AD1091">
            <v>4</v>
          </cell>
          <cell r="AE1091">
            <v>7</v>
          </cell>
          <cell r="AF1091">
            <v>0</v>
          </cell>
          <cell r="AG1091">
            <v>102</v>
          </cell>
        </row>
        <row r="1092">
          <cell r="A1092">
            <v>7</v>
          </cell>
          <cell r="B1092" t="str">
            <v>002</v>
          </cell>
          <cell r="C1092" t="str">
            <v>Snacks</v>
          </cell>
          <cell r="D1092" t="str">
            <v>003</v>
          </cell>
          <cell r="E1092" t="str">
            <v>001</v>
          </cell>
          <cell r="F1092" t="str">
            <v>School</v>
          </cell>
          <cell r="G1092" t="str">
            <v>100 Institute Road</v>
          </cell>
          <cell r="H1092" t="str">
            <v>Alumini Gym Bldg 1st floor</v>
          </cell>
          <cell r="I1092" t="str">
            <v>Worcester</v>
          </cell>
          <cell r="J1092" t="str">
            <v>MA</v>
          </cell>
          <cell r="K1092" t="str">
            <v>01609</v>
          </cell>
          <cell r="L1092">
            <v>5</v>
          </cell>
          <cell r="M1092" t="str">
            <v>002</v>
          </cell>
          <cell r="N1092" t="str">
            <v>Snacks</v>
          </cell>
          <cell r="O1092" t="str">
            <v>Lays</v>
          </cell>
          <cell r="P1092">
            <v>1.89</v>
          </cell>
          <cell r="Q1092">
            <v>0.7</v>
          </cell>
          <cell r="R1092">
            <v>40877</v>
          </cell>
          <cell r="S1092">
            <v>40928</v>
          </cell>
          <cell r="T1092">
            <v>51</v>
          </cell>
          <cell r="U1092">
            <v>20</v>
          </cell>
          <cell r="V1092">
            <v>5</v>
          </cell>
          <cell r="W1092">
            <v>20</v>
          </cell>
          <cell r="X1092" t="str">
            <v>Fri</v>
          </cell>
          <cell r="Y1092">
            <v>3</v>
          </cell>
          <cell r="Z1092">
            <v>1</v>
          </cell>
          <cell r="AA1092" t="str">
            <v>2012</v>
          </cell>
          <cell r="AB1092" t="str">
            <v>Jan</v>
          </cell>
          <cell r="AC1092">
            <v>51</v>
          </cell>
          <cell r="AD1092">
            <v>5</v>
          </cell>
          <cell r="AE1092">
            <v>7</v>
          </cell>
          <cell r="AF1092">
            <v>0</v>
          </cell>
          <cell r="AG1092">
            <v>102</v>
          </cell>
        </row>
        <row r="1093">
          <cell r="A1093">
            <v>7</v>
          </cell>
          <cell r="B1093" t="str">
            <v>002</v>
          </cell>
          <cell r="C1093" t="str">
            <v>Snacks</v>
          </cell>
          <cell r="D1093" t="str">
            <v>003</v>
          </cell>
          <cell r="E1093" t="str">
            <v>001</v>
          </cell>
          <cell r="F1093" t="str">
            <v>School</v>
          </cell>
          <cell r="G1093" t="str">
            <v>100 Institute Road</v>
          </cell>
          <cell r="H1093" t="str">
            <v>Alumini Gym Bldg 1st floor</v>
          </cell>
          <cell r="I1093" t="str">
            <v>Worcester</v>
          </cell>
          <cell r="J1093" t="str">
            <v>MA</v>
          </cell>
          <cell r="K1093" t="str">
            <v>01609</v>
          </cell>
          <cell r="L1093">
            <v>6</v>
          </cell>
          <cell r="M1093" t="str">
            <v>002</v>
          </cell>
          <cell r="N1093" t="str">
            <v>Snacks</v>
          </cell>
          <cell r="O1093" t="str">
            <v>Candies</v>
          </cell>
          <cell r="P1093">
            <v>1</v>
          </cell>
          <cell r="Q1093">
            <v>0.45</v>
          </cell>
          <cell r="R1093">
            <v>40877</v>
          </cell>
          <cell r="S1093">
            <v>40928</v>
          </cell>
          <cell r="T1093">
            <v>51</v>
          </cell>
          <cell r="U1093">
            <v>20</v>
          </cell>
          <cell r="V1093">
            <v>5</v>
          </cell>
          <cell r="W1093">
            <v>20</v>
          </cell>
          <cell r="X1093" t="str">
            <v>Fri</v>
          </cell>
          <cell r="Y1093">
            <v>3</v>
          </cell>
          <cell r="Z1093">
            <v>1</v>
          </cell>
          <cell r="AA1093" t="str">
            <v>2012</v>
          </cell>
          <cell r="AB1093" t="str">
            <v>Jan</v>
          </cell>
          <cell r="AC1093">
            <v>51</v>
          </cell>
          <cell r="AD1093">
            <v>6</v>
          </cell>
          <cell r="AE1093">
            <v>7</v>
          </cell>
          <cell r="AF1093">
            <v>0</v>
          </cell>
          <cell r="AG1093">
            <v>102</v>
          </cell>
        </row>
        <row r="1094">
          <cell r="A1094">
            <v>8</v>
          </cell>
          <cell r="B1094" t="str">
            <v>001</v>
          </cell>
          <cell r="C1094" t="str">
            <v>Carbonated soft drink and Water</v>
          </cell>
          <cell r="D1094" t="str">
            <v>004</v>
          </cell>
          <cell r="E1094" t="str">
            <v>001</v>
          </cell>
          <cell r="F1094" t="str">
            <v>School</v>
          </cell>
          <cell r="G1094" t="str">
            <v>100 Institute Road</v>
          </cell>
          <cell r="H1094" t="str">
            <v>Gordon Lib Bldg 3rdd floor</v>
          </cell>
          <cell r="I1094" t="str">
            <v>Worcester</v>
          </cell>
          <cell r="J1094" t="str">
            <v>MA</v>
          </cell>
          <cell r="K1094" t="str">
            <v>01609</v>
          </cell>
          <cell r="L1094">
            <v>1</v>
          </cell>
          <cell r="M1094" t="str">
            <v>001</v>
          </cell>
          <cell r="N1094" t="str">
            <v>Carbonated soft drink and Water</v>
          </cell>
          <cell r="O1094" t="str">
            <v>Coke</v>
          </cell>
          <cell r="P1094">
            <v>0.99</v>
          </cell>
          <cell r="Q1094">
            <v>0.42</v>
          </cell>
          <cell r="R1094">
            <v>40877</v>
          </cell>
          <cell r="S1094">
            <v>40928</v>
          </cell>
          <cell r="T1094">
            <v>51</v>
          </cell>
          <cell r="U1094">
            <v>20</v>
          </cell>
          <cell r="V1094">
            <v>5</v>
          </cell>
          <cell r="W1094">
            <v>20</v>
          </cell>
          <cell r="X1094" t="str">
            <v>Fri</v>
          </cell>
          <cell r="Y1094">
            <v>3</v>
          </cell>
          <cell r="Z1094">
            <v>1</v>
          </cell>
          <cell r="AA1094" t="str">
            <v>2012</v>
          </cell>
          <cell r="AB1094" t="str">
            <v>Jan</v>
          </cell>
          <cell r="AC1094">
            <v>51</v>
          </cell>
          <cell r="AD1094">
            <v>1</v>
          </cell>
          <cell r="AE1094">
            <v>8</v>
          </cell>
          <cell r="AF1094">
            <v>0</v>
          </cell>
          <cell r="AG1094">
            <v>99</v>
          </cell>
        </row>
        <row r="1095">
          <cell r="A1095">
            <v>8</v>
          </cell>
          <cell r="B1095" t="str">
            <v>001</v>
          </cell>
          <cell r="C1095" t="str">
            <v>Carbonated soft drink and Water</v>
          </cell>
          <cell r="D1095" t="str">
            <v>004</v>
          </cell>
          <cell r="E1095" t="str">
            <v>001</v>
          </cell>
          <cell r="F1095" t="str">
            <v>School</v>
          </cell>
          <cell r="G1095" t="str">
            <v>100 Institute Road</v>
          </cell>
          <cell r="H1095" t="str">
            <v>Gordon Lib Bldg 3rdd floor</v>
          </cell>
          <cell r="I1095" t="str">
            <v>Worcester</v>
          </cell>
          <cell r="J1095" t="str">
            <v>MA</v>
          </cell>
          <cell r="K1095" t="str">
            <v>01609</v>
          </cell>
          <cell r="L1095">
            <v>2</v>
          </cell>
          <cell r="M1095" t="str">
            <v>001</v>
          </cell>
          <cell r="N1095" t="str">
            <v>Carbonated soft drink and Water</v>
          </cell>
          <cell r="O1095" t="str">
            <v>Diet Coke</v>
          </cell>
          <cell r="P1095">
            <v>1</v>
          </cell>
          <cell r="Q1095">
            <v>0.57999999999999996</v>
          </cell>
          <cell r="R1095">
            <v>40877</v>
          </cell>
          <cell r="S1095">
            <v>40928</v>
          </cell>
          <cell r="T1095">
            <v>51</v>
          </cell>
          <cell r="U1095">
            <v>20</v>
          </cell>
          <cell r="V1095">
            <v>5</v>
          </cell>
          <cell r="W1095">
            <v>20</v>
          </cell>
          <cell r="X1095" t="str">
            <v>Fri</v>
          </cell>
          <cell r="Y1095">
            <v>3</v>
          </cell>
          <cell r="Z1095">
            <v>1</v>
          </cell>
          <cell r="AA1095" t="str">
            <v>2012</v>
          </cell>
          <cell r="AB1095" t="str">
            <v>Jan</v>
          </cell>
          <cell r="AC1095">
            <v>51</v>
          </cell>
          <cell r="AD1095">
            <v>2</v>
          </cell>
          <cell r="AE1095">
            <v>8</v>
          </cell>
          <cell r="AF1095">
            <v>0</v>
          </cell>
          <cell r="AG1095">
            <v>99</v>
          </cell>
        </row>
        <row r="1096">
          <cell r="A1096">
            <v>8</v>
          </cell>
          <cell r="B1096" t="str">
            <v>001</v>
          </cell>
          <cell r="C1096" t="str">
            <v>Carbonated soft drink and Water</v>
          </cell>
          <cell r="D1096" t="str">
            <v>004</v>
          </cell>
          <cell r="E1096" t="str">
            <v>001</v>
          </cell>
          <cell r="F1096" t="str">
            <v>School</v>
          </cell>
          <cell r="G1096" t="str">
            <v>100 Institute Road</v>
          </cell>
          <cell r="H1096" t="str">
            <v>Gordon Lib Bldg 3rdd floor</v>
          </cell>
          <cell r="I1096" t="str">
            <v>Worcester</v>
          </cell>
          <cell r="J1096" t="str">
            <v>MA</v>
          </cell>
          <cell r="K1096" t="str">
            <v>01609</v>
          </cell>
          <cell r="L1096">
            <v>3</v>
          </cell>
          <cell r="M1096" t="str">
            <v>001</v>
          </cell>
          <cell r="N1096" t="str">
            <v>Carbonated soft drink and Water</v>
          </cell>
          <cell r="O1096" t="str">
            <v>XXX Brand Water</v>
          </cell>
          <cell r="P1096">
            <v>1</v>
          </cell>
          <cell r="Q1096">
            <v>0.2</v>
          </cell>
          <cell r="R1096">
            <v>40877</v>
          </cell>
          <cell r="S1096">
            <v>40928</v>
          </cell>
          <cell r="T1096">
            <v>51</v>
          </cell>
          <cell r="U1096">
            <v>20</v>
          </cell>
          <cell r="V1096">
            <v>5</v>
          </cell>
          <cell r="W1096">
            <v>20</v>
          </cell>
          <cell r="X1096" t="str">
            <v>Fri</v>
          </cell>
          <cell r="Y1096">
            <v>3</v>
          </cell>
          <cell r="Z1096">
            <v>1</v>
          </cell>
          <cell r="AA1096" t="str">
            <v>2012</v>
          </cell>
          <cell r="AB1096" t="str">
            <v>Jan</v>
          </cell>
          <cell r="AC1096">
            <v>51</v>
          </cell>
          <cell r="AD1096">
            <v>3</v>
          </cell>
          <cell r="AE1096">
            <v>8</v>
          </cell>
          <cell r="AF1096">
            <v>0</v>
          </cell>
          <cell r="AG1096">
            <v>99</v>
          </cell>
        </row>
        <row r="1097">
          <cell r="A1097">
            <v>9</v>
          </cell>
          <cell r="B1097" t="str">
            <v>001</v>
          </cell>
          <cell r="C1097" t="str">
            <v>Carbonated soft drink and Water</v>
          </cell>
          <cell r="D1097" t="str">
            <v>004</v>
          </cell>
          <cell r="E1097" t="str">
            <v>001</v>
          </cell>
          <cell r="F1097" t="str">
            <v>School</v>
          </cell>
          <cell r="G1097" t="str">
            <v>100 Institute Road</v>
          </cell>
          <cell r="H1097" t="str">
            <v>Gordon Lib Bldg 3rdd floor</v>
          </cell>
          <cell r="I1097" t="str">
            <v>Worcester</v>
          </cell>
          <cell r="J1097" t="str">
            <v>MA</v>
          </cell>
          <cell r="K1097" t="str">
            <v>01609</v>
          </cell>
          <cell r="L1097">
            <v>1</v>
          </cell>
          <cell r="M1097" t="str">
            <v>001</v>
          </cell>
          <cell r="N1097" t="str">
            <v>Carbonated soft drink and Water</v>
          </cell>
          <cell r="O1097" t="str">
            <v>Coke</v>
          </cell>
          <cell r="P1097">
            <v>0.99</v>
          </cell>
          <cell r="Q1097">
            <v>0.42</v>
          </cell>
          <cell r="R1097">
            <v>40877</v>
          </cell>
          <cell r="S1097">
            <v>40928</v>
          </cell>
          <cell r="T1097">
            <v>51</v>
          </cell>
          <cell r="U1097">
            <v>20</v>
          </cell>
          <cell r="V1097">
            <v>5</v>
          </cell>
          <cell r="W1097">
            <v>20</v>
          </cell>
          <cell r="X1097" t="str">
            <v>Fri</v>
          </cell>
          <cell r="Y1097">
            <v>3</v>
          </cell>
          <cell r="Z1097">
            <v>1</v>
          </cell>
          <cell r="AA1097" t="str">
            <v>2012</v>
          </cell>
          <cell r="AB1097" t="str">
            <v>Jan</v>
          </cell>
          <cell r="AC1097">
            <v>51</v>
          </cell>
          <cell r="AD1097">
            <v>1</v>
          </cell>
          <cell r="AE1097">
            <v>9</v>
          </cell>
          <cell r="AF1097">
            <v>0</v>
          </cell>
          <cell r="AG1097">
            <v>99</v>
          </cell>
        </row>
        <row r="1098">
          <cell r="A1098">
            <v>9</v>
          </cell>
          <cell r="B1098" t="str">
            <v>001</v>
          </cell>
          <cell r="C1098" t="str">
            <v>Carbonated soft drink and Water</v>
          </cell>
          <cell r="D1098" t="str">
            <v>004</v>
          </cell>
          <cell r="E1098" t="str">
            <v>001</v>
          </cell>
          <cell r="F1098" t="str">
            <v>School</v>
          </cell>
          <cell r="G1098" t="str">
            <v>100 Institute Road</v>
          </cell>
          <cell r="H1098" t="str">
            <v>Gordon Lib Bldg 3rdd floor</v>
          </cell>
          <cell r="I1098" t="str">
            <v>Worcester</v>
          </cell>
          <cell r="J1098" t="str">
            <v>MA</v>
          </cell>
          <cell r="K1098" t="str">
            <v>01609</v>
          </cell>
          <cell r="L1098">
            <v>2</v>
          </cell>
          <cell r="M1098" t="str">
            <v>001</v>
          </cell>
          <cell r="N1098" t="str">
            <v>Carbonated soft drink and Water</v>
          </cell>
          <cell r="O1098" t="str">
            <v>Diet Coke</v>
          </cell>
          <cell r="P1098">
            <v>1</v>
          </cell>
          <cell r="Q1098">
            <v>0.57999999999999996</v>
          </cell>
          <cell r="R1098">
            <v>40877</v>
          </cell>
          <cell r="S1098">
            <v>40928</v>
          </cell>
          <cell r="T1098">
            <v>51</v>
          </cell>
          <cell r="U1098">
            <v>20</v>
          </cell>
          <cell r="V1098">
            <v>5</v>
          </cell>
          <cell r="W1098">
            <v>20</v>
          </cell>
          <cell r="X1098" t="str">
            <v>Fri</v>
          </cell>
          <cell r="Y1098">
            <v>3</v>
          </cell>
          <cell r="Z1098">
            <v>1</v>
          </cell>
          <cell r="AA1098" t="str">
            <v>2012</v>
          </cell>
          <cell r="AB1098" t="str">
            <v>Jan</v>
          </cell>
          <cell r="AC1098">
            <v>51</v>
          </cell>
          <cell r="AD1098">
            <v>2</v>
          </cell>
          <cell r="AE1098">
            <v>9</v>
          </cell>
          <cell r="AF1098">
            <v>0</v>
          </cell>
          <cell r="AG1098">
            <v>99</v>
          </cell>
        </row>
        <row r="1099">
          <cell r="A1099">
            <v>9</v>
          </cell>
          <cell r="B1099" t="str">
            <v>001</v>
          </cell>
          <cell r="C1099" t="str">
            <v>Carbonated soft drink and Water</v>
          </cell>
          <cell r="D1099" t="str">
            <v>004</v>
          </cell>
          <cell r="E1099" t="str">
            <v>001</v>
          </cell>
          <cell r="F1099" t="str">
            <v>School</v>
          </cell>
          <cell r="G1099" t="str">
            <v>100 Institute Road</v>
          </cell>
          <cell r="H1099" t="str">
            <v>Gordon Lib Bldg 3rdd floor</v>
          </cell>
          <cell r="I1099" t="str">
            <v>Worcester</v>
          </cell>
          <cell r="J1099" t="str">
            <v>MA</v>
          </cell>
          <cell r="K1099" t="str">
            <v>01609</v>
          </cell>
          <cell r="L1099">
            <v>3</v>
          </cell>
          <cell r="M1099" t="str">
            <v>001</v>
          </cell>
          <cell r="N1099" t="str">
            <v>Carbonated soft drink and Water</v>
          </cell>
          <cell r="O1099" t="str">
            <v>XXX Brand Water</v>
          </cell>
          <cell r="P1099">
            <v>1</v>
          </cell>
          <cell r="Q1099">
            <v>0.2</v>
          </cell>
          <cell r="R1099">
            <v>40877</v>
          </cell>
          <cell r="S1099">
            <v>40928</v>
          </cell>
          <cell r="T1099">
            <v>51</v>
          </cell>
          <cell r="U1099">
            <v>20</v>
          </cell>
          <cell r="V1099">
            <v>5</v>
          </cell>
          <cell r="W1099">
            <v>20</v>
          </cell>
          <cell r="X1099" t="str">
            <v>Fri</v>
          </cell>
          <cell r="Y1099">
            <v>3</v>
          </cell>
          <cell r="Z1099">
            <v>1</v>
          </cell>
          <cell r="AA1099" t="str">
            <v>2012</v>
          </cell>
          <cell r="AB1099" t="str">
            <v>Jan</v>
          </cell>
          <cell r="AC1099">
            <v>51</v>
          </cell>
          <cell r="AD1099">
            <v>3</v>
          </cell>
          <cell r="AE1099">
            <v>9</v>
          </cell>
          <cell r="AF1099">
            <v>0</v>
          </cell>
          <cell r="AG1099">
            <v>99</v>
          </cell>
        </row>
        <row r="1100">
          <cell r="A1100">
            <v>10</v>
          </cell>
          <cell r="B1100" t="str">
            <v>002</v>
          </cell>
          <cell r="C1100" t="str">
            <v>Snacks</v>
          </cell>
          <cell r="D1100" t="str">
            <v>004</v>
          </cell>
          <cell r="E1100" t="str">
            <v>001</v>
          </cell>
          <cell r="F1100" t="str">
            <v>School</v>
          </cell>
          <cell r="G1100" t="str">
            <v>100 Institute Road</v>
          </cell>
          <cell r="H1100" t="str">
            <v>Gordon Lib Bldg 3rdd floor</v>
          </cell>
          <cell r="I1100" t="str">
            <v>Worcester</v>
          </cell>
          <cell r="J1100" t="str">
            <v>MA</v>
          </cell>
          <cell r="K1100" t="str">
            <v>01609</v>
          </cell>
          <cell r="L1100">
            <v>4</v>
          </cell>
          <cell r="M1100" t="str">
            <v>002</v>
          </cell>
          <cell r="N1100" t="str">
            <v>Snacks</v>
          </cell>
          <cell r="O1100" t="str">
            <v>Doritos</v>
          </cell>
          <cell r="P1100">
            <v>1.49</v>
          </cell>
          <cell r="Q1100">
            <v>0.5</v>
          </cell>
          <cell r="R1100">
            <v>40877</v>
          </cell>
          <cell r="S1100">
            <v>40928</v>
          </cell>
          <cell r="T1100">
            <v>51</v>
          </cell>
          <cell r="U1100">
            <v>20</v>
          </cell>
          <cell r="V1100">
            <v>5</v>
          </cell>
          <cell r="W1100">
            <v>20</v>
          </cell>
          <cell r="X1100" t="str">
            <v>Fri</v>
          </cell>
          <cell r="Y1100">
            <v>3</v>
          </cell>
          <cell r="Z1100">
            <v>1</v>
          </cell>
          <cell r="AA1100" t="str">
            <v>2012</v>
          </cell>
          <cell r="AB1100" t="str">
            <v>Jan</v>
          </cell>
          <cell r="AC1100">
            <v>51</v>
          </cell>
          <cell r="AD1100">
            <v>4</v>
          </cell>
          <cell r="AE1100">
            <v>10</v>
          </cell>
          <cell r="AF1100">
            <v>12</v>
          </cell>
          <cell r="AG1100">
            <v>101</v>
          </cell>
        </row>
        <row r="1101">
          <cell r="A1101">
            <v>10</v>
          </cell>
          <cell r="B1101" t="str">
            <v>002</v>
          </cell>
          <cell r="C1101" t="str">
            <v>Snacks</v>
          </cell>
          <cell r="D1101" t="str">
            <v>004</v>
          </cell>
          <cell r="E1101" t="str">
            <v>001</v>
          </cell>
          <cell r="F1101" t="str">
            <v>School</v>
          </cell>
          <cell r="G1101" t="str">
            <v>100 Institute Road</v>
          </cell>
          <cell r="H1101" t="str">
            <v>Gordon Lib Bldg 3rdd floor</v>
          </cell>
          <cell r="I1101" t="str">
            <v>Worcester</v>
          </cell>
          <cell r="J1101" t="str">
            <v>MA</v>
          </cell>
          <cell r="K1101" t="str">
            <v>01609</v>
          </cell>
          <cell r="L1101">
            <v>5</v>
          </cell>
          <cell r="M1101" t="str">
            <v>002</v>
          </cell>
          <cell r="N1101" t="str">
            <v>Snacks</v>
          </cell>
          <cell r="O1101" t="str">
            <v>Lays</v>
          </cell>
          <cell r="P1101">
            <v>1.89</v>
          </cell>
          <cell r="Q1101">
            <v>0.7</v>
          </cell>
          <cell r="R1101">
            <v>40877</v>
          </cell>
          <cell r="S1101">
            <v>40928</v>
          </cell>
          <cell r="T1101">
            <v>51</v>
          </cell>
          <cell r="U1101">
            <v>20</v>
          </cell>
          <cell r="V1101">
            <v>5</v>
          </cell>
          <cell r="W1101">
            <v>20</v>
          </cell>
          <cell r="X1101" t="str">
            <v>Fri</v>
          </cell>
          <cell r="Y1101">
            <v>3</v>
          </cell>
          <cell r="Z1101">
            <v>1</v>
          </cell>
          <cell r="AA1101" t="str">
            <v>2012</v>
          </cell>
          <cell r="AB1101" t="str">
            <v>Jan</v>
          </cell>
          <cell r="AC1101">
            <v>51</v>
          </cell>
          <cell r="AD1101">
            <v>5</v>
          </cell>
          <cell r="AE1101">
            <v>10</v>
          </cell>
          <cell r="AF1101">
            <v>12</v>
          </cell>
          <cell r="AG1101">
            <v>101</v>
          </cell>
        </row>
        <row r="1102">
          <cell r="A1102">
            <v>10</v>
          </cell>
          <cell r="B1102" t="str">
            <v>002</v>
          </cell>
          <cell r="C1102" t="str">
            <v>Snacks</v>
          </cell>
          <cell r="D1102" t="str">
            <v>004</v>
          </cell>
          <cell r="E1102" t="str">
            <v>001</v>
          </cell>
          <cell r="F1102" t="str">
            <v>School</v>
          </cell>
          <cell r="G1102" t="str">
            <v>100 Institute Road</v>
          </cell>
          <cell r="H1102" t="str">
            <v>Gordon Lib Bldg 3rdd floor</v>
          </cell>
          <cell r="I1102" t="str">
            <v>Worcester</v>
          </cell>
          <cell r="J1102" t="str">
            <v>MA</v>
          </cell>
          <cell r="K1102" t="str">
            <v>01609</v>
          </cell>
          <cell r="L1102">
            <v>6</v>
          </cell>
          <cell r="M1102" t="str">
            <v>002</v>
          </cell>
          <cell r="N1102" t="str">
            <v>Snacks</v>
          </cell>
          <cell r="O1102" t="str">
            <v>Candies</v>
          </cell>
          <cell r="P1102">
            <v>1</v>
          </cell>
          <cell r="Q1102">
            <v>0.45</v>
          </cell>
          <cell r="R1102">
            <v>40877</v>
          </cell>
          <cell r="S1102">
            <v>40928</v>
          </cell>
          <cell r="T1102">
            <v>51</v>
          </cell>
          <cell r="U1102">
            <v>20</v>
          </cell>
          <cell r="V1102">
            <v>5</v>
          </cell>
          <cell r="W1102">
            <v>20</v>
          </cell>
          <cell r="X1102" t="str">
            <v>Fri</v>
          </cell>
          <cell r="Y1102">
            <v>3</v>
          </cell>
          <cell r="Z1102">
            <v>1</v>
          </cell>
          <cell r="AA1102" t="str">
            <v>2012</v>
          </cell>
          <cell r="AB1102" t="str">
            <v>Jan</v>
          </cell>
          <cell r="AC1102">
            <v>51</v>
          </cell>
          <cell r="AD1102">
            <v>6</v>
          </cell>
          <cell r="AE1102">
            <v>10</v>
          </cell>
          <cell r="AF1102">
            <v>12</v>
          </cell>
          <cell r="AG1102">
            <v>101</v>
          </cell>
        </row>
        <row r="1103">
          <cell r="A1103">
            <v>11</v>
          </cell>
          <cell r="B1103" t="str">
            <v>001</v>
          </cell>
          <cell r="C1103" t="str">
            <v>Carbonated soft drink and Water</v>
          </cell>
          <cell r="D1103" t="str">
            <v>001</v>
          </cell>
          <cell r="E1103" t="str">
            <v>002</v>
          </cell>
          <cell r="F1103" t="str">
            <v>Company</v>
          </cell>
          <cell r="G1103" t="str">
            <v>440 Lincoln Street</v>
          </cell>
          <cell r="H1103" t="str">
            <v>The Hannover Insrncs1st flr</v>
          </cell>
          <cell r="I1103" t="str">
            <v>Worcester</v>
          </cell>
          <cell r="J1103" t="str">
            <v>MA</v>
          </cell>
          <cell r="K1103" t="str">
            <v>01653</v>
          </cell>
          <cell r="L1103">
            <v>1</v>
          </cell>
          <cell r="M1103" t="str">
            <v>001</v>
          </cell>
          <cell r="N1103" t="str">
            <v>Carbonated soft drink and Water</v>
          </cell>
          <cell r="O1103" t="str">
            <v>Coke</v>
          </cell>
          <cell r="P1103">
            <v>0.99</v>
          </cell>
          <cell r="Q1103">
            <v>0.42</v>
          </cell>
          <cell r="R1103">
            <v>40877</v>
          </cell>
          <cell r="S1103">
            <v>40928</v>
          </cell>
          <cell r="T1103">
            <v>51</v>
          </cell>
          <cell r="U1103">
            <v>20</v>
          </cell>
          <cell r="V1103">
            <v>5</v>
          </cell>
          <cell r="W1103">
            <v>20</v>
          </cell>
          <cell r="X1103" t="str">
            <v>Fri</v>
          </cell>
          <cell r="Y1103">
            <v>3</v>
          </cell>
          <cell r="Z1103">
            <v>1</v>
          </cell>
          <cell r="AA1103" t="str">
            <v>2012</v>
          </cell>
          <cell r="AB1103" t="str">
            <v>Jan</v>
          </cell>
          <cell r="AC1103">
            <v>51</v>
          </cell>
          <cell r="AD1103">
            <v>1</v>
          </cell>
          <cell r="AE1103">
            <v>11</v>
          </cell>
          <cell r="AF1103">
            <v>0</v>
          </cell>
          <cell r="AG1103">
            <v>81</v>
          </cell>
        </row>
        <row r="1104">
          <cell r="A1104">
            <v>11</v>
          </cell>
          <cell r="B1104" t="str">
            <v>001</v>
          </cell>
          <cell r="C1104" t="str">
            <v>Carbonated soft drink and Water</v>
          </cell>
          <cell r="D1104" t="str">
            <v>001</v>
          </cell>
          <cell r="E1104" t="str">
            <v>002</v>
          </cell>
          <cell r="F1104" t="str">
            <v>Company</v>
          </cell>
          <cell r="G1104" t="str">
            <v>440 Lincoln Street</v>
          </cell>
          <cell r="H1104" t="str">
            <v>The Hannover Insrncs1st flr</v>
          </cell>
          <cell r="I1104" t="str">
            <v>Worcester</v>
          </cell>
          <cell r="J1104" t="str">
            <v>MA</v>
          </cell>
          <cell r="K1104" t="str">
            <v>01653</v>
          </cell>
          <cell r="L1104">
            <v>2</v>
          </cell>
          <cell r="M1104" t="str">
            <v>001</v>
          </cell>
          <cell r="N1104" t="str">
            <v>Carbonated soft drink and Water</v>
          </cell>
          <cell r="O1104" t="str">
            <v>Diet Coke</v>
          </cell>
          <cell r="P1104">
            <v>1</v>
          </cell>
          <cell r="Q1104">
            <v>0.57999999999999996</v>
          </cell>
          <cell r="R1104">
            <v>40877</v>
          </cell>
          <cell r="S1104">
            <v>40928</v>
          </cell>
          <cell r="T1104">
            <v>51</v>
          </cell>
          <cell r="U1104">
            <v>20</v>
          </cell>
          <cell r="V1104">
            <v>5</v>
          </cell>
          <cell r="W1104">
            <v>20</v>
          </cell>
          <cell r="X1104" t="str">
            <v>Fri</v>
          </cell>
          <cell r="Y1104">
            <v>3</v>
          </cell>
          <cell r="Z1104">
            <v>1</v>
          </cell>
          <cell r="AA1104" t="str">
            <v>2012</v>
          </cell>
          <cell r="AB1104" t="str">
            <v>Jan</v>
          </cell>
          <cell r="AC1104">
            <v>51</v>
          </cell>
          <cell r="AD1104">
            <v>2</v>
          </cell>
          <cell r="AE1104">
            <v>11</v>
          </cell>
          <cell r="AF1104">
            <v>0</v>
          </cell>
          <cell r="AG1104">
            <v>81</v>
          </cell>
        </row>
        <row r="1105">
          <cell r="A1105">
            <v>11</v>
          </cell>
          <cell r="B1105" t="str">
            <v>001</v>
          </cell>
          <cell r="C1105" t="str">
            <v>Carbonated soft drink and Water</v>
          </cell>
          <cell r="D1105" t="str">
            <v>001</v>
          </cell>
          <cell r="E1105" t="str">
            <v>002</v>
          </cell>
          <cell r="F1105" t="str">
            <v>Company</v>
          </cell>
          <cell r="G1105" t="str">
            <v>440 Lincoln Street</v>
          </cell>
          <cell r="H1105" t="str">
            <v>The Hannover Insrncs1st flr</v>
          </cell>
          <cell r="I1105" t="str">
            <v>Worcester</v>
          </cell>
          <cell r="J1105" t="str">
            <v>MA</v>
          </cell>
          <cell r="K1105" t="str">
            <v>01653</v>
          </cell>
          <cell r="L1105">
            <v>3</v>
          </cell>
          <cell r="M1105" t="str">
            <v>001</v>
          </cell>
          <cell r="N1105" t="str">
            <v>Carbonated soft drink and Water</v>
          </cell>
          <cell r="O1105" t="str">
            <v>XXX Brand Water</v>
          </cell>
          <cell r="P1105">
            <v>1</v>
          </cell>
          <cell r="Q1105">
            <v>0.2</v>
          </cell>
          <cell r="R1105">
            <v>40877</v>
          </cell>
          <cell r="S1105">
            <v>40928</v>
          </cell>
          <cell r="T1105">
            <v>51</v>
          </cell>
          <cell r="U1105">
            <v>20</v>
          </cell>
          <cell r="V1105">
            <v>5</v>
          </cell>
          <cell r="W1105">
            <v>20</v>
          </cell>
          <cell r="X1105" t="str">
            <v>Fri</v>
          </cell>
          <cell r="Y1105">
            <v>3</v>
          </cell>
          <cell r="Z1105">
            <v>1</v>
          </cell>
          <cell r="AA1105" t="str">
            <v>2012</v>
          </cell>
          <cell r="AB1105" t="str">
            <v>Jan</v>
          </cell>
          <cell r="AC1105">
            <v>51</v>
          </cell>
          <cell r="AD1105">
            <v>3</v>
          </cell>
          <cell r="AE1105">
            <v>11</v>
          </cell>
          <cell r="AF1105">
            <v>0</v>
          </cell>
          <cell r="AG1105">
            <v>81</v>
          </cell>
        </row>
        <row r="1106">
          <cell r="A1106">
            <v>12</v>
          </cell>
          <cell r="B1106" t="str">
            <v>002</v>
          </cell>
          <cell r="C1106" t="str">
            <v>Snacks</v>
          </cell>
          <cell r="D1106" t="str">
            <v>002</v>
          </cell>
          <cell r="E1106" t="str">
            <v>002</v>
          </cell>
          <cell r="F1106" t="str">
            <v>Company</v>
          </cell>
          <cell r="G1106" t="str">
            <v>440 Lincoln Street</v>
          </cell>
          <cell r="H1106" t="str">
            <v>The Hannover Insrncs 2nd flr</v>
          </cell>
          <cell r="I1106" t="str">
            <v>Worcester</v>
          </cell>
          <cell r="J1106" t="str">
            <v>MA</v>
          </cell>
          <cell r="K1106" t="str">
            <v>01653</v>
          </cell>
          <cell r="L1106">
            <v>4</v>
          </cell>
          <cell r="M1106" t="str">
            <v>002</v>
          </cell>
          <cell r="N1106" t="str">
            <v>Snacks</v>
          </cell>
          <cell r="O1106" t="str">
            <v>Doritos</v>
          </cell>
          <cell r="P1106">
            <v>1.49</v>
          </cell>
          <cell r="Q1106">
            <v>0.5</v>
          </cell>
          <cell r="R1106">
            <v>40877</v>
          </cell>
          <cell r="S1106">
            <v>40928</v>
          </cell>
          <cell r="T1106">
            <v>51</v>
          </cell>
          <cell r="U1106">
            <v>20</v>
          </cell>
          <cell r="V1106">
            <v>5</v>
          </cell>
          <cell r="W1106">
            <v>20</v>
          </cell>
          <cell r="X1106" t="str">
            <v>Fri</v>
          </cell>
          <cell r="Y1106">
            <v>3</v>
          </cell>
          <cell r="Z1106">
            <v>1</v>
          </cell>
          <cell r="AA1106" t="str">
            <v>2012</v>
          </cell>
          <cell r="AB1106" t="str">
            <v>Jan</v>
          </cell>
          <cell r="AC1106">
            <v>51</v>
          </cell>
          <cell r="AD1106">
            <v>4</v>
          </cell>
          <cell r="AE1106">
            <v>12</v>
          </cell>
          <cell r="AF1106">
            <v>12</v>
          </cell>
          <cell r="AG1106">
            <v>103</v>
          </cell>
        </row>
        <row r="1107">
          <cell r="A1107">
            <v>12</v>
          </cell>
          <cell r="B1107" t="str">
            <v>002</v>
          </cell>
          <cell r="C1107" t="str">
            <v>Snacks</v>
          </cell>
          <cell r="D1107" t="str">
            <v>002</v>
          </cell>
          <cell r="E1107" t="str">
            <v>002</v>
          </cell>
          <cell r="F1107" t="str">
            <v>Company</v>
          </cell>
          <cell r="G1107" t="str">
            <v>440 Lincoln Street</v>
          </cell>
          <cell r="H1107" t="str">
            <v>The Hannover Insrncs 2nd flr</v>
          </cell>
          <cell r="I1107" t="str">
            <v>Worcester</v>
          </cell>
          <cell r="J1107" t="str">
            <v>MA</v>
          </cell>
          <cell r="K1107" t="str">
            <v>01653</v>
          </cell>
          <cell r="L1107">
            <v>5</v>
          </cell>
          <cell r="M1107" t="str">
            <v>002</v>
          </cell>
          <cell r="N1107" t="str">
            <v>Snacks</v>
          </cell>
          <cell r="O1107" t="str">
            <v>Lays</v>
          </cell>
          <cell r="P1107">
            <v>1.89</v>
          </cell>
          <cell r="Q1107">
            <v>0.7</v>
          </cell>
          <cell r="R1107">
            <v>40877</v>
          </cell>
          <cell r="S1107">
            <v>40928</v>
          </cell>
          <cell r="T1107">
            <v>51</v>
          </cell>
          <cell r="U1107">
            <v>20</v>
          </cell>
          <cell r="V1107">
            <v>5</v>
          </cell>
          <cell r="W1107">
            <v>20</v>
          </cell>
          <cell r="X1107" t="str">
            <v>Fri</v>
          </cell>
          <cell r="Y1107">
            <v>3</v>
          </cell>
          <cell r="Z1107">
            <v>1</v>
          </cell>
          <cell r="AA1107" t="str">
            <v>2012</v>
          </cell>
          <cell r="AB1107" t="str">
            <v>Jan</v>
          </cell>
          <cell r="AC1107">
            <v>51</v>
          </cell>
          <cell r="AD1107">
            <v>5</v>
          </cell>
          <cell r="AE1107">
            <v>12</v>
          </cell>
          <cell r="AF1107">
            <v>12</v>
          </cell>
          <cell r="AG1107">
            <v>103</v>
          </cell>
        </row>
        <row r="1108">
          <cell r="A1108">
            <v>12</v>
          </cell>
          <cell r="B1108" t="str">
            <v>002</v>
          </cell>
          <cell r="C1108" t="str">
            <v>Snacks</v>
          </cell>
          <cell r="D1108" t="str">
            <v>002</v>
          </cell>
          <cell r="E1108" t="str">
            <v>002</v>
          </cell>
          <cell r="F1108" t="str">
            <v>Company</v>
          </cell>
          <cell r="G1108" t="str">
            <v>440 Lincoln Street</v>
          </cell>
          <cell r="H1108" t="str">
            <v>The Hannover Insrncs 2nd flr</v>
          </cell>
          <cell r="I1108" t="str">
            <v>Worcester</v>
          </cell>
          <cell r="J1108" t="str">
            <v>MA</v>
          </cell>
          <cell r="K1108" t="str">
            <v>01653</v>
          </cell>
          <cell r="L1108">
            <v>6</v>
          </cell>
          <cell r="M1108" t="str">
            <v>002</v>
          </cell>
          <cell r="N1108" t="str">
            <v>Snacks</v>
          </cell>
          <cell r="O1108" t="str">
            <v>Candies</v>
          </cell>
          <cell r="P1108">
            <v>1</v>
          </cell>
          <cell r="Q1108">
            <v>0.45</v>
          </cell>
          <cell r="R1108">
            <v>40877</v>
          </cell>
          <cell r="S1108">
            <v>40928</v>
          </cell>
          <cell r="T1108">
            <v>51</v>
          </cell>
          <cell r="U1108">
            <v>20</v>
          </cell>
          <cell r="V1108">
            <v>5</v>
          </cell>
          <cell r="W1108">
            <v>20</v>
          </cell>
          <cell r="X1108" t="str">
            <v>Fri</v>
          </cell>
          <cell r="Y1108">
            <v>3</v>
          </cell>
          <cell r="Z1108">
            <v>1</v>
          </cell>
          <cell r="AA1108" t="str">
            <v>2012</v>
          </cell>
          <cell r="AB1108" t="str">
            <v>Jan</v>
          </cell>
          <cell r="AC1108">
            <v>51</v>
          </cell>
          <cell r="AD1108">
            <v>6</v>
          </cell>
          <cell r="AE1108">
            <v>12</v>
          </cell>
          <cell r="AF1108">
            <v>12</v>
          </cell>
          <cell r="AG1108">
            <v>103</v>
          </cell>
        </row>
        <row r="1109">
          <cell r="A1109">
            <v>13</v>
          </cell>
          <cell r="B1109" t="str">
            <v>001</v>
          </cell>
          <cell r="C1109" t="str">
            <v>Carbonated soft drink and Water</v>
          </cell>
          <cell r="D1109" t="str">
            <v>003</v>
          </cell>
          <cell r="E1109" t="str">
            <v>002</v>
          </cell>
          <cell r="F1109" t="str">
            <v>Company</v>
          </cell>
          <cell r="G1109" t="str">
            <v>440 Lincoln Street</v>
          </cell>
          <cell r="H1109" t="str">
            <v>The Hannover Insrncs 3rd flr</v>
          </cell>
          <cell r="I1109" t="str">
            <v>Worcester</v>
          </cell>
          <cell r="J1109" t="str">
            <v>MA</v>
          </cell>
          <cell r="K1109" t="str">
            <v>01653</v>
          </cell>
          <cell r="L1109">
            <v>1</v>
          </cell>
          <cell r="M1109" t="str">
            <v>001</v>
          </cell>
          <cell r="N1109" t="str">
            <v>Carbonated soft drink and Water</v>
          </cell>
          <cell r="O1109" t="str">
            <v>Coke</v>
          </cell>
          <cell r="P1109">
            <v>0.99</v>
          </cell>
          <cell r="Q1109">
            <v>0.42</v>
          </cell>
          <cell r="R1109">
            <v>40877</v>
          </cell>
          <cell r="S1109">
            <v>40928</v>
          </cell>
          <cell r="T1109">
            <v>51</v>
          </cell>
          <cell r="U1109">
            <v>20</v>
          </cell>
          <cell r="V1109">
            <v>5</v>
          </cell>
          <cell r="W1109">
            <v>20</v>
          </cell>
          <cell r="X1109" t="str">
            <v>Fri</v>
          </cell>
          <cell r="Y1109">
            <v>3</v>
          </cell>
          <cell r="Z1109">
            <v>1</v>
          </cell>
          <cell r="AA1109" t="str">
            <v>2012</v>
          </cell>
          <cell r="AB1109" t="str">
            <v>Jan</v>
          </cell>
          <cell r="AC1109">
            <v>51</v>
          </cell>
          <cell r="AD1109">
            <v>1</v>
          </cell>
          <cell r="AE1109">
            <v>13</v>
          </cell>
          <cell r="AF1109">
            <v>0</v>
          </cell>
          <cell r="AG1109">
            <v>81</v>
          </cell>
        </row>
        <row r="1110">
          <cell r="A1110">
            <v>13</v>
          </cell>
          <cell r="B1110" t="str">
            <v>001</v>
          </cell>
          <cell r="C1110" t="str">
            <v>Carbonated soft drink and Water</v>
          </cell>
          <cell r="D1110" t="str">
            <v>003</v>
          </cell>
          <cell r="E1110" t="str">
            <v>002</v>
          </cell>
          <cell r="F1110" t="str">
            <v>Company</v>
          </cell>
          <cell r="G1110" t="str">
            <v>440 Lincoln Street</v>
          </cell>
          <cell r="H1110" t="str">
            <v>The Hannover Insrncs 3rd flr</v>
          </cell>
          <cell r="I1110" t="str">
            <v>Worcester</v>
          </cell>
          <cell r="J1110" t="str">
            <v>MA</v>
          </cell>
          <cell r="K1110" t="str">
            <v>01653</v>
          </cell>
          <cell r="L1110">
            <v>2</v>
          </cell>
          <cell r="M1110" t="str">
            <v>001</v>
          </cell>
          <cell r="N1110" t="str">
            <v>Carbonated soft drink and Water</v>
          </cell>
          <cell r="O1110" t="str">
            <v>Diet Coke</v>
          </cell>
          <cell r="P1110">
            <v>1</v>
          </cell>
          <cell r="Q1110">
            <v>0.57999999999999996</v>
          </cell>
          <cell r="R1110">
            <v>40877</v>
          </cell>
          <cell r="S1110">
            <v>40928</v>
          </cell>
          <cell r="T1110">
            <v>51</v>
          </cell>
          <cell r="U1110">
            <v>20</v>
          </cell>
          <cell r="V1110">
            <v>5</v>
          </cell>
          <cell r="W1110">
            <v>20</v>
          </cell>
          <cell r="X1110" t="str">
            <v>Fri</v>
          </cell>
          <cell r="Y1110">
            <v>3</v>
          </cell>
          <cell r="Z1110">
            <v>1</v>
          </cell>
          <cell r="AA1110" t="str">
            <v>2012</v>
          </cell>
          <cell r="AB1110" t="str">
            <v>Jan</v>
          </cell>
          <cell r="AC1110">
            <v>51</v>
          </cell>
          <cell r="AD1110">
            <v>2</v>
          </cell>
          <cell r="AE1110">
            <v>13</v>
          </cell>
          <cell r="AF1110">
            <v>0</v>
          </cell>
          <cell r="AG1110">
            <v>81</v>
          </cell>
        </row>
        <row r="1111">
          <cell r="A1111">
            <v>13</v>
          </cell>
          <cell r="B1111" t="str">
            <v>001</v>
          </cell>
          <cell r="C1111" t="str">
            <v>Carbonated soft drink and Water</v>
          </cell>
          <cell r="D1111" t="str">
            <v>003</v>
          </cell>
          <cell r="E1111" t="str">
            <v>002</v>
          </cell>
          <cell r="F1111" t="str">
            <v>Company</v>
          </cell>
          <cell r="G1111" t="str">
            <v>440 Lincoln Street</v>
          </cell>
          <cell r="H1111" t="str">
            <v>The Hannover Insrncs 3rd flr</v>
          </cell>
          <cell r="I1111" t="str">
            <v>Worcester</v>
          </cell>
          <cell r="J1111" t="str">
            <v>MA</v>
          </cell>
          <cell r="K1111" t="str">
            <v>01653</v>
          </cell>
          <cell r="L1111">
            <v>3</v>
          </cell>
          <cell r="M1111" t="str">
            <v>001</v>
          </cell>
          <cell r="N1111" t="str">
            <v>Carbonated soft drink and Water</v>
          </cell>
          <cell r="O1111" t="str">
            <v>XXX Brand Water</v>
          </cell>
          <cell r="P1111">
            <v>1</v>
          </cell>
          <cell r="Q1111">
            <v>0.2</v>
          </cell>
          <cell r="R1111">
            <v>40877</v>
          </cell>
          <cell r="S1111">
            <v>40928</v>
          </cell>
          <cell r="T1111">
            <v>51</v>
          </cell>
          <cell r="U1111">
            <v>20</v>
          </cell>
          <cell r="V1111">
            <v>5</v>
          </cell>
          <cell r="W1111">
            <v>20</v>
          </cell>
          <cell r="X1111" t="str">
            <v>Fri</v>
          </cell>
          <cell r="Y1111">
            <v>3</v>
          </cell>
          <cell r="Z1111">
            <v>1</v>
          </cell>
          <cell r="AA1111" t="str">
            <v>2012</v>
          </cell>
          <cell r="AB1111" t="str">
            <v>Jan</v>
          </cell>
          <cell r="AC1111">
            <v>51</v>
          </cell>
          <cell r="AD1111">
            <v>3</v>
          </cell>
          <cell r="AE1111">
            <v>13</v>
          </cell>
          <cell r="AF1111">
            <v>0</v>
          </cell>
          <cell r="AG1111">
            <v>81</v>
          </cell>
        </row>
        <row r="1112">
          <cell r="A1112">
            <v>14</v>
          </cell>
          <cell r="B1112" t="str">
            <v>002</v>
          </cell>
          <cell r="C1112" t="str">
            <v>Snacks</v>
          </cell>
          <cell r="D1112" t="str">
            <v>004</v>
          </cell>
          <cell r="E1112" t="str">
            <v>002</v>
          </cell>
          <cell r="F1112" t="str">
            <v>Company</v>
          </cell>
          <cell r="G1112" t="str">
            <v>440 Lincoln Street</v>
          </cell>
          <cell r="H1112" t="str">
            <v>The Hannover Insrncs food crt</v>
          </cell>
          <cell r="I1112" t="str">
            <v>Worcester</v>
          </cell>
          <cell r="J1112" t="str">
            <v>MA</v>
          </cell>
          <cell r="K1112" t="str">
            <v>01653</v>
          </cell>
          <cell r="L1112">
            <v>4</v>
          </cell>
          <cell r="M1112" t="str">
            <v>002</v>
          </cell>
          <cell r="N1112" t="str">
            <v>Snacks</v>
          </cell>
          <cell r="O1112" t="str">
            <v>Doritos</v>
          </cell>
          <cell r="P1112">
            <v>1.49</v>
          </cell>
          <cell r="Q1112">
            <v>0.5</v>
          </cell>
          <cell r="R1112">
            <v>40877</v>
          </cell>
          <cell r="S1112">
            <v>40928</v>
          </cell>
          <cell r="T1112">
            <v>51</v>
          </cell>
          <cell r="U1112">
            <v>20</v>
          </cell>
          <cell r="V1112">
            <v>5</v>
          </cell>
          <cell r="W1112">
            <v>20</v>
          </cell>
          <cell r="X1112" t="str">
            <v>Fri</v>
          </cell>
          <cell r="Y1112">
            <v>3</v>
          </cell>
          <cell r="Z1112">
            <v>1</v>
          </cell>
          <cell r="AA1112" t="str">
            <v>2012</v>
          </cell>
          <cell r="AB1112" t="str">
            <v>Jan</v>
          </cell>
          <cell r="AC1112">
            <v>51</v>
          </cell>
          <cell r="AD1112">
            <v>4</v>
          </cell>
          <cell r="AE1112">
            <v>14</v>
          </cell>
          <cell r="AF1112">
            <v>12</v>
          </cell>
          <cell r="AG1112">
            <v>103</v>
          </cell>
        </row>
        <row r="1113">
          <cell r="A1113">
            <v>14</v>
          </cell>
          <cell r="B1113" t="str">
            <v>002</v>
          </cell>
          <cell r="C1113" t="str">
            <v>Snacks</v>
          </cell>
          <cell r="D1113" t="str">
            <v>004</v>
          </cell>
          <cell r="E1113" t="str">
            <v>002</v>
          </cell>
          <cell r="F1113" t="str">
            <v>Company</v>
          </cell>
          <cell r="G1113" t="str">
            <v>440 Lincoln Street</v>
          </cell>
          <cell r="H1113" t="str">
            <v>The Hannover Insrncs food crt</v>
          </cell>
          <cell r="I1113" t="str">
            <v>Worcester</v>
          </cell>
          <cell r="J1113" t="str">
            <v>MA</v>
          </cell>
          <cell r="K1113" t="str">
            <v>01653</v>
          </cell>
          <cell r="L1113">
            <v>5</v>
          </cell>
          <cell r="M1113" t="str">
            <v>002</v>
          </cell>
          <cell r="N1113" t="str">
            <v>Snacks</v>
          </cell>
          <cell r="O1113" t="str">
            <v>Lays</v>
          </cell>
          <cell r="P1113">
            <v>1.89</v>
          </cell>
          <cell r="Q1113">
            <v>0.7</v>
          </cell>
          <cell r="R1113">
            <v>40877</v>
          </cell>
          <cell r="S1113">
            <v>40928</v>
          </cell>
          <cell r="T1113">
            <v>51</v>
          </cell>
          <cell r="U1113">
            <v>20</v>
          </cell>
          <cell r="V1113">
            <v>5</v>
          </cell>
          <cell r="W1113">
            <v>20</v>
          </cell>
          <cell r="X1113" t="str">
            <v>Fri</v>
          </cell>
          <cell r="Y1113">
            <v>3</v>
          </cell>
          <cell r="Z1113">
            <v>1</v>
          </cell>
          <cell r="AA1113" t="str">
            <v>2012</v>
          </cell>
          <cell r="AB1113" t="str">
            <v>Jan</v>
          </cell>
          <cell r="AC1113">
            <v>51</v>
          </cell>
          <cell r="AD1113">
            <v>5</v>
          </cell>
          <cell r="AE1113">
            <v>14</v>
          </cell>
          <cell r="AF1113">
            <v>12</v>
          </cell>
          <cell r="AG1113">
            <v>103</v>
          </cell>
        </row>
        <row r="1114">
          <cell r="A1114">
            <v>14</v>
          </cell>
          <cell r="B1114" t="str">
            <v>002</v>
          </cell>
          <cell r="C1114" t="str">
            <v>Snacks</v>
          </cell>
          <cell r="D1114" t="str">
            <v>004</v>
          </cell>
          <cell r="E1114" t="str">
            <v>002</v>
          </cell>
          <cell r="F1114" t="str">
            <v>Company</v>
          </cell>
          <cell r="G1114" t="str">
            <v>440 Lincoln Street</v>
          </cell>
          <cell r="H1114" t="str">
            <v>The Hannover Insrncs food crt</v>
          </cell>
          <cell r="I1114" t="str">
            <v>Worcester</v>
          </cell>
          <cell r="J1114" t="str">
            <v>MA</v>
          </cell>
          <cell r="K1114" t="str">
            <v>01653</v>
          </cell>
          <cell r="L1114">
            <v>6</v>
          </cell>
          <cell r="M1114" t="str">
            <v>002</v>
          </cell>
          <cell r="N1114" t="str">
            <v>Snacks</v>
          </cell>
          <cell r="O1114" t="str">
            <v>Candies</v>
          </cell>
          <cell r="P1114">
            <v>1</v>
          </cell>
          <cell r="Q1114">
            <v>0.45</v>
          </cell>
          <cell r="R1114">
            <v>40877</v>
          </cell>
          <cell r="S1114">
            <v>40928</v>
          </cell>
          <cell r="T1114">
            <v>51</v>
          </cell>
          <cell r="U1114">
            <v>20</v>
          </cell>
          <cell r="V1114">
            <v>5</v>
          </cell>
          <cell r="W1114">
            <v>20</v>
          </cell>
          <cell r="X1114" t="str">
            <v>Fri</v>
          </cell>
          <cell r="Y1114">
            <v>3</v>
          </cell>
          <cell r="Z1114">
            <v>1</v>
          </cell>
          <cell r="AA1114" t="str">
            <v>2012</v>
          </cell>
          <cell r="AB1114" t="str">
            <v>Jan</v>
          </cell>
          <cell r="AC1114">
            <v>51</v>
          </cell>
          <cell r="AD1114">
            <v>6</v>
          </cell>
          <cell r="AE1114">
            <v>14</v>
          </cell>
          <cell r="AF1114">
            <v>12</v>
          </cell>
          <cell r="AG1114">
            <v>103</v>
          </cell>
        </row>
        <row r="1115">
          <cell r="A1115">
            <v>15</v>
          </cell>
          <cell r="B1115" t="str">
            <v>001</v>
          </cell>
          <cell r="C1115" t="str">
            <v>Carbonated soft drink and Water</v>
          </cell>
          <cell r="D1115" t="str">
            <v>001</v>
          </cell>
          <cell r="E1115" t="str">
            <v>003</v>
          </cell>
          <cell r="F1115" t="str">
            <v>Mall</v>
          </cell>
          <cell r="G1115" t="str">
            <v>7 Neponset Street</v>
          </cell>
          <cell r="H1115" t="str">
            <v>Greendale Mall west end</v>
          </cell>
          <cell r="I1115" t="str">
            <v>Worcester</v>
          </cell>
          <cell r="J1115" t="str">
            <v>MA</v>
          </cell>
          <cell r="K1115" t="str">
            <v>01609</v>
          </cell>
          <cell r="L1115">
            <v>1</v>
          </cell>
          <cell r="M1115" t="str">
            <v>001</v>
          </cell>
          <cell r="N1115" t="str">
            <v>Carbonated soft drink and Water</v>
          </cell>
          <cell r="O1115" t="str">
            <v>Coke</v>
          </cell>
          <cell r="P1115">
            <v>0.99</v>
          </cell>
          <cell r="Q1115">
            <v>0.42</v>
          </cell>
          <cell r="R1115">
            <v>40877</v>
          </cell>
          <cell r="S1115">
            <v>40928</v>
          </cell>
          <cell r="T1115">
            <v>51</v>
          </cell>
          <cell r="U1115">
            <v>20</v>
          </cell>
          <cell r="V1115">
            <v>5</v>
          </cell>
          <cell r="W1115">
            <v>20</v>
          </cell>
          <cell r="X1115" t="str">
            <v>Fri</v>
          </cell>
          <cell r="Y1115">
            <v>3</v>
          </cell>
          <cell r="Z1115">
            <v>1</v>
          </cell>
          <cell r="AA1115" t="str">
            <v>2012</v>
          </cell>
          <cell r="AB1115" t="str">
            <v>Jan</v>
          </cell>
          <cell r="AC1115">
            <v>51</v>
          </cell>
          <cell r="AD1115">
            <v>1</v>
          </cell>
          <cell r="AE1115">
            <v>15</v>
          </cell>
          <cell r="AF1115">
            <v>0</v>
          </cell>
          <cell r="AG1115">
            <v>96</v>
          </cell>
        </row>
        <row r="1116">
          <cell r="A1116">
            <v>15</v>
          </cell>
          <cell r="B1116" t="str">
            <v>001</v>
          </cell>
          <cell r="C1116" t="str">
            <v>Carbonated soft drink and Water</v>
          </cell>
          <cell r="D1116" t="str">
            <v>001</v>
          </cell>
          <cell r="E1116" t="str">
            <v>003</v>
          </cell>
          <cell r="F1116" t="str">
            <v>Mall</v>
          </cell>
          <cell r="G1116" t="str">
            <v>7 Neponset Street</v>
          </cell>
          <cell r="H1116" t="str">
            <v>Greendale Mall west end</v>
          </cell>
          <cell r="I1116" t="str">
            <v>Worcester</v>
          </cell>
          <cell r="J1116" t="str">
            <v>MA</v>
          </cell>
          <cell r="K1116" t="str">
            <v>01609</v>
          </cell>
          <cell r="L1116">
            <v>2</v>
          </cell>
          <cell r="M1116" t="str">
            <v>001</v>
          </cell>
          <cell r="N1116" t="str">
            <v>Carbonated soft drink and Water</v>
          </cell>
          <cell r="O1116" t="str">
            <v>Diet Coke</v>
          </cell>
          <cell r="P1116">
            <v>1</v>
          </cell>
          <cell r="Q1116">
            <v>0.57999999999999996</v>
          </cell>
          <cell r="R1116">
            <v>40877</v>
          </cell>
          <cell r="S1116">
            <v>40928</v>
          </cell>
          <cell r="T1116">
            <v>51</v>
          </cell>
          <cell r="U1116">
            <v>20</v>
          </cell>
          <cell r="V1116">
            <v>5</v>
          </cell>
          <cell r="W1116">
            <v>20</v>
          </cell>
          <cell r="X1116" t="str">
            <v>Fri</v>
          </cell>
          <cell r="Y1116">
            <v>3</v>
          </cell>
          <cell r="Z1116">
            <v>1</v>
          </cell>
          <cell r="AA1116" t="str">
            <v>2012</v>
          </cell>
          <cell r="AB1116" t="str">
            <v>Jan</v>
          </cell>
          <cell r="AC1116">
            <v>51</v>
          </cell>
          <cell r="AD1116">
            <v>2</v>
          </cell>
          <cell r="AE1116">
            <v>15</v>
          </cell>
          <cell r="AF1116">
            <v>0</v>
          </cell>
          <cell r="AG1116">
            <v>96</v>
          </cell>
        </row>
        <row r="1117">
          <cell r="A1117">
            <v>15</v>
          </cell>
          <cell r="B1117" t="str">
            <v>001</v>
          </cell>
          <cell r="C1117" t="str">
            <v>Carbonated soft drink and Water</v>
          </cell>
          <cell r="D1117" t="str">
            <v>001</v>
          </cell>
          <cell r="E1117" t="str">
            <v>003</v>
          </cell>
          <cell r="F1117" t="str">
            <v>Mall</v>
          </cell>
          <cell r="G1117" t="str">
            <v>7 Neponset Street</v>
          </cell>
          <cell r="H1117" t="str">
            <v>Greendale Mall west end</v>
          </cell>
          <cell r="I1117" t="str">
            <v>Worcester</v>
          </cell>
          <cell r="J1117" t="str">
            <v>MA</v>
          </cell>
          <cell r="K1117" t="str">
            <v>01609</v>
          </cell>
          <cell r="L1117">
            <v>3</v>
          </cell>
          <cell r="M1117" t="str">
            <v>001</v>
          </cell>
          <cell r="N1117" t="str">
            <v>Carbonated soft drink and Water</v>
          </cell>
          <cell r="O1117" t="str">
            <v>XXX Brand Water</v>
          </cell>
          <cell r="P1117">
            <v>1</v>
          </cell>
          <cell r="Q1117">
            <v>0.2</v>
          </cell>
          <cell r="R1117">
            <v>40877</v>
          </cell>
          <cell r="S1117">
            <v>40928</v>
          </cell>
          <cell r="T1117">
            <v>51</v>
          </cell>
          <cell r="U1117">
            <v>20</v>
          </cell>
          <cell r="V1117">
            <v>5</v>
          </cell>
          <cell r="W1117">
            <v>20</v>
          </cell>
          <cell r="X1117" t="str">
            <v>Fri</v>
          </cell>
          <cell r="Y1117">
            <v>3</v>
          </cell>
          <cell r="Z1117">
            <v>1</v>
          </cell>
          <cell r="AA1117" t="str">
            <v>2012</v>
          </cell>
          <cell r="AB1117" t="str">
            <v>Jan</v>
          </cell>
          <cell r="AC1117">
            <v>51</v>
          </cell>
          <cell r="AD1117">
            <v>3</v>
          </cell>
          <cell r="AE1117">
            <v>15</v>
          </cell>
          <cell r="AF1117">
            <v>0</v>
          </cell>
          <cell r="AG1117">
            <v>96</v>
          </cell>
        </row>
        <row r="1118">
          <cell r="A1118">
            <v>16</v>
          </cell>
          <cell r="B1118" t="str">
            <v>001</v>
          </cell>
          <cell r="C1118" t="str">
            <v>Carbonated soft drink and Water</v>
          </cell>
          <cell r="D1118" t="str">
            <v>002</v>
          </cell>
          <cell r="E1118" t="str">
            <v>003</v>
          </cell>
          <cell r="F1118" t="str">
            <v>Mall</v>
          </cell>
          <cell r="G1118" t="str">
            <v>7 Neponset Street</v>
          </cell>
          <cell r="H1118" t="str">
            <v>Greendale Mall East end</v>
          </cell>
          <cell r="I1118" t="str">
            <v>Worcester</v>
          </cell>
          <cell r="J1118" t="str">
            <v>MA</v>
          </cell>
          <cell r="K1118" t="str">
            <v>01609</v>
          </cell>
          <cell r="L1118">
            <v>1</v>
          </cell>
          <cell r="M1118" t="str">
            <v>001</v>
          </cell>
          <cell r="N1118" t="str">
            <v>Carbonated soft drink and Water</v>
          </cell>
          <cell r="O1118" t="str">
            <v>Coke</v>
          </cell>
          <cell r="P1118">
            <v>0.99</v>
          </cell>
          <cell r="Q1118">
            <v>0.42</v>
          </cell>
          <cell r="R1118">
            <v>40877</v>
          </cell>
          <cell r="S1118">
            <v>40928</v>
          </cell>
          <cell r="T1118">
            <v>51</v>
          </cell>
          <cell r="U1118">
            <v>20</v>
          </cell>
          <cell r="V1118">
            <v>5</v>
          </cell>
          <cell r="W1118">
            <v>20</v>
          </cell>
          <cell r="X1118" t="str">
            <v>Fri</v>
          </cell>
          <cell r="Y1118">
            <v>3</v>
          </cell>
          <cell r="Z1118">
            <v>1</v>
          </cell>
          <cell r="AA1118" t="str">
            <v>2012</v>
          </cell>
          <cell r="AB1118" t="str">
            <v>Jan</v>
          </cell>
          <cell r="AC1118">
            <v>51</v>
          </cell>
          <cell r="AD1118">
            <v>1</v>
          </cell>
          <cell r="AE1118">
            <v>16</v>
          </cell>
          <cell r="AF1118">
            <v>0</v>
          </cell>
          <cell r="AG1118">
            <v>96</v>
          </cell>
        </row>
        <row r="1119">
          <cell r="A1119">
            <v>16</v>
          </cell>
          <cell r="B1119" t="str">
            <v>001</v>
          </cell>
          <cell r="C1119" t="str">
            <v>Carbonated soft drink and Water</v>
          </cell>
          <cell r="D1119" t="str">
            <v>002</v>
          </cell>
          <cell r="E1119" t="str">
            <v>003</v>
          </cell>
          <cell r="F1119" t="str">
            <v>Mall</v>
          </cell>
          <cell r="G1119" t="str">
            <v>7 Neponset Street</v>
          </cell>
          <cell r="H1119" t="str">
            <v>Greendale Mall East end</v>
          </cell>
          <cell r="I1119" t="str">
            <v>Worcester</v>
          </cell>
          <cell r="J1119" t="str">
            <v>MA</v>
          </cell>
          <cell r="K1119" t="str">
            <v>01609</v>
          </cell>
          <cell r="L1119">
            <v>2</v>
          </cell>
          <cell r="M1119" t="str">
            <v>001</v>
          </cell>
          <cell r="N1119" t="str">
            <v>Carbonated soft drink and Water</v>
          </cell>
          <cell r="O1119" t="str">
            <v>Diet Coke</v>
          </cell>
          <cell r="P1119">
            <v>1</v>
          </cell>
          <cell r="Q1119">
            <v>0.57999999999999996</v>
          </cell>
          <cell r="R1119">
            <v>40877</v>
          </cell>
          <cell r="S1119">
            <v>40928</v>
          </cell>
          <cell r="T1119">
            <v>51</v>
          </cell>
          <cell r="U1119">
            <v>20</v>
          </cell>
          <cell r="V1119">
            <v>5</v>
          </cell>
          <cell r="W1119">
            <v>20</v>
          </cell>
          <cell r="X1119" t="str">
            <v>Fri</v>
          </cell>
          <cell r="Y1119">
            <v>3</v>
          </cell>
          <cell r="Z1119">
            <v>1</v>
          </cell>
          <cell r="AA1119" t="str">
            <v>2012</v>
          </cell>
          <cell r="AB1119" t="str">
            <v>Jan</v>
          </cell>
          <cell r="AC1119">
            <v>51</v>
          </cell>
          <cell r="AD1119">
            <v>2</v>
          </cell>
          <cell r="AE1119">
            <v>16</v>
          </cell>
          <cell r="AF1119">
            <v>0</v>
          </cell>
          <cell r="AG1119">
            <v>96</v>
          </cell>
        </row>
        <row r="1120">
          <cell r="A1120">
            <v>16</v>
          </cell>
          <cell r="B1120" t="str">
            <v>001</v>
          </cell>
          <cell r="C1120" t="str">
            <v>Carbonated soft drink and Water</v>
          </cell>
          <cell r="D1120" t="str">
            <v>002</v>
          </cell>
          <cell r="E1120" t="str">
            <v>003</v>
          </cell>
          <cell r="F1120" t="str">
            <v>Mall</v>
          </cell>
          <cell r="G1120" t="str">
            <v>7 Neponset Street</v>
          </cell>
          <cell r="H1120" t="str">
            <v>Greendale Mall East end</v>
          </cell>
          <cell r="I1120" t="str">
            <v>Worcester</v>
          </cell>
          <cell r="J1120" t="str">
            <v>MA</v>
          </cell>
          <cell r="K1120" t="str">
            <v>01609</v>
          </cell>
          <cell r="L1120">
            <v>3</v>
          </cell>
          <cell r="M1120" t="str">
            <v>001</v>
          </cell>
          <cell r="N1120" t="str">
            <v>Carbonated soft drink and Water</v>
          </cell>
          <cell r="O1120" t="str">
            <v>XXX Brand Water</v>
          </cell>
          <cell r="P1120">
            <v>1</v>
          </cell>
          <cell r="Q1120">
            <v>0.2</v>
          </cell>
          <cell r="R1120">
            <v>40877</v>
          </cell>
          <cell r="S1120">
            <v>40928</v>
          </cell>
          <cell r="T1120">
            <v>51</v>
          </cell>
          <cell r="U1120">
            <v>20</v>
          </cell>
          <cell r="V1120">
            <v>5</v>
          </cell>
          <cell r="W1120">
            <v>20</v>
          </cell>
          <cell r="X1120" t="str">
            <v>Fri</v>
          </cell>
          <cell r="Y1120">
            <v>3</v>
          </cell>
          <cell r="Z1120">
            <v>1</v>
          </cell>
          <cell r="AA1120" t="str">
            <v>2012</v>
          </cell>
          <cell r="AB1120" t="str">
            <v>Jan</v>
          </cell>
          <cell r="AC1120">
            <v>51</v>
          </cell>
          <cell r="AD1120">
            <v>3</v>
          </cell>
          <cell r="AE1120">
            <v>16</v>
          </cell>
          <cell r="AF1120">
            <v>0</v>
          </cell>
          <cell r="AG1120">
            <v>96</v>
          </cell>
        </row>
        <row r="1121">
          <cell r="A1121">
            <v>17</v>
          </cell>
          <cell r="B1121" t="str">
            <v>002</v>
          </cell>
          <cell r="C1121" t="str">
            <v>Snacks</v>
          </cell>
          <cell r="D1121" t="str">
            <v>003</v>
          </cell>
          <cell r="E1121" t="str">
            <v>003</v>
          </cell>
          <cell r="F1121" t="str">
            <v>Mall</v>
          </cell>
          <cell r="G1121" t="str">
            <v>7 Neponset Street</v>
          </cell>
          <cell r="H1121" t="str">
            <v>Greendale Mall Food crt</v>
          </cell>
          <cell r="I1121" t="str">
            <v>Worcester</v>
          </cell>
          <cell r="J1121" t="str">
            <v>MA</v>
          </cell>
          <cell r="K1121" t="str">
            <v>01609</v>
          </cell>
          <cell r="L1121">
            <v>4</v>
          </cell>
          <cell r="M1121" t="str">
            <v>002</v>
          </cell>
          <cell r="N1121" t="str">
            <v>Snacks</v>
          </cell>
          <cell r="O1121" t="str">
            <v>Doritos</v>
          </cell>
          <cell r="P1121">
            <v>1.49</v>
          </cell>
          <cell r="Q1121">
            <v>0.5</v>
          </cell>
          <cell r="R1121">
            <v>40877</v>
          </cell>
          <cell r="S1121">
            <v>40928</v>
          </cell>
          <cell r="T1121">
            <v>51</v>
          </cell>
          <cell r="U1121">
            <v>20</v>
          </cell>
          <cell r="V1121">
            <v>5</v>
          </cell>
          <cell r="W1121">
            <v>20</v>
          </cell>
          <cell r="X1121" t="str">
            <v>Fri</v>
          </cell>
          <cell r="Y1121">
            <v>3</v>
          </cell>
          <cell r="Z1121">
            <v>1</v>
          </cell>
          <cell r="AA1121" t="str">
            <v>2012</v>
          </cell>
          <cell r="AB1121" t="str">
            <v>Jan</v>
          </cell>
          <cell r="AC1121">
            <v>51</v>
          </cell>
          <cell r="AD1121">
            <v>4</v>
          </cell>
          <cell r="AE1121">
            <v>17</v>
          </cell>
          <cell r="AF1121">
            <v>12</v>
          </cell>
          <cell r="AG1121">
            <v>102</v>
          </cell>
        </row>
        <row r="1122">
          <cell r="A1122">
            <v>17</v>
          </cell>
          <cell r="B1122" t="str">
            <v>002</v>
          </cell>
          <cell r="C1122" t="str">
            <v>Snacks</v>
          </cell>
          <cell r="D1122" t="str">
            <v>003</v>
          </cell>
          <cell r="E1122" t="str">
            <v>003</v>
          </cell>
          <cell r="F1122" t="str">
            <v>Mall</v>
          </cell>
          <cell r="G1122" t="str">
            <v>7 Neponset Street</v>
          </cell>
          <cell r="H1122" t="str">
            <v>Greendale Mall Food crt</v>
          </cell>
          <cell r="I1122" t="str">
            <v>Worcester</v>
          </cell>
          <cell r="J1122" t="str">
            <v>MA</v>
          </cell>
          <cell r="K1122" t="str">
            <v>01609</v>
          </cell>
          <cell r="L1122">
            <v>5</v>
          </cell>
          <cell r="M1122" t="str">
            <v>002</v>
          </cell>
          <cell r="N1122" t="str">
            <v>Snacks</v>
          </cell>
          <cell r="O1122" t="str">
            <v>Lays</v>
          </cell>
          <cell r="P1122">
            <v>1.89</v>
          </cell>
          <cell r="Q1122">
            <v>0.7</v>
          </cell>
          <cell r="R1122">
            <v>40877</v>
          </cell>
          <cell r="S1122">
            <v>40928</v>
          </cell>
          <cell r="T1122">
            <v>51</v>
          </cell>
          <cell r="U1122">
            <v>20</v>
          </cell>
          <cell r="V1122">
            <v>5</v>
          </cell>
          <cell r="W1122">
            <v>20</v>
          </cell>
          <cell r="X1122" t="str">
            <v>Fri</v>
          </cell>
          <cell r="Y1122">
            <v>3</v>
          </cell>
          <cell r="Z1122">
            <v>1</v>
          </cell>
          <cell r="AA1122" t="str">
            <v>2012</v>
          </cell>
          <cell r="AB1122" t="str">
            <v>Jan</v>
          </cell>
          <cell r="AC1122">
            <v>51</v>
          </cell>
          <cell r="AD1122">
            <v>5</v>
          </cell>
          <cell r="AE1122">
            <v>17</v>
          </cell>
          <cell r="AF1122">
            <v>12</v>
          </cell>
          <cell r="AG1122">
            <v>102</v>
          </cell>
        </row>
        <row r="1123">
          <cell r="A1123">
            <v>17</v>
          </cell>
          <cell r="B1123" t="str">
            <v>002</v>
          </cell>
          <cell r="C1123" t="str">
            <v>Snacks</v>
          </cell>
          <cell r="D1123" t="str">
            <v>003</v>
          </cell>
          <cell r="E1123" t="str">
            <v>003</v>
          </cell>
          <cell r="F1123" t="str">
            <v>Mall</v>
          </cell>
          <cell r="G1123" t="str">
            <v>7 Neponset Street</v>
          </cell>
          <cell r="H1123" t="str">
            <v>Greendale Mall Food crt</v>
          </cell>
          <cell r="I1123" t="str">
            <v>Worcester</v>
          </cell>
          <cell r="J1123" t="str">
            <v>MA</v>
          </cell>
          <cell r="K1123" t="str">
            <v>01609</v>
          </cell>
          <cell r="L1123">
            <v>6</v>
          </cell>
          <cell r="M1123" t="str">
            <v>002</v>
          </cell>
          <cell r="N1123" t="str">
            <v>Snacks</v>
          </cell>
          <cell r="O1123" t="str">
            <v>Candies</v>
          </cell>
          <cell r="P1123">
            <v>1</v>
          </cell>
          <cell r="Q1123">
            <v>0.45</v>
          </cell>
          <cell r="R1123">
            <v>40877</v>
          </cell>
          <cell r="S1123">
            <v>40928</v>
          </cell>
          <cell r="T1123">
            <v>51</v>
          </cell>
          <cell r="U1123">
            <v>20</v>
          </cell>
          <cell r="V1123">
            <v>5</v>
          </cell>
          <cell r="W1123">
            <v>20</v>
          </cell>
          <cell r="X1123" t="str">
            <v>Fri</v>
          </cell>
          <cell r="Y1123">
            <v>3</v>
          </cell>
          <cell r="Z1123">
            <v>1</v>
          </cell>
          <cell r="AA1123" t="str">
            <v>2012</v>
          </cell>
          <cell r="AB1123" t="str">
            <v>Jan</v>
          </cell>
          <cell r="AC1123">
            <v>51</v>
          </cell>
          <cell r="AD1123">
            <v>6</v>
          </cell>
          <cell r="AE1123">
            <v>17</v>
          </cell>
          <cell r="AF1123">
            <v>12</v>
          </cell>
          <cell r="AG1123">
            <v>102</v>
          </cell>
        </row>
        <row r="1124">
          <cell r="A1124">
            <v>1</v>
          </cell>
          <cell r="B1124" t="str">
            <v>001</v>
          </cell>
          <cell r="C1124" t="str">
            <v>Carbonated soft drink and Water</v>
          </cell>
          <cell r="D1124" t="str">
            <v>001</v>
          </cell>
          <cell r="E1124" t="str">
            <v>001</v>
          </cell>
          <cell r="F1124" t="str">
            <v>School</v>
          </cell>
          <cell r="G1124" t="str">
            <v>100 Institute Road</v>
          </cell>
          <cell r="H1124" t="str">
            <v>Washburn Bldg 2nd floor</v>
          </cell>
          <cell r="I1124" t="str">
            <v>Worcester</v>
          </cell>
          <cell r="J1124" t="str">
            <v>MA</v>
          </cell>
          <cell r="K1124" t="str">
            <v>01609</v>
          </cell>
          <cell r="L1124">
            <v>1</v>
          </cell>
          <cell r="M1124" t="str">
            <v>001</v>
          </cell>
          <cell r="N1124" t="str">
            <v>Carbonated soft drink and Water</v>
          </cell>
          <cell r="O1124" t="str">
            <v>Coke</v>
          </cell>
          <cell r="P1124">
            <v>0.99</v>
          </cell>
          <cell r="Q1124">
            <v>0.42</v>
          </cell>
          <cell r="R1124">
            <v>40877</v>
          </cell>
          <cell r="S1124">
            <v>40931</v>
          </cell>
          <cell r="T1124">
            <v>54</v>
          </cell>
          <cell r="U1124">
            <v>23</v>
          </cell>
          <cell r="V1124">
            <v>1</v>
          </cell>
          <cell r="W1124">
            <v>23</v>
          </cell>
          <cell r="X1124" t="str">
            <v>Mon</v>
          </cell>
          <cell r="Y1124">
            <v>4</v>
          </cell>
          <cell r="Z1124">
            <v>1</v>
          </cell>
          <cell r="AA1124" t="str">
            <v>2012</v>
          </cell>
          <cell r="AB1124" t="str">
            <v>Jan</v>
          </cell>
          <cell r="AC1124">
            <v>54</v>
          </cell>
          <cell r="AD1124">
            <v>1</v>
          </cell>
          <cell r="AE1124">
            <v>1</v>
          </cell>
          <cell r="AF1124">
            <v>0</v>
          </cell>
          <cell r="AG1124">
            <v>97</v>
          </cell>
        </row>
        <row r="1125">
          <cell r="A1125">
            <v>1</v>
          </cell>
          <cell r="B1125" t="str">
            <v>001</v>
          </cell>
          <cell r="C1125" t="str">
            <v>Carbonated soft drink and Water</v>
          </cell>
          <cell r="D1125" t="str">
            <v>001</v>
          </cell>
          <cell r="E1125" t="str">
            <v>001</v>
          </cell>
          <cell r="F1125" t="str">
            <v>School</v>
          </cell>
          <cell r="G1125" t="str">
            <v>100 Institute Road</v>
          </cell>
          <cell r="H1125" t="str">
            <v>Washburn Bldg 2nd floor</v>
          </cell>
          <cell r="I1125" t="str">
            <v>Worcester</v>
          </cell>
          <cell r="J1125" t="str">
            <v>MA</v>
          </cell>
          <cell r="K1125" t="str">
            <v>01609</v>
          </cell>
          <cell r="L1125">
            <v>2</v>
          </cell>
          <cell r="M1125" t="str">
            <v>001</v>
          </cell>
          <cell r="N1125" t="str">
            <v>Carbonated soft drink and Water</v>
          </cell>
          <cell r="O1125" t="str">
            <v>Diet Coke</v>
          </cell>
          <cell r="P1125">
            <v>1</v>
          </cell>
          <cell r="Q1125">
            <v>0.57999999999999996</v>
          </cell>
          <cell r="R1125">
            <v>40877</v>
          </cell>
          <cell r="S1125">
            <v>40931</v>
          </cell>
          <cell r="T1125">
            <v>54</v>
          </cell>
          <cell r="U1125">
            <v>23</v>
          </cell>
          <cell r="V1125">
            <v>1</v>
          </cell>
          <cell r="W1125">
            <v>23</v>
          </cell>
          <cell r="X1125" t="str">
            <v>Mon</v>
          </cell>
          <cell r="Y1125">
            <v>4</v>
          </cell>
          <cell r="Z1125">
            <v>1</v>
          </cell>
          <cell r="AA1125" t="str">
            <v>2012</v>
          </cell>
          <cell r="AB1125" t="str">
            <v>Jan</v>
          </cell>
          <cell r="AC1125">
            <v>54</v>
          </cell>
          <cell r="AD1125">
            <v>2</v>
          </cell>
          <cell r="AE1125">
            <v>1</v>
          </cell>
          <cell r="AF1125">
            <v>0</v>
          </cell>
          <cell r="AG1125">
            <v>97</v>
          </cell>
        </row>
        <row r="1126">
          <cell r="A1126">
            <v>1</v>
          </cell>
          <cell r="B1126" t="str">
            <v>001</v>
          </cell>
          <cell r="C1126" t="str">
            <v>Carbonated soft drink and Water</v>
          </cell>
          <cell r="D1126" t="str">
            <v>001</v>
          </cell>
          <cell r="E1126" t="str">
            <v>001</v>
          </cell>
          <cell r="F1126" t="str">
            <v>School</v>
          </cell>
          <cell r="G1126" t="str">
            <v>100 Institute Road</v>
          </cell>
          <cell r="H1126" t="str">
            <v>Washburn Bldg 2nd floor</v>
          </cell>
          <cell r="I1126" t="str">
            <v>Worcester</v>
          </cell>
          <cell r="J1126" t="str">
            <v>MA</v>
          </cell>
          <cell r="K1126" t="str">
            <v>01609</v>
          </cell>
          <cell r="L1126">
            <v>3</v>
          </cell>
          <cell r="M1126" t="str">
            <v>001</v>
          </cell>
          <cell r="N1126" t="str">
            <v>Carbonated soft drink and Water</v>
          </cell>
          <cell r="O1126" t="str">
            <v>XXX Brand Water</v>
          </cell>
          <cell r="P1126">
            <v>1</v>
          </cell>
          <cell r="Q1126">
            <v>0.2</v>
          </cell>
          <cell r="R1126">
            <v>40877</v>
          </cell>
          <cell r="S1126">
            <v>40931</v>
          </cell>
          <cell r="T1126">
            <v>54</v>
          </cell>
          <cell r="U1126">
            <v>23</v>
          </cell>
          <cell r="V1126">
            <v>1</v>
          </cell>
          <cell r="W1126">
            <v>23</v>
          </cell>
          <cell r="X1126" t="str">
            <v>Mon</v>
          </cell>
          <cell r="Y1126">
            <v>4</v>
          </cell>
          <cell r="Z1126">
            <v>1</v>
          </cell>
          <cell r="AA1126" t="str">
            <v>2012</v>
          </cell>
          <cell r="AB1126" t="str">
            <v>Jan</v>
          </cell>
          <cell r="AC1126">
            <v>54</v>
          </cell>
          <cell r="AD1126">
            <v>3</v>
          </cell>
          <cell r="AE1126">
            <v>1</v>
          </cell>
          <cell r="AF1126">
            <v>0</v>
          </cell>
          <cell r="AG1126">
            <v>97</v>
          </cell>
        </row>
        <row r="1127">
          <cell r="A1127">
            <v>2</v>
          </cell>
          <cell r="B1127" t="str">
            <v>001</v>
          </cell>
          <cell r="C1127" t="str">
            <v>Carbonated soft drink and Water</v>
          </cell>
          <cell r="D1127" t="str">
            <v>001</v>
          </cell>
          <cell r="E1127" t="str">
            <v>001</v>
          </cell>
          <cell r="F1127" t="str">
            <v>School</v>
          </cell>
          <cell r="G1127" t="str">
            <v>100 Institute Road</v>
          </cell>
          <cell r="H1127" t="str">
            <v>Washburn Bldg 2nd floor</v>
          </cell>
          <cell r="I1127" t="str">
            <v>Worcester</v>
          </cell>
          <cell r="J1127" t="str">
            <v>MA</v>
          </cell>
          <cell r="K1127" t="str">
            <v>01609</v>
          </cell>
          <cell r="L1127">
            <v>1</v>
          </cell>
          <cell r="M1127" t="str">
            <v>001</v>
          </cell>
          <cell r="N1127" t="str">
            <v>Carbonated soft drink and Water</v>
          </cell>
          <cell r="O1127" t="str">
            <v>Coke</v>
          </cell>
          <cell r="P1127">
            <v>0.99</v>
          </cell>
          <cell r="Q1127">
            <v>0.42</v>
          </cell>
          <cell r="R1127">
            <v>40877</v>
          </cell>
          <cell r="S1127">
            <v>40931</v>
          </cell>
          <cell r="T1127">
            <v>54</v>
          </cell>
          <cell r="U1127">
            <v>23</v>
          </cell>
          <cell r="V1127">
            <v>1</v>
          </cell>
          <cell r="W1127">
            <v>23</v>
          </cell>
          <cell r="X1127" t="str">
            <v>Mon</v>
          </cell>
          <cell r="Y1127">
            <v>4</v>
          </cell>
          <cell r="Z1127">
            <v>1</v>
          </cell>
          <cell r="AA1127" t="str">
            <v>2012</v>
          </cell>
          <cell r="AB1127" t="str">
            <v>Jan</v>
          </cell>
          <cell r="AC1127">
            <v>54</v>
          </cell>
          <cell r="AD1127">
            <v>1</v>
          </cell>
          <cell r="AE1127">
            <v>2</v>
          </cell>
          <cell r="AF1127">
            <v>0</v>
          </cell>
          <cell r="AG1127">
            <v>97</v>
          </cell>
        </row>
        <row r="1128">
          <cell r="A1128">
            <v>2</v>
          </cell>
          <cell r="B1128" t="str">
            <v>001</v>
          </cell>
          <cell r="C1128" t="str">
            <v>Carbonated soft drink and Water</v>
          </cell>
          <cell r="D1128" t="str">
            <v>001</v>
          </cell>
          <cell r="E1128" t="str">
            <v>001</v>
          </cell>
          <cell r="F1128" t="str">
            <v>School</v>
          </cell>
          <cell r="G1128" t="str">
            <v>100 Institute Road</v>
          </cell>
          <cell r="H1128" t="str">
            <v>Washburn Bldg 2nd floor</v>
          </cell>
          <cell r="I1128" t="str">
            <v>Worcester</v>
          </cell>
          <cell r="J1128" t="str">
            <v>MA</v>
          </cell>
          <cell r="K1128" t="str">
            <v>01609</v>
          </cell>
          <cell r="L1128">
            <v>2</v>
          </cell>
          <cell r="M1128" t="str">
            <v>001</v>
          </cell>
          <cell r="N1128" t="str">
            <v>Carbonated soft drink and Water</v>
          </cell>
          <cell r="O1128" t="str">
            <v>Diet Coke</v>
          </cell>
          <cell r="P1128">
            <v>1</v>
          </cell>
          <cell r="Q1128">
            <v>0.57999999999999996</v>
          </cell>
          <cell r="R1128">
            <v>40877</v>
          </cell>
          <cell r="S1128">
            <v>40931</v>
          </cell>
          <cell r="T1128">
            <v>54</v>
          </cell>
          <cell r="U1128">
            <v>23</v>
          </cell>
          <cell r="V1128">
            <v>1</v>
          </cell>
          <cell r="W1128">
            <v>23</v>
          </cell>
          <cell r="X1128" t="str">
            <v>Mon</v>
          </cell>
          <cell r="Y1128">
            <v>4</v>
          </cell>
          <cell r="Z1128">
            <v>1</v>
          </cell>
          <cell r="AA1128" t="str">
            <v>2012</v>
          </cell>
          <cell r="AB1128" t="str">
            <v>Jan</v>
          </cell>
          <cell r="AC1128">
            <v>54</v>
          </cell>
          <cell r="AD1128">
            <v>2</v>
          </cell>
          <cell r="AE1128">
            <v>2</v>
          </cell>
          <cell r="AF1128">
            <v>0</v>
          </cell>
          <cell r="AG1128">
            <v>97</v>
          </cell>
        </row>
        <row r="1129">
          <cell r="A1129">
            <v>2</v>
          </cell>
          <cell r="B1129" t="str">
            <v>001</v>
          </cell>
          <cell r="C1129" t="str">
            <v>Carbonated soft drink and Water</v>
          </cell>
          <cell r="D1129" t="str">
            <v>001</v>
          </cell>
          <cell r="E1129" t="str">
            <v>001</v>
          </cell>
          <cell r="F1129" t="str">
            <v>School</v>
          </cell>
          <cell r="G1129" t="str">
            <v>100 Institute Road</v>
          </cell>
          <cell r="H1129" t="str">
            <v>Washburn Bldg 2nd floor</v>
          </cell>
          <cell r="I1129" t="str">
            <v>Worcester</v>
          </cell>
          <cell r="J1129" t="str">
            <v>MA</v>
          </cell>
          <cell r="K1129" t="str">
            <v>01609</v>
          </cell>
          <cell r="L1129">
            <v>3</v>
          </cell>
          <cell r="M1129" t="str">
            <v>001</v>
          </cell>
          <cell r="N1129" t="str">
            <v>Carbonated soft drink and Water</v>
          </cell>
          <cell r="O1129" t="str">
            <v>XXX Brand Water</v>
          </cell>
          <cell r="P1129">
            <v>1</v>
          </cell>
          <cell r="Q1129">
            <v>0.2</v>
          </cell>
          <cell r="R1129">
            <v>40877</v>
          </cell>
          <cell r="S1129">
            <v>40931</v>
          </cell>
          <cell r="T1129">
            <v>54</v>
          </cell>
          <cell r="U1129">
            <v>23</v>
          </cell>
          <cell r="V1129">
            <v>1</v>
          </cell>
          <cell r="W1129">
            <v>23</v>
          </cell>
          <cell r="X1129" t="str">
            <v>Mon</v>
          </cell>
          <cell r="Y1129">
            <v>4</v>
          </cell>
          <cell r="Z1129">
            <v>1</v>
          </cell>
          <cell r="AA1129" t="str">
            <v>2012</v>
          </cell>
          <cell r="AB1129" t="str">
            <v>Jan</v>
          </cell>
          <cell r="AC1129">
            <v>54</v>
          </cell>
          <cell r="AD1129">
            <v>3</v>
          </cell>
          <cell r="AE1129">
            <v>2</v>
          </cell>
          <cell r="AF1129">
            <v>0</v>
          </cell>
          <cell r="AG1129">
            <v>97</v>
          </cell>
        </row>
        <row r="1130">
          <cell r="A1130">
            <v>3</v>
          </cell>
          <cell r="B1130" t="str">
            <v>002</v>
          </cell>
          <cell r="C1130" t="str">
            <v>Snacks</v>
          </cell>
          <cell r="D1130" t="str">
            <v>001</v>
          </cell>
          <cell r="E1130" t="str">
            <v>001</v>
          </cell>
          <cell r="F1130" t="str">
            <v>School</v>
          </cell>
          <cell r="G1130" t="str">
            <v>100 Institute Road</v>
          </cell>
          <cell r="H1130" t="str">
            <v>Washburn Bldg 2nd floor</v>
          </cell>
          <cell r="I1130" t="str">
            <v>Worcester</v>
          </cell>
          <cell r="J1130" t="str">
            <v>MA</v>
          </cell>
          <cell r="K1130" t="str">
            <v>01609</v>
          </cell>
          <cell r="L1130">
            <v>4</v>
          </cell>
          <cell r="M1130" t="str">
            <v>002</v>
          </cell>
          <cell r="N1130" t="str">
            <v>Snacks</v>
          </cell>
          <cell r="O1130" t="str">
            <v>Doritos</v>
          </cell>
          <cell r="P1130">
            <v>1.49</v>
          </cell>
          <cell r="Q1130">
            <v>0.5</v>
          </cell>
          <cell r="R1130">
            <v>40877</v>
          </cell>
          <cell r="S1130">
            <v>40931</v>
          </cell>
          <cell r="T1130">
            <v>54</v>
          </cell>
          <cell r="U1130">
            <v>23</v>
          </cell>
          <cell r="V1130">
            <v>1</v>
          </cell>
          <cell r="W1130">
            <v>23</v>
          </cell>
          <cell r="X1130" t="str">
            <v>Mon</v>
          </cell>
          <cell r="Y1130">
            <v>4</v>
          </cell>
          <cell r="Z1130">
            <v>1</v>
          </cell>
          <cell r="AA1130" t="str">
            <v>2012</v>
          </cell>
          <cell r="AB1130" t="str">
            <v>Jan</v>
          </cell>
          <cell r="AC1130">
            <v>54</v>
          </cell>
          <cell r="AD1130">
            <v>4</v>
          </cell>
          <cell r="AE1130">
            <v>3</v>
          </cell>
          <cell r="AF1130">
            <v>0</v>
          </cell>
          <cell r="AG1130">
            <v>98</v>
          </cell>
        </row>
        <row r="1131">
          <cell r="A1131">
            <v>3</v>
          </cell>
          <cell r="B1131" t="str">
            <v>002</v>
          </cell>
          <cell r="C1131" t="str">
            <v>Snacks</v>
          </cell>
          <cell r="D1131" t="str">
            <v>001</v>
          </cell>
          <cell r="E1131" t="str">
            <v>001</v>
          </cell>
          <cell r="F1131" t="str">
            <v>School</v>
          </cell>
          <cell r="G1131" t="str">
            <v>100 Institute Road</v>
          </cell>
          <cell r="H1131" t="str">
            <v>Washburn Bldg 2nd floor</v>
          </cell>
          <cell r="I1131" t="str">
            <v>Worcester</v>
          </cell>
          <cell r="J1131" t="str">
            <v>MA</v>
          </cell>
          <cell r="K1131" t="str">
            <v>01609</v>
          </cell>
          <cell r="L1131">
            <v>5</v>
          </cell>
          <cell r="M1131" t="str">
            <v>002</v>
          </cell>
          <cell r="N1131" t="str">
            <v>Snacks</v>
          </cell>
          <cell r="O1131" t="str">
            <v>Lays</v>
          </cell>
          <cell r="P1131">
            <v>1.89</v>
          </cell>
          <cell r="Q1131">
            <v>0.7</v>
          </cell>
          <cell r="R1131">
            <v>40877</v>
          </cell>
          <cell r="S1131">
            <v>40931</v>
          </cell>
          <cell r="T1131">
            <v>54</v>
          </cell>
          <cell r="U1131">
            <v>23</v>
          </cell>
          <cell r="V1131">
            <v>1</v>
          </cell>
          <cell r="W1131">
            <v>23</v>
          </cell>
          <cell r="X1131" t="str">
            <v>Mon</v>
          </cell>
          <cell r="Y1131">
            <v>4</v>
          </cell>
          <cell r="Z1131">
            <v>1</v>
          </cell>
          <cell r="AA1131" t="str">
            <v>2012</v>
          </cell>
          <cell r="AB1131" t="str">
            <v>Jan</v>
          </cell>
          <cell r="AC1131">
            <v>54</v>
          </cell>
          <cell r="AD1131">
            <v>5</v>
          </cell>
          <cell r="AE1131">
            <v>3</v>
          </cell>
          <cell r="AF1131">
            <v>0</v>
          </cell>
          <cell r="AG1131">
            <v>98</v>
          </cell>
        </row>
        <row r="1132">
          <cell r="A1132">
            <v>3</v>
          </cell>
          <cell r="B1132" t="str">
            <v>002</v>
          </cell>
          <cell r="C1132" t="str">
            <v>Snacks</v>
          </cell>
          <cell r="D1132" t="str">
            <v>001</v>
          </cell>
          <cell r="E1132" t="str">
            <v>001</v>
          </cell>
          <cell r="F1132" t="str">
            <v>School</v>
          </cell>
          <cell r="G1132" t="str">
            <v>100 Institute Road</v>
          </cell>
          <cell r="H1132" t="str">
            <v>Washburn Bldg 2nd floor</v>
          </cell>
          <cell r="I1132" t="str">
            <v>Worcester</v>
          </cell>
          <cell r="J1132" t="str">
            <v>MA</v>
          </cell>
          <cell r="K1132" t="str">
            <v>01609</v>
          </cell>
          <cell r="L1132">
            <v>6</v>
          </cell>
          <cell r="M1132" t="str">
            <v>002</v>
          </cell>
          <cell r="N1132" t="str">
            <v>Snacks</v>
          </cell>
          <cell r="O1132" t="str">
            <v>Candies</v>
          </cell>
          <cell r="P1132">
            <v>1</v>
          </cell>
          <cell r="Q1132">
            <v>0.45</v>
          </cell>
          <cell r="R1132">
            <v>40877</v>
          </cell>
          <cell r="S1132">
            <v>40931</v>
          </cell>
          <cell r="T1132">
            <v>54</v>
          </cell>
          <cell r="U1132">
            <v>23</v>
          </cell>
          <cell r="V1132">
            <v>1</v>
          </cell>
          <cell r="W1132">
            <v>23</v>
          </cell>
          <cell r="X1132" t="str">
            <v>Mon</v>
          </cell>
          <cell r="Y1132">
            <v>4</v>
          </cell>
          <cell r="Z1132">
            <v>1</v>
          </cell>
          <cell r="AA1132" t="str">
            <v>2012</v>
          </cell>
          <cell r="AB1132" t="str">
            <v>Jan</v>
          </cell>
          <cell r="AC1132">
            <v>54</v>
          </cell>
          <cell r="AD1132">
            <v>6</v>
          </cell>
          <cell r="AE1132">
            <v>3</v>
          </cell>
          <cell r="AF1132">
            <v>14</v>
          </cell>
          <cell r="AG1132">
            <v>98</v>
          </cell>
        </row>
        <row r="1133">
          <cell r="A1133">
            <v>4</v>
          </cell>
          <cell r="B1133" t="str">
            <v>002</v>
          </cell>
          <cell r="C1133" t="str">
            <v>Snacks</v>
          </cell>
          <cell r="D1133" t="str">
            <v>001</v>
          </cell>
          <cell r="E1133" t="str">
            <v>001</v>
          </cell>
          <cell r="F1133" t="str">
            <v>School</v>
          </cell>
          <cell r="G1133" t="str">
            <v>100 Institute Road</v>
          </cell>
          <cell r="H1133" t="str">
            <v>Washburn Bldg 2nd floor</v>
          </cell>
          <cell r="I1133" t="str">
            <v>Worcester</v>
          </cell>
          <cell r="J1133" t="str">
            <v>MA</v>
          </cell>
          <cell r="K1133" t="str">
            <v>01609</v>
          </cell>
          <cell r="L1133">
            <v>4</v>
          </cell>
          <cell r="M1133" t="str">
            <v>002</v>
          </cell>
          <cell r="N1133" t="str">
            <v>Snacks</v>
          </cell>
          <cell r="O1133" t="str">
            <v>Doritos</v>
          </cell>
          <cell r="P1133">
            <v>1.49</v>
          </cell>
          <cell r="Q1133">
            <v>0.5</v>
          </cell>
          <cell r="R1133">
            <v>40877</v>
          </cell>
          <cell r="S1133">
            <v>40931</v>
          </cell>
          <cell r="T1133">
            <v>54</v>
          </cell>
          <cell r="U1133">
            <v>23</v>
          </cell>
          <cell r="V1133">
            <v>1</v>
          </cell>
          <cell r="W1133">
            <v>23</v>
          </cell>
          <cell r="X1133" t="str">
            <v>Mon</v>
          </cell>
          <cell r="Y1133">
            <v>4</v>
          </cell>
          <cell r="Z1133">
            <v>1</v>
          </cell>
          <cell r="AA1133" t="str">
            <v>2012</v>
          </cell>
          <cell r="AB1133" t="str">
            <v>Jan</v>
          </cell>
          <cell r="AC1133">
            <v>54</v>
          </cell>
          <cell r="AD1133">
            <v>4</v>
          </cell>
          <cell r="AE1133">
            <v>4</v>
          </cell>
          <cell r="AF1133">
            <v>14</v>
          </cell>
          <cell r="AG1133">
            <v>98</v>
          </cell>
        </row>
        <row r="1134">
          <cell r="A1134">
            <v>4</v>
          </cell>
          <cell r="B1134" t="str">
            <v>002</v>
          </cell>
          <cell r="C1134" t="str">
            <v>Snacks</v>
          </cell>
          <cell r="D1134" t="str">
            <v>001</v>
          </cell>
          <cell r="E1134" t="str">
            <v>001</v>
          </cell>
          <cell r="F1134" t="str">
            <v>School</v>
          </cell>
          <cell r="G1134" t="str">
            <v>100 Institute Road</v>
          </cell>
          <cell r="H1134" t="str">
            <v>Washburn Bldg 2nd floor</v>
          </cell>
          <cell r="I1134" t="str">
            <v>Worcester</v>
          </cell>
          <cell r="J1134" t="str">
            <v>MA</v>
          </cell>
          <cell r="K1134" t="str">
            <v>01609</v>
          </cell>
          <cell r="L1134">
            <v>5</v>
          </cell>
          <cell r="M1134" t="str">
            <v>002</v>
          </cell>
          <cell r="N1134" t="str">
            <v>Snacks</v>
          </cell>
          <cell r="O1134" t="str">
            <v>Lays</v>
          </cell>
          <cell r="P1134">
            <v>1.89</v>
          </cell>
          <cell r="Q1134">
            <v>0.7</v>
          </cell>
          <cell r="R1134">
            <v>40877</v>
          </cell>
          <cell r="S1134">
            <v>40931</v>
          </cell>
          <cell r="T1134">
            <v>54</v>
          </cell>
          <cell r="U1134">
            <v>23</v>
          </cell>
          <cell r="V1134">
            <v>1</v>
          </cell>
          <cell r="W1134">
            <v>23</v>
          </cell>
          <cell r="X1134" t="str">
            <v>Mon</v>
          </cell>
          <cell r="Y1134">
            <v>4</v>
          </cell>
          <cell r="Z1134">
            <v>1</v>
          </cell>
          <cell r="AA1134" t="str">
            <v>2012</v>
          </cell>
          <cell r="AB1134" t="str">
            <v>Jan</v>
          </cell>
          <cell r="AC1134">
            <v>54</v>
          </cell>
          <cell r="AD1134">
            <v>5</v>
          </cell>
          <cell r="AE1134">
            <v>4</v>
          </cell>
          <cell r="AF1134">
            <v>14</v>
          </cell>
          <cell r="AG1134">
            <v>98</v>
          </cell>
        </row>
        <row r="1135">
          <cell r="A1135">
            <v>4</v>
          </cell>
          <cell r="B1135" t="str">
            <v>002</v>
          </cell>
          <cell r="C1135" t="str">
            <v>Snacks</v>
          </cell>
          <cell r="D1135" t="str">
            <v>001</v>
          </cell>
          <cell r="E1135" t="str">
            <v>001</v>
          </cell>
          <cell r="F1135" t="str">
            <v>School</v>
          </cell>
          <cell r="G1135" t="str">
            <v>100 Institute Road</v>
          </cell>
          <cell r="H1135" t="str">
            <v>Washburn Bldg 2nd floor</v>
          </cell>
          <cell r="I1135" t="str">
            <v>Worcester</v>
          </cell>
          <cell r="J1135" t="str">
            <v>MA</v>
          </cell>
          <cell r="K1135" t="str">
            <v>01609</v>
          </cell>
          <cell r="L1135">
            <v>6</v>
          </cell>
          <cell r="M1135" t="str">
            <v>002</v>
          </cell>
          <cell r="N1135" t="str">
            <v>Snacks</v>
          </cell>
          <cell r="O1135" t="str">
            <v>Candies</v>
          </cell>
          <cell r="P1135">
            <v>1</v>
          </cell>
          <cell r="Q1135">
            <v>0.45</v>
          </cell>
          <cell r="R1135">
            <v>40877</v>
          </cell>
          <cell r="S1135">
            <v>40931</v>
          </cell>
          <cell r="T1135">
            <v>54</v>
          </cell>
          <cell r="U1135">
            <v>23</v>
          </cell>
          <cell r="V1135">
            <v>1</v>
          </cell>
          <cell r="W1135">
            <v>23</v>
          </cell>
          <cell r="X1135" t="str">
            <v>Mon</v>
          </cell>
          <cell r="Y1135">
            <v>4</v>
          </cell>
          <cell r="Z1135">
            <v>1</v>
          </cell>
          <cell r="AA1135" t="str">
            <v>2012</v>
          </cell>
          <cell r="AB1135" t="str">
            <v>Jan</v>
          </cell>
          <cell r="AC1135">
            <v>54</v>
          </cell>
          <cell r="AD1135">
            <v>6</v>
          </cell>
          <cell r="AE1135">
            <v>4</v>
          </cell>
          <cell r="AF1135">
            <v>14</v>
          </cell>
          <cell r="AG1135">
            <v>98</v>
          </cell>
        </row>
        <row r="1136">
          <cell r="A1136">
            <v>5</v>
          </cell>
          <cell r="B1136" t="str">
            <v>001</v>
          </cell>
          <cell r="C1136" t="str">
            <v>Carbonated soft drink and Water</v>
          </cell>
          <cell r="D1136" t="str">
            <v>002</v>
          </cell>
          <cell r="E1136" t="str">
            <v>001</v>
          </cell>
          <cell r="F1136" t="str">
            <v>School</v>
          </cell>
          <cell r="G1136" t="str">
            <v>100 Institute Road</v>
          </cell>
          <cell r="H1136" t="str">
            <v>Salisbury Lab Bldg 2nd floor</v>
          </cell>
          <cell r="I1136" t="str">
            <v>Worcester</v>
          </cell>
          <cell r="J1136" t="str">
            <v>MA</v>
          </cell>
          <cell r="K1136" t="str">
            <v>01609</v>
          </cell>
          <cell r="L1136">
            <v>1</v>
          </cell>
          <cell r="M1136" t="str">
            <v>001</v>
          </cell>
          <cell r="N1136" t="str">
            <v>Carbonated soft drink and Water</v>
          </cell>
          <cell r="O1136" t="str">
            <v>Coke</v>
          </cell>
          <cell r="P1136">
            <v>0.99</v>
          </cell>
          <cell r="Q1136">
            <v>0.42</v>
          </cell>
          <cell r="R1136">
            <v>40877</v>
          </cell>
          <cell r="S1136">
            <v>40931</v>
          </cell>
          <cell r="T1136">
            <v>54</v>
          </cell>
          <cell r="U1136">
            <v>23</v>
          </cell>
          <cell r="V1136">
            <v>1</v>
          </cell>
          <cell r="W1136">
            <v>23</v>
          </cell>
          <cell r="X1136" t="str">
            <v>Mon</v>
          </cell>
          <cell r="Y1136">
            <v>4</v>
          </cell>
          <cell r="Z1136">
            <v>1</v>
          </cell>
          <cell r="AA1136" t="str">
            <v>2012</v>
          </cell>
          <cell r="AB1136" t="str">
            <v>Jan</v>
          </cell>
          <cell r="AC1136">
            <v>54</v>
          </cell>
          <cell r="AD1136">
            <v>1</v>
          </cell>
          <cell r="AE1136">
            <v>5</v>
          </cell>
          <cell r="AF1136">
            <v>0</v>
          </cell>
          <cell r="AG1136">
            <v>103</v>
          </cell>
        </row>
        <row r="1137">
          <cell r="A1137">
            <v>5</v>
          </cell>
          <cell r="B1137" t="str">
            <v>001</v>
          </cell>
          <cell r="C1137" t="str">
            <v>Carbonated soft drink and Water</v>
          </cell>
          <cell r="D1137" t="str">
            <v>002</v>
          </cell>
          <cell r="E1137" t="str">
            <v>001</v>
          </cell>
          <cell r="F1137" t="str">
            <v>School</v>
          </cell>
          <cell r="G1137" t="str">
            <v>100 Institute Road</v>
          </cell>
          <cell r="H1137" t="str">
            <v>Salisbury Lab Bldg 2nd floor</v>
          </cell>
          <cell r="I1137" t="str">
            <v>Worcester</v>
          </cell>
          <cell r="J1137" t="str">
            <v>MA</v>
          </cell>
          <cell r="K1137" t="str">
            <v>01609</v>
          </cell>
          <cell r="L1137">
            <v>2</v>
          </cell>
          <cell r="M1137" t="str">
            <v>001</v>
          </cell>
          <cell r="N1137" t="str">
            <v>Carbonated soft drink and Water</v>
          </cell>
          <cell r="O1137" t="str">
            <v>Diet Coke</v>
          </cell>
          <cell r="P1137">
            <v>1</v>
          </cell>
          <cell r="Q1137">
            <v>0.57999999999999996</v>
          </cell>
          <cell r="R1137">
            <v>40877</v>
          </cell>
          <cell r="S1137">
            <v>40931</v>
          </cell>
          <cell r="T1137">
            <v>54</v>
          </cell>
          <cell r="U1137">
            <v>23</v>
          </cell>
          <cell r="V1137">
            <v>1</v>
          </cell>
          <cell r="W1137">
            <v>23</v>
          </cell>
          <cell r="X1137" t="str">
            <v>Mon</v>
          </cell>
          <cell r="Y1137">
            <v>4</v>
          </cell>
          <cell r="Z1137">
            <v>1</v>
          </cell>
          <cell r="AA1137" t="str">
            <v>2012</v>
          </cell>
          <cell r="AB1137" t="str">
            <v>Jan</v>
          </cell>
          <cell r="AC1137">
            <v>54</v>
          </cell>
          <cell r="AD1137">
            <v>2</v>
          </cell>
          <cell r="AE1137">
            <v>5</v>
          </cell>
          <cell r="AF1137">
            <v>0</v>
          </cell>
          <cell r="AG1137">
            <v>103</v>
          </cell>
        </row>
        <row r="1138">
          <cell r="A1138">
            <v>5</v>
          </cell>
          <cell r="B1138" t="str">
            <v>001</v>
          </cell>
          <cell r="C1138" t="str">
            <v>Carbonated soft drink and Water</v>
          </cell>
          <cell r="D1138" t="str">
            <v>002</v>
          </cell>
          <cell r="E1138" t="str">
            <v>001</v>
          </cell>
          <cell r="F1138" t="str">
            <v>School</v>
          </cell>
          <cell r="G1138" t="str">
            <v>100 Institute Road</v>
          </cell>
          <cell r="H1138" t="str">
            <v>Salisbury Lab Bldg 2nd floor</v>
          </cell>
          <cell r="I1138" t="str">
            <v>Worcester</v>
          </cell>
          <cell r="J1138" t="str">
            <v>MA</v>
          </cell>
          <cell r="K1138" t="str">
            <v>01609</v>
          </cell>
          <cell r="L1138">
            <v>3</v>
          </cell>
          <cell r="M1138" t="str">
            <v>001</v>
          </cell>
          <cell r="N1138" t="str">
            <v>Carbonated soft drink and Water</v>
          </cell>
          <cell r="O1138" t="str">
            <v>XXX Brand Water</v>
          </cell>
          <cell r="P1138">
            <v>1</v>
          </cell>
          <cell r="Q1138">
            <v>0.2</v>
          </cell>
          <cell r="R1138">
            <v>40877</v>
          </cell>
          <cell r="S1138">
            <v>40931</v>
          </cell>
          <cell r="T1138">
            <v>54</v>
          </cell>
          <cell r="U1138">
            <v>23</v>
          </cell>
          <cell r="V1138">
            <v>1</v>
          </cell>
          <cell r="W1138">
            <v>23</v>
          </cell>
          <cell r="X1138" t="str">
            <v>Mon</v>
          </cell>
          <cell r="Y1138">
            <v>4</v>
          </cell>
          <cell r="Z1138">
            <v>1</v>
          </cell>
          <cell r="AA1138" t="str">
            <v>2012</v>
          </cell>
          <cell r="AB1138" t="str">
            <v>Jan</v>
          </cell>
          <cell r="AC1138">
            <v>54</v>
          </cell>
          <cell r="AD1138">
            <v>3</v>
          </cell>
          <cell r="AE1138">
            <v>5</v>
          </cell>
          <cell r="AF1138">
            <v>0</v>
          </cell>
          <cell r="AG1138">
            <v>103</v>
          </cell>
        </row>
        <row r="1139">
          <cell r="A1139">
            <v>6</v>
          </cell>
          <cell r="B1139" t="str">
            <v>002</v>
          </cell>
          <cell r="C1139" t="str">
            <v>Snacks</v>
          </cell>
          <cell r="D1139" t="str">
            <v>002</v>
          </cell>
          <cell r="E1139" t="str">
            <v>001</v>
          </cell>
          <cell r="F1139" t="str">
            <v>School</v>
          </cell>
          <cell r="G1139" t="str">
            <v>100 Institute Road</v>
          </cell>
          <cell r="H1139" t="str">
            <v>Salisbury Lab Bldg 2nd floor</v>
          </cell>
          <cell r="I1139" t="str">
            <v>Worcester</v>
          </cell>
          <cell r="J1139" t="str">
            <v>MA</v>
          </cell>
          <cell r="K1139" t="str">
            <v>01609</v>
          </cell>
          <cell r="L1139">
            <v>4</v>
          </cell>
          <cell r="M1139" t="str">
            <v>002</v>
          </cell>
          <cell r="N1139" t="str">
            <v>Snacks</v>
          </cell>
          <cell r="O1139" t="str">
            <v>Doritos</v>
          </cell>
          <cell r="P1139">
            <v>1.49</v>
          </cell>
          <cell r="Q1139">
            <v>0.5</v>
          </cell>
          <cell r="R1139">
            <v>40877</v>
          </cell>
          <cell r="S1139">
            <v>40931</v>
          </cell>
          <cell r="T1139">
            <v>54</v>
          </cell>
          <cell r="U1139">
            <v>23</v>
          </cell>
          <cell r="V1139">
            <v>1</v>
          </cell>
          <cell r="W1139">
            <v>23</v>
          </cell>
          <cell r="X1139" t="str">
            <v>Mon</v>
          </cell>
          <cell r="Y1139">
            <v>4</v>
          </cell>
          <cell r="Z1139">
            <v>1</v>
          </cell>
          <cell r="AA1139" t="str">
            <v>2012</v>
          </cell>
          <cell r="AB1139" t="str">
            <v>Jan</v>
          </cell>
          <cell r="AC1139">
            <v>54</v>
          </cell>
          <cell r="AD1139">
            <v>4</v>
          </cell>
          <cell r="AE1139">
            <v>6</v>
          </cell>
          <cell r="AF1139">
            <v>14</v>
          </cell>
          <cell r="AG1139">
            <v>98</v>
          </cell>
        </row>
        <row r="1140">
          <cell r="A1140">
            <v>6</v>
          </cell>
          <cell r="B1140" t="str">
            <v>002</v>
          </cell>
          <cell r="C1140" t="str">
            <v>Snacks</v>
          </cell>
          <cell r="D1140" t="str">
            <v>002</v>
          </cell>
          <cell r="E1140" t="str">
            <v>001</v>
          </cell>
          <cell r="F1140" t="str">
            <v>School</v>
          </cell>
          <cell r="G1140" t="str">
            <v>100 Institute Road</v>
          </cell>
          <cell r="H1140" t="str">
            <v>Salisbury Lab Bldg 2nd floor</v>
          </cell>
          <cell r="I1140" t="str">
            <v>Worcester</v>
          </cell>
          <cell r="J1140" t="str">
            <v>MA</v>
          </cell>
          <cell r="K1140" t="str">
            <v>01609</v>
          </cell>
          <cell r="L1140">
            <v>5</v>
          </cell>
          <cell r="M1140" t="str">
            <v>002</v>
          </cell>
          <cell r="N1140" t="str">
            <v>Snacks</v>
          </cell>
          <cell r="O1140" t="str">
            <v>Lays</v>
          </cell>
          <cell r="P1140">
            <v>1.89</v>
          </cell>
          <cell r="Q1140">
            <v>0.7</v>
          </cell>
          <cell r="R1140">
            <v>40877</v>
          </cell>
          <cell r="S1140">
            <v>40931</v>
          </cell>
          <cell r="T1140">
            <v>54</v>
          </cell>
          <cell r="U1140">
            <v>23</v>
          </cell>
          <cell r="V1140">
            <v>1</v>
          </cell>
          <cell r="W1140">
            <v>23</v>
          </cell>
          <cell r="X1140" t="str">
            <v>Mon</v>
          </cell>
          <cell r="Y1140">
            <v>4</v>
          </cell>
          <cell r="Z1140">
            <v>1</v>
          </cell>
          <cell r="AA1140" t="str">
            <v>2012</v>
          </cell>
          <cell r="AB1140" t="str">
            <v>Jan</v>
          </cell>
          <cell r="AC1140">
            <v>54</v>
          </cell>
          <cell r="AD1140">
            <v>5</v>
          </cell>
          <cell r="AE1140">
            <v>6</v>
          </cell>
          <cell r="AF1140">
            <v>14</v>
          </cell>
          <cell r="AG1140">
            <v>98</v>
          </cell>
        </row>
        <row r="1141">
          <cell r="A1141">
            <v>6</v>
          </cell>
          <cell r="B1141" t="str">
            <v>002</v>
          </cell>
          <cell r="C1141" t="str">
            <v>Snacks</v>
          </cell>
          <cell r="D1141" t="str">
            <v>002</v>
          </cell>
          <cell r="E1141" t="str">
            <v>001</v>
          </cell>
          <cell r="F1141" t="str">
            <v>School</v>
          </cell>
          <cell r="G1141" t="str">
            <v>100 Institute Road</v>
          </cell>
          <cell r="H1141" t="str">
            <v>Salisbury Lab Bldg 2nd floor</v>
          </cell>
          <cell r="I1141" t="str">
            <v>Worcester</v>
          </cell>
          <cell r="J1141" t="str">
            <v>MA</v>
          </cell>
          <cell r="K1141" t="str">
            <v>01609</v>
          </cell>
          <cell r="L1141">
            <v>6</v>
          </cell>
          <cell r="M1141" t="str">
            <v>002</v>
          </cell>
          <cell r="N1141" t="str">
            <v>Snacks</v>
          </cell>
          <cell r="O1141" t="str">
            <v>Candies</v>
          </cell>
          <cell r="P1141">
            <v>1</v>
          </cell>
          <cell r="Q1141">
            <v>0.45</v>
          </cell>
          <cell r="R1141">
            <v>40877</v>
          </cell>
          <cell r="S1141">
            <v>40931</v>
          </cell>
          <cell r="T1141">
            <v>54</v>
          </cell>
          <cell r="U1141">
            <v>23</v>
          </cell>
          <cell r="V1141">
            <v>1</v>
          </cell>
          <cell r="W1141">
            <v>23</v>
          </cell>
          <cell r="X1141" t="str">
            <v>Mon</v>
          </cell>
          <cell r="Y1141">
            <v>4</v>
          </cell>
          <cell r="Z1141">
            <v>1</v>
          </cell>
          <cell r="AA1141" t="str">
            <v>2012</v>
          </cell>
          <cell r="AB1141" t="str">
            <v>Jan</v>
          </cell>
          <cell r="AC1141">
            <v>54</v>
          </cell>
          <cell r="AD1141">
            <v>6</v>
          </cell>
          <cell r="AE1141">
            <v>6</v>
          </cell>
          <cell r="AF1141">
            <v>14</v>
          </cell>
          <cell r="AG1141">
            <v>98</v>
          </cell>
        </row>
        <row r="1142">
          <cell r="A1142">
            <v>7</v>
          </cell>
          <cell r="B1142" t="str">
            <v>002</v>
          </cell>
          <cell r="C1142" t="str">
            <v>Snacks</v>
          </cell>
          <cell r="D1142" t="str">
            <v>003</v>
          </cell>
          <cell r="E1142" t="str">
            <v>001</v>
          </cell>
          <cell r="F1142" t="str">
            <v>School</v>
          </cell>
          <cell r="G1142" t="str">
            <v>100 Institute Road</v>
          </cell>
          <cell r="H1142" t="str">
            <v>Alumini Gym Bldg 1st floor</v>
          </cell>
          <cell r="I1142" t="str">
            <v>Worcester</v>
          </cell>
          <cell r="J1142" t="str">
            <v>MA</v>
          </cell>
          <cell r="K1142" t="str">
            <v>01609</v>
          </cell>
          <cell r="L1142">
            <v>4</v>
          </cell>
          <cell r="M1142" t="str">
            <v>002</v>
          </cell>
          <cell r="N1142" t="str">
            <v>Snacks</v>
          </cell>
          <cell r="O1142" t="str">
            <v>Doritos</v>
          </cell>
          <cell r="P1142">
            <v>1.49</v>
          </cell>
          <cell r="Q1142">
            <v>0.5</v>
          </cell>
          <cell r="R1142">
            <v>40877</v>
          </cell>
          <cell r="S1142">
            <v>40931</v>
          </cell>
          <cell r="T1142">
            <v>54</v>
          </cell>
          <cell r="U1142">
            <v>23</v>
          </cell>
          <cell r="V1142">
            <v>1</v>
          </cell>
          <cell r="W1142">
            <v>23</v>
          </cell>
          <cell r="X1142" t="str">
            <v>Mon</v>
          </cell>
          <cell r="Y1142">
            <v>4</v>
          </cell>
          <cell r="Z1142">
            <v>1</v>
          </cell>
          <cell r="AA1142" t="str">
            <v>2012</v>
          </cell>
          <cell r="AB1142" t="str">
            <v>Jan</v>
          </cell>
          <cell r="AC1142">
            <v>54</v>
          </cell>
          <cell r="AD1142">
            <v>4</v>
          </cell>
          <cell r="AE1142">
            <v>7</v>
          </cell>
          <cell r="AF1142">
            <v>2</v>
          </cell>
          <cell r="AG1142">
            <v>98</v>
          </cell>
        </row>
        <row r="1143">
          <cell r="A1143">
            <v>7</v>
          </cell>
          <cell r="B1143" t="str">
            <v>002</v>
          </cell>
          <cell r="C1143" t="str">
            <v>Snacks</v>
          </cell>
          <cell r="D1143" t="str">
            <v>003</v>
          </cell>
          <cell r="E1143" t="str">
            <v>001</v>
          </cell>
          <cell r="F1143" t="str">
            <v>School</v>
          </cell>
          <cell r="G1143" t="str">
            <v>100 Institute Road</v>
          </cell>
          <cell r="H1143" t="str">
            <v>Alumini Gym Bldg 1st floor</v>
          </cell>
          <cell r="I1143" t="str">
            <v>Worcester</v>
          </cell>
          <cell r="J1143" t="str">
            <v>MA</v>
          </cell>
          <cell r="K1143" t="str">
            <v>01609</v>
          </cell>
          <cell r="L1143">
            <v>5</v>
          </cell>
          <cell r="M1143" t="str">
            <v>002</v>
          </cell>
          <cell r="N1143" t="str">
            <v>Snacks</v>
          </cell>
          <cell r="O1143" t="str">
            <v>Lays</v>
          </cell>
          <cell r="P1143">
            <v>1.89</v>
          </cell>
          <cell r="Q1143">
            <v>0.7</v>
          </cell>
          <cell r="R1143">
            <v>40877</v>
          </cell>
          <cell r="S1143">
            <v>40931</v>
          </cell>
          <cell r="T1143">
            <v>54</v>
          </cell>
          <cell r="U1143">
            <v>23</v>
          </cell>
          <cell r="V1143">
            <v>1</v>
          </cell>
          <cell r="W1143">
            <v>23</v>
          </cell>
          <cell r="X1143" t="str">
            <v>Mon</v>
          </cell>
          <cell r="Y1143">
            <v>4</v>
          </cell>
          <cell r="Z1143">
            <v>1</v>
          </cell>
          <cell r="AA1143" t="str">
            <v>2012</v>
          </cell>
          <cell r="AB1143" t="str">
            <v>Jan</v>
          </cell>
          <cell r="AC1143">
            <v>54</v>
          </cell>
          <cell r="AD1143">
            <v>5</v>
          </cell>
          <cell r="AE1143">
            <v>7</v>
          </cell>
          <cell r="AF1143">
            <v>14</v>
          </cell>
          <cell r="AG1143">
            <v>98</v>
          </cell>
        </row>
        <row r="1144">
          <cell r="A1144">
            <v>7</v>
          </cell>
          <cell r="B1144" t="str">
            <v>002</v>
          </cell>
          <cell r="C1144" t="str">
            <v>Snacks</v>
          </cell>
          <cell r="D1144" t="str">
            <v>003</v>
          </cell>
          <cell r="E1144" t="str">
            <v>001</v>
          </cell>
          <cell r="F1144" t="str">
            <v>School</v>
          </cell>
          <cell r="G1144" t="str">
            <v>100 Institute Road</v>
          </cell>
          <cell r="H1144" t="str">
            <v>Alumini Gym Bldg 1st floor</v>
          </cell>
          <cell r="I1144" t="str">
            <v>Worcester</v>
          </cell>
          <cell r="J1144" t="str">
            <v>MA</v>
          </cell>
          <cell r="K1144" t="str">
            <v>01609</v>
          </cell>
          <cell r="L1144">
            <v>6</v>
          </cell>
          <cell r="M1144" t="str">
            <v>002</v>
          </cell>
          <cell r="N1144" t="str">
            <v>Snacks</v>
          </cell>
          <cell r="O1144" t="str">
            <v>Candies</v>
          </cell>
          <cell r="P1144">
            <v>1</v>
          </cell>
          <cell r="Q1144">
            <v>0.45</v>
          </cell>
          <cell r="R1144">
            <v>40877</v>
          </cell>
          <cell r="S1144">
            <v>40931</v>
          </cell>
          <cell r="T1144">
            <v>54</v>
          </cell>
          <cell r="U1144">
            <v>23</v>
          </cell>
          <cell r="V1144">
            <v>1</v>
          </cell>
          <cell r="W1144">
            <v>23</v>
          </cell>
          <cell r="X1144" t="str">
            <v>Mon</v>
          </cell>
          <cell r="Y1144">
            <v>4</v>
          </cell>
          <cell r="Z1144">
            <v>1</v>
          </cell>
          <cell r="AA1144" t="str">
            <v>2012</v>
          </cell>
          <cell r="AB1144" t="str">
            <v>Jan</v>
          </cell>
          <cell r="AC1144">
            <v>54</v>
          </cell>
          <cell r="AD1144">
            <v>6</v>
          </cell>
          <cell r="AE1144">
            <v>7</v>
          </cell>
          <cell r="AF1144">
            <v>0</v>
          </cell>
          <cell r="AG1144">
            <v>98</v>
          </cell>
        </row>
        <row r="1145">
          <cell r="A1145">
            <v>8</v>
          </cell>
          <cell r="B1145" t="str">
            <v>001</v>
          </cell>
          <cell r="C1145" t="str">
            <v>Carbonated soft drink and Water</v>
          </cell>
          <cell r="D1145" t="str">
            <v>004</v>
          </cell>
          <cell r="E1145" t="str">
            <v>001</v>
          </cell>
          <cell r="F1145" t="str">
            <v>School</v>
          </cell>
          <cell r="G1145" t="str">
            <v>100 Institute Road</v>
          </cell>
          <cell r="H1145" t="str">
            <v>Gordon Lib Bldg 3rdd floor</v>
          </cell>
          <cell r="I1145" t="str">
            <v>Worcester</v>
          </cell>
          <cell r="J1145" t="str">
            <v>MA</v>
          </cell>
          <cell r="K1145" t="str">
            <v>01609</v>
          </cell>
          <cell r="L1145">
            <v>1</v>
          </cell>
          <cell r="M1145" t="str">
            <v>001</v>
          </cell>
          <cell r="N1145" t="str">
            <v>Carbonated soft drink and Water</v>
          </cell>
          <cell r="O1145" t="str">
            <v>Coke</v>
          </cell>
          <cell r="P1145">
            <v>0.99</v>
          </cell>
          <cell r="Q1145">
            <v>0.42</v>
          </cell>
          <cell r="R1145">
            <v>40877</v>
          </cell>
          <cell r="S1145">
            <v>40931</v>
          </cell>
          <cell r="T1145">
            <v>54</v>
          </cell>
          <cell r="U1145">
            <v>23</v>
          </cell>
          <cell r="V1145">
            <v>1</v>
          </cell>
          <cell r="W1145">
            <v>23</v>
          </cell>
          <cell r="X1145" t="str">
            <v>Mon</v>
          </cell>
          <cell r="Y1145">
            <v>4</v>
          </cell>
          <cell r="Z1145">
            <v>1</v>
          </cell>
          <cell r="AA1145" t="str">
            <v>2012</v>
          </cell>
          <cell r="AB1145" t="str">
            <v>Jan</v>
          </cell>
          <cell r="AC1145">
            <v>54</v>
          </cell>
          <cell r="AD1145">
            <v>1</v>
          </cell>
          <cell r="AE1145">
            <v>8</v>
          </cell>
          <cell r="AF1145">
            <v>0</v>
          </cell>
          <cell r="AG1145">
            <v>103</v>
          </cell>
        </row>
        <row r="1146">
          <cell r="A1146">
            <v>8</v>
          </cell>
          <cell r="B1146" t="str">
            <v>001</v>
          </cell>
          <cell r="C1146" t="str">
            <v>Carbonated soft drink and Water</v>
          </cell>
          <cell r="D1146" t="str">
            <v>004</v>
          </cell>
          <cell r="E1146" t="str">
            <v>001</v>
          </cell>
          <cell r="F1146" t="str">
            <v>School</v>
          </cell>
          <cell r="G1146" t="str">
            <v>100 Institute Road</v>
          </cell>
          <cell r="H1146" t="str">
            <v>Gordon Lib Bldg 3rdd floor</v>
          </cell>
          <cell r="I1146" t="str">
            <v>Worcester</v>
          </cell>
          <cell r="J1146" t="str">
            <v>MA</v>
          </cell>
          <cell r="K1146" t="str">
            <v>01609</v>
          </cell>
          <cell r="L1146">
            <v>2</v>
          </cell>
          <cell r="M1146" t="str">
            <v>001</v>
          </cell>
          <cell r="N1146" t="str">
            <v>Carbonated soft drink and Water</v>
          </cell>
          <cell r="O1146" t="str">
            <v>Diet Coke</v>
          </cell>
          <cell r="P1146">
            <v>1</v>
          </cell>
          <cell r="Q1146">
            <v>0.57999999999999996</v>
          </cell>
          <cell r="R1146">
            <v>40877</v>
          </cell>
          <cell r="S1146">
            <v>40931</v>
          </cell>
          <cell r="T1146">
            <v>54</v>
          </cell>
          <cell r="U1146">
            <v>23</v>
          </cell>
          <cell r="V1146">
            <v>1</v>
          </cell>
          <cell r="W1146">
            <v>23</v>
          </cell>
          <cell r="X1146" t="str">
            <v>Mon</v>
          </cell>
          <cell r="Y1146">
            <v>4</v>
          </cell>
          <cell r="Z1146">
            <v>1</v>
          </cell>
          <cell r="AA1146" t="str">
            <v>2012</v>
          </cell>
          <cell r="AB1146" t="str">
            <v>Jan</v>
          </cell>
          <cell r="AC1146">
            <v>54</v>
          </cell>
          <cell r="AD1146">
            <v>2</v>
          </cell>
          <cell r="AE1146">
            <v>8</v>
          </cell>
          <cell r="AF1146">
            <v>0</v>
          </cell>
          <cell r="AG1146">
            <v>103</v>
          </cell>
        </row>
        <row r="1147">
          <cell r="A1147">
            <v>8</v>
          </cell>
          <cell r="B1147" t="str">
            <v>001</v>
          </cell>
          <cell r="C1147" t="str">
            <v>Carbonated soft drink and Water</v>
          </cell>
          <cell r="D1147" t="str">
            <v>004</v>
          </cell>
          <cell r="E1147" t="str">
            <v>001</v>
          </cell>
          <cell r="F1147" t="str">
            <v>School</v>
          </cell>
          <cell r="G1147" t="str">
            <v>100 Institute Road</v>
          </cell>
          <cell r="H1147" t="str">
            <v>Gordon Lib Bldg 3rdd floor</v>
          </cell>
          <cell r="I1147" t="str">
            <v>Worcester</v>
          </cell>
          <cell r="J1147" t="str">
            <v>MA</v>
          </cell>
          <cell r="K1147" t="str">
            <v>01609</v>
          </cell>
          <cell r="L1147">
            <v>3</v>
          </cell>
          <cell r="M1147" t="str">
            <v>001</v>
          </cell>
          <cell r="N1147" t="str">
            <v>Carbonated soft drink and Water</v>
          </cell>
          <cell r="O1147" t="str">
            <v>XXX Brand Water</v>
          </cell>
          <cell r="P1147">
            <v>1</v>
          </cell>
          <cell r="Q1147">
            <v>0.2</v>
          </cell>
          <cell r="R1147">
            <v>40877</v>
          </cell>
          <cell r="S1147">
            <v>40931</v>
          </cell>
          <cell r="T1147">
            <v>54</v>
          </cell>
          <cell r="U1147">
            <v>23</v>
          </cell>
          <cell r="V1147">
            <v>1</v>
          </cell>
          <cell r="W1147">
            <v>23</v>
          </cell>
          <cell r="X1147" t="str">
            <v>Mon</v>
          </cell>
          <cell r="Y1147">
            <v>4</v>
          </cell>
          <cell r="Z1147">
            <v>1</v>
          </cell>
          <cell r="AA1147" t="str">
            <v>2012</v>
          </cell>
          <cell r="AB1147" t="str">
            <v>Jan</v>
          </cell>
          <cell r="AC1147">
            <v>54</v>
          </cell>
          <cell r="AD1147">
            <v>3</v>
          </cell>
          <cell r="AE1147">
            <v>8</v>
          </cell>
          <cell r="AF1147">
            <v>0</v>
          </cell>
          <cell r="AG1147">
            <v>103</v>
          </cell>
        </row>
        <row r="1148">
          <cell r="A1148">
            <v>9</v>
          </cell>
          <cell r="B1148" t="str">
            <v>001</v>
          </cell>
          <cell r="C1148" t="str">
            <v>Carbonated soft drink and Water</v>
          </cell>
          <cell r="D1148" t="str">
            <v>004</v>
          </cell>
          <cell r="E1148" t="str">
            <v>001</v>
          </cell>
          <cell r="F1148" t="str">
            <v>School</v>
          </cell>
          <cell r="G1148" t="str">
            <v>100 Institute Road</v>
          </cell>
          <cell r="H1148" t="str">
            <v>Gordon Lib Bldg 3rdd floor</v>
          </cell>
          <cell r="I1148" t="str">
            <v>Worcester</v>
          </cell>
          <cell r="J1148" t="str">
            <v>MA</v>
          </cell>
          <cell r="K1148" t="str">
            <v>01609</v>
          </cell>
          <cell r="L1148">
            <v>1</v>
          </cell>
          <cell r="M1148" t="str">
            <v>001</v>
          </cell>
          <cell r="N1148" t="str">
            <v>Carbonated soft drink and Water</v>
          </cell>
          <cell r="O1148" t="str">
            <v>Coke</v>
          </cell>
          <cell r="P1148">
            <v>0.99</v>
          </cell>
          <cell r="Q1148">
            <v>0.42</v>
          </cell>
          <cell r="R1148">
            <v>40877</v>
          </cell>
          <cell r="S1148">
            <v>40931</v>
          </cell>
          <cell r="T1148">
            <v>54</v>
          </cell>
          <cell r="U1148">
            <v>23</v>
          </cell>
          <cell r="V1148">
            <v>1</v>
          </cell>
          <cell r="W1148">
            <v>23</v>
          </cell>
          <cell r="X1148" t="str">
            <v>Mon</v>
          </cell>
          <cell r="Y1148">
            <v>4</v>
          </cell>
          <cell r="Z1148">
            <v>1</v>
          </cell>
          <cell r="AA1148" t="str">
            <v>2012</v>
          </cell>
          <cell r="AB1148" t="str">
            <v>Jan</v>
          </cell>
          <cell r="AC1148">
            <v>54</v>
          </cell>
          <cell r="AD1148">
            <v>1</v>
          </cell>
          <cell r="AE1148">
            <v>9</v>
          </cell>
          <cell r="AF1148">
            <v>0</v>
          </cell>
          <cell r="AG1148">
            <v>103</v>
          </cell>
        </row>
        <row r="1149">
          <cell r="A1149">
            <v>9</v>
          </cell>
          <cell r="B1149" t="str">
            <v>001</v>
          </cell>
          <cell r="C1149" t="str">
            <v>Carbonated soft drink and Water</v>
          </cell>
          <cell r="D1149" t="str">
            <v>004</v>
          </cell>
          <cell r="E1149" t="str">
            <v>001</v>
          </cell>
          <cell r="F1149" t="str">
            <v>School</v>
          </cell>
          <cell r="G1149" t="str">
            <v>100 Institute Road</v>
          </cell>
          <cell r="H1149" t="str">
            <v>Gordon Lib Bldg 3rdd floor</v>
          </cell>
          <cell r="I1149" t="str">
            <v>Worcester</v>
          </cell>
          <cell r="J1149" t="str">
            <v>MA</v>
          </cell>
          <cell r="K1149" t="str">
            <v>01609</v>
          </cell>
          <cell r="L1149">
            <v>2</v>
          </cell>
          <cell r="M1149" t="str">
            <v>001</v>
          </cell>
          <cell r="N1149" t="str">
            <v>Carbonated soft drink and Water</v>
          </cell>
          <cell r="O1149" t="str">
            <v>Diet Coke</v>
          </cell>
          <cell r="P1149">
            <v>1</v>
          </cell>
          <cell r="Q1149">
            <v>0.57999999999999996</v>
          </cell>
          <cell r="R1149">
            <v>40877</v>
          </cell>
          <cell r="S1149">
            <v>40931</v>
          </cell>
          <cell r="T1149">
            <v>54</v>
          </cell>
          <cell r="U1149">
            <v>23</v>
          </cell>
          <cell r="V1149">
            <v>1</v>
          </cell>
          <cell r="W1149">
            <v>23</v>
          </cell>
          <cell r="X1149" t="str">
            <v>Mon</v>
          </cell>
          <cell r="Y1149">
            <v>4</v>
          </cell>
          <cell r="Z1149">
            <v>1</v>
          </cell>
          <cell r="AA1149" t="str">
            <v>2012</v>
          </cell>
          <cell r="AB1149" t="str">
            <v>Jan</v>
          </cell>
          <cell r="AC1149">
            <v>54</v>
          </cell>
          <cell r="AD1149">
            <v>2</v>
          </cell>
          <cell r="AE1149">
            <v>9</v>
          </cell>
          <cell r="AF1149">
            <v>0</v>
          </cell>
          <cell r="AG1149">
            <v>103</v>
          </cell>
        </row>
        <row r="1150">
          <cell r="A1150">
            <v>9</v>
          </cell>
          <cell r="B1150" t="str">
            <v>001</v>
          </cell>
          <cell r="C1150" t="str">
            <v>Carbonated soft drink and Water</v>
          </cell>
          <cell r="D1150" t="str">
            <v>004</v>
          </cell>
          <cell r="E1150" t="str">
            <v>001</v>
          </cell>
          <cell r="F1150" t="str">
            <v>School</v>
          </cell>
          <cell r="G1150" t="str">
            <v>100 Institute Road</v>
          </cell>
          <cell r="H1150" t="str">
            <v>Gordon Lib Bldg 3rdd floor</v>
          </cell>
          <cell r="I1150" t="str">
            <v>Worcester</v>
          </cell>
          <cell r="J1150" t="str">
            <v>MA</v>
          </cell>
          <cell r="K1150" t="str">
            <v>01609</v>
          </cell>
          <cell r="L1150">
            <v>3</v>
          </cell>
          <cell r="M1150" t="str">
            <v>001</v>
          </cell>
          <cell r="N1150" t="str">
            <v>Carbonated soft drink and Water</v>
          </cell>
          <cell r="O1150" t="str">
            <v>XXX Brand Water</v>
          </cell>
          <cell r="P1150">
            <v>1</v>
          </cell>
          <cell r="Q1150">
            <v>0.2</v>
          </cell>
          <cell r="R1150">
            <v>40877</v>
          </cell>
          <cell r="S1150">
            <v>40931</v>
          </cell>
          <cell r="T1150">
            <v>54</v>
          </cell>
          <cell r="U1150">
            <v>23</v>
          </cell>
          <cell r="V1150">
            <v>1</v>
          </cell>
          <cell r="W1150">
            <v>23</v>
          </cell>
          <cell r="X1150" t="str">
            <v>Mon</v>
          </cell>
          <cell r="Y1150">
            <v>4</v>
          </cell>
          <cell r="Z1150">
            <v>1</v>
          </cell>
          <cell r="AA1150" t="str">
            <v>2012</v>
          </cell>
          <cell r="AB1150" t="str">
            <v>Jan</v>
          </cell>
          <cell r="AC1150">
            <v>54</v>
          </cell>
          <cell r="AD1150">
            <v>3</v>
          </cell>
          <cell r="AE1150">
            <v>9</v>
          </cell>
          <cell r="AF1150">
            <v>0</v>
          </cell>
          <cell r="AG1150">
            <v>103</v>
          </cell>
        </row>
        <row r="1151">
          <cell r="A1151">
            <v>10</v>
          </cell>
          <cell r="B1151" t="str">
            <v>002</v>
          </cell>
          <cell r="C1151" t="str">
            <v>Snacks</v>
          </cell>
          <cell r="D1151" t="str">
            <v>004</v>
          </cell>
          <cell r="E1151" t="str">
            <v>001</v>
          </cell>
          <cell r="F1151" t="str">
            <v>School</v>
          </cell>
          <cell r="G1151" t="str">
            <v>100 Institute Road</v>
          </cell>
          <cell r="H1151" t="str">
            <v>Gordon Lib Bldg 3rdd floor</v>
          </cell>
          <cell r="I1151" t="str">
            <v>Worcester</v>
          </cell>
          <cell r="J1151" t="str">
            <v>MA</v>
          </cell>
          <cell r="K1151" t="str">
            <v>01609</v>
          </cell>
          <cell r="L1151">
            <v>4</v>
          </cell>
          <cell r="M1151" t="str">
            <v>002</v>
          </cell>
          <cell r="N1151" t="str">
            <v>Snacks</v>
          </cell>
          <cell r="O1151" t="str">
            <v>Doritos</v>
          </cell>
          <cell r="P1151">
            <v>1.49</v>
          </cell>
          <cell r="Q1151">
            <v>0.5</v>
          </cell>
          <cell r="R1151">
            <v>40877</v>
          </cell>
          <cell r="S1151">
            <v>40931</v>
          </cell>
          <cell r="T1151">
            <v>54</v>
          </cell>
          <cell r="U1151">
            <v>23</v>
          </cell>
          <cell r="V1151">
            <v>1</v>
          </cell>
          <cell r="W1151">
            <v>23</v>
          </cell>
          <cell r="X1151" t="str">
            <v>Mon</v>
          </cell>
          <cell r="Y1151">
            <v>4</v>
          </cell>
          <cell r="Z1151">
            <v>1</v>
          </cell>
          <cell r="AA1151" t="str">
            <v>2012</v>
          </cell>
          <cell r="AB1151" t="str">
            <v>Jan</v>
          </cell>
          <cell r="AC1151">
            <v>54</v>
          </cell>
          <cell r="AD1151">
            <v>4</v>
          </cell>
          <cell r="AE1151">
            <v>10</v>
          </cell>
          <cell r="AF1151">
            <v>14</v>
          </cell>
          <cell r="AG1151">
            <v>96</v>
          </cell>
        </row>
        <row r="1152">
          <cell r="A1152">
            <v>10</v>
          </cell>
          <cell r="B1152" t="str">
            <v>002</v>
          </cell>
          <cell r="C1152" t="str">
            <v>Snacks</v>
          </cell>
          <cell r="D1152" t="str">
            <v>004</v>
          </cell>
          <cell r="E1152" t="str">
            <v>001</v>
          </cell>
          <cell r="F1152" t="str">
            <v>School</v>
          </cell>
          <cell r="G1152" t="str">
            <v>100 Institute Road</v>
          </cell>
          <cell r="H1152" t="str">
            <v>Gordon Lib Bldg 3rdd floor</v>
          </cell>
          <cell r="I1152" t="str">
            <v>Worcester</v>
          </cell>
          <cell r="J1152" t="str">
            <v>MA</v>
          </cell>
          <cell r="K1152" t="str">
            <v>01609</v>
          </cell>
          <cell r="L1152">
            <v>5</v>
          </cell>
          <cell r="M1152" t="str">
            <v>002</v>
          </cell>
          <cell r="N1152" t="str">
            <v>Snacks</v>
          </cell>
          <cell r="O1152" t="str">
            <v>Lays</v>
          </cell>
          <cell r="P1152">
            <v>1.89</v>
          </cell>
          <cell r="Q1152">
            <v>0.7</v>
          </cell>
          <cell r="R1152">
            <v>40877</v>
          </cell>
          <cell r="S1152">
            <v>40931</v>
          </cell>
          <cell r="T1152">
            <v>54</v>
          </cell>
          <cell r="U1152">
            <v>23</v>
          </cell>
          <cell r="V1152">
            <v>1</v>
          </cell>
          <cell r="W1152">
            <v>23</v>
          </cell>
          <cell r="X1152" t="str">
            <v>Mon</v>
          </cell>
          <cell r="Y1152">
            <v>4</v>
          </cell>
          <cell r="Z1152">
            <v>1</v>
          </cell>
          <cell r="AA1152" t="str">
            <v>2012</v>
          </cell>
          <cell r="AB1152" t="str">
            <v>Jan</v>
          </cell>
          <cell r="AC1152">
            <v>54</v>
          </cell>
          <cell r="AD1152">
            <v>5</v>
          </cell>
          <cell r="AE1152">
            <v>10</v>
          </cell>
          <cell r="AF1152">
            <v>14</v>
          </cell>
          <cell r="AG1152">
            <v>96</v>
          </cell>
        </row>
        <row r="1153">
          <cell r="A1153">
            <v>10</v>
          </cell>
          <cell r="B1153" t="str">
            <v>002</v>
          </cell>
          <cell r="C1153" t="str">
            <v>Snacks</v>
          </cell>
          <cell r="D1153" t="str">
            <v>004</v>
          </cell>
          <cell r="E1153" t="str">
            <v>001</v>
          </cell>
          <cell r="F1153" t="str">
            <v>School</v>
          </cell>
          <cell r="G1153" t="str">
            <v>100 Institute Road</v>
          </cell>
          <cell r="H1153" t="str">
            <v>Gordon Lib Bldg 3rdd floor</v>
          </cell>
          <cell r="I1153" t="str">
            <v>Worcester</v>
          </cell>
          <cell r="J1153" t="str">
            <v>MA</v>
          </cell>
          <cell r="K1153" t="str">
            <v>01609</v>
          </cell>
          <cell r="L1153">
            <v>6</v>
          </cell>
          <cell r="M1153" t="str">
            <v>002</v>
          </cell>
          <cell r="N1153" t="str">
            <v>Snacks</v>
          </cell>
          <cell r="O1153" t="str">
            <v>Candies</v>
          </cell>
          <cell r="P1153">
            <v>1</v>
          </cell>
          <cell r="Q1153">
            <v>0.45</v>
          </cell>
          <cell r="R1153">
            <v>40877</v>
          </cell>
          <cell r="S1153">
            <v>40931</v>
          </cell>
          <cell r="T1153">
            <v>54</v>
          </cell>
          <cell r="U1153">
            <v>23</v>
          </cell>
          <cell r="V1153">
            <v>1</v>
          </cell>
          <cell r="W1153">
            <v>23</v>
          </cell>
          <cell r="X1153" t="str">
            <v>Mon</v>
          </cell>
          <cell r="Y1153">
            <v>4</v>
          </cell>
          <cell r="Z1153">
            <v>1</v>
          </cell>
          <cell r="AA1153" t="str">
            <v>2012</v>
          </cell>
          <cell r="AB1153" t="str">
            <v>Jan</v>
          </cell>
          <cell r="AC1153">
            <v>54</v>
          </cell>
          <cell r="AD1153">
            <v>6</v>
          </cell>
          <cell r="AE1153">
            <v>10</v>
          </cell>
          <cell r="AF1153">
            <v>14</v>
          </cell>
          <cell r="AG1153">
            <v>96</v>
          </cell>
        </row>
        <row r="1154">
          <cell r="A1154">
            <v>11</v>
          </cell>
          <cell r="B1154" t="str">
            <v>001</v>
          </cell>
          <cell r="C1154" t="str">
            <v>Carbonated soft drink and Water</v>
          </cell>
          <cell r="D1154" t="str">
            <v>001</v>
          </cell>
          <cell r="E1154" t="str">
            <v>002</v>
          </cell>
          <cell r="F1154" t="str">
            <v>Company</v>
          </cell>
          <cell r="G1154" t="str">
            <v>440 Lincoln Street</v>
          </cell>
          <cell r="H1154" t="str">
            <v>The Hannover Insrncs1st flr</v>
          </cell>
          <cell r="I1154" t="str">
            <v>Worcester</v>
          </cell>
          <cell r="J1154" t="str">
            <v>MA</v>
          </cell>
          <cell r="K1154" t="str">
            <v>01653</v>
          </cell>
          <cell r="L1154">
            <v>1</v>
          </cell>
          <cell r="M1154" t="str">
            <v>001</v>
          </cell>
          <cell r="N1154" t="str">
            <v>Carbonated soft drink and Water</v>
          </cell>
          <cell r="O1154" t="str">
            <v>Coke</v>
          </cell>
          <cell r="P1154">
            <v>0.99</v>
          </cell>
          <cell r="Q1154">
            <v>0.42</v>
          </cell>
          <cell r="R1154">
            <v>40877</v>
          </cell>
          <cell r="S1154">
            <v>40931</v>
          </cell>
          <cell r="T1154">
            <v>54</v>
          </cell>
          <cell r="U1154">
            <v>23</v>
          </cell>
          <cell r="V1154">
            <v>1</v>
          </cell>
          <cell r="W1154">
            <v>23</v>
          </cell>
          <cell r="X1154" t="str">
            <v>Mon</v>
          </cell>
          <cell r="Y1154">
            <v>4</v>
          </cell>
          <cell r="Z1154">
            <v>1</v>
          </cell>
          <cell r="AA1154" t="str">
            <v>2012</v>
          </cell>
          <cell r="AB1154" t="str">
            <v>Jan</v>
          </cell>
          <cell r="AC1154">
            <v>54</v>
          </cell>
          <cell r="AD1154">
            <v>1</v>
          </cell>
          <cell r="AE1154">
            <v>11</v>
          </cell>
          <cell r="AF1154">
            <v>0</v>
          </cell>
          <cell r="AG1154">
            <v>85</v>
          </cell>
        </row>
        <row r="1155">
          <cell r="A1155">
            <v>11</v>
          </cell>
          <cell r="B1155" t="str">
            <v>001</v>
          </cell>
          <cell r="C1155" t="str">
            <v>Carbonated soft drink and Water</v>
          </cell>
          <cell r="D1155" t="str">
            <v>001</v>
          </cell>
          <cell r="E1155" t="str">
            <v>002</v>
          </cell>
          <cell r="F1155" t="str">
            <v>Company</v>
          </cell>
          <cell r="G1155" t="str">
            <v>440 Lincoln Street</v>
          </cell>
          <cell r="H1155" t="str">
            <v>The Hannover Insrncs1st flr</v>
          </cell>
          <cell r="I1155" t="str">
            <v>Worcester</v>
          </cell>
          <cell r="J1155" t="str">
            <v>MA</v>
          </cell>
          <cell r="K1155" t="str">
            <v>01653</v>
          </cell>
          <cell r="L1155">
            <v>2</v>
          </cell>
          <cell r="M1155" t="str">
            <v>001</v>
          </cell>
          <cell r="N1155" t="str">
            <v>Carbonated soft drink and Water</v>
          </cell>
          <cell r="O1155" t="str">
            <v>Diet Coke</v>
          </cell>
          <cell r="P1155">
            <v>1</v>
          </cell>
          <cell r="Q1155">
            <v>0.57999999999999996</v>
          </cell>
          <cell r="R1155">
            <v>40877</v>
          </cell>
          <cell r="S1155">
            <v>40931</v>
          </cell>
          <cell r="T1155">
            <v>54</v>
          </cell>
          <cell r="U1155">
            <v>23</v>
          </cell>
          <cell r="V1155">
            <v>1</v>
          </cell>
          <cell r="W1155">
            <v>23</v>
          </cell>
          <cell r="X1155" t="str">
            <v>Mon</v>
          </cell>
          <cell r="Y1155">
            <v>4</v>
          </cell>
          <cell r="Z1155">
            <v>1</v>
          </cell>
          <cell r="AA1155" t="str">
            <v>2012</v>
          </cell>
          <cell r="AB1155" t="str">
            <v>Jan</v>
          </cell>
          <cell r="AC1155">
            <v>54</v>
          </cell>
          <cell r="AD1155">
            <v>2</v>
          </cell>
          <cell r="AE1155">
            <v>11</v>
          </cell>
          <cell r="AF1155">
            <v>0</v>
          </cell>
          <cell r="AG1155">
            <v>85</v>
          </cell>
        </row>
        <row r="1156">
          <cell r="A1156">
            <v>11</v>
          </cell>
          <cell r="B1156" t="str">
            <v>001</v>
          </cell>
          <cell r="C1156" t="str">
            <v>Carbonated soft drink and Water</v>
          </cell>
          <cell r="D1156" t="str">
            <v>001</v>
          </cell>
          <cell r="E1156" t="str">
            <v>002</v>
          </cell>
          <cell r="F1156" t="str">
            <v>Company</v>
          </cell>
          <cell r="G1156" t="str">
            <v>440 Lincoln Street</v>
          </cell>
          <cell r="H1156" t="str">
            <v>The Hannover Insrncs1st flr</v>
          </cell>
          <cell r="I1156" t="str">
            <v>Worcester</v>
          </cell>
          <cell r="J1156" t="str">
            <v>MA</v>
          </cell>
          <cell r="K1156" t="str">
            <v>01653</v>
          </cell>
          <cell r="L1156">
            <v>3</v>
          </cell>
          <cell r="M1156" t="str">
            <v>001</v>
          </cell>
          <cell r="N1156" t="str">
            <v>Carbonated soft drink and Water</v>
          </cell>
          <cell r="O1156" t="str">
            <v>XXX Brand Water</v>
          </cell>
          <cell r="P1156">
            <v>1</v>
          </cell>
          <cell r="Q1156">
            <v>0.2</v>
          </cell>
          <cell r="R1156">
            <v>40877</v>
          </cell>
          <cell r="S1156">
            <v>40931</v>
          </cell>
          <cell r="T1156">
            <v>54</v>
          </cell>
          <cell r="U1156">
            <v>23</v>
          </cell>
          <cell r="V1156">
            <v>1</v>
          </cell>
          <cell r="W1156">
            <v>23</v>
          </cell>
          <cell r="X1156" t="str">
            <v>Mon</v>
          </cell>
          <cell r="Y1156">
            <v>4</v>
          </cell>
          <cell r="Z1156">
            <v>1</v>
          </cell>
          <cell r="AA1156" t="str">
            <v>2012</v>
          </cell>
          <cell r="AB1156" t="str">
            <v>Jan</v>
          </cell>
          <cell r="AC1156">
            <v>54</v>
          </cell>
          <cell r="AD1156">
            <v>3</v>
          </cell>
          <cell r="AE1156">
            <v>11</v>
          </cell>
          <cell r="AF1156">
            <v>0</v>
          </cell>
          <cell r="AG1156">
            <v>85</v>
          </cell>
        </row>
        <row r="1157">
          <cell r="A1157">
            <v>12</v>
          </cell>
          <cell r="B1157" t="str">
            <v>002</v>
          </cell>
          <cell r="C1157" t="str">
            <v>Snacks</v>
          </cell>
          <cell r="D1157" t="str">
            <v>002</v>
          </cell>
          <cell r="E1157" t="str">
            <v>002</v>
          </cell>
          <cell r="F1157" t="str">
            <v>Company</v>
          </cell>
          <cell r="G1157" t="str">
            <v>440 Lincoln Street</v>
          </cell>
          <cell r="H1157" t="str">
            <v>The Hannover Insrncs 2nd flr</v>
          </cell>
          <cell r="I1157" t="str">
            <v>Worcester</v>
          </cell>
          <cell r="J1157" t="str">
            <v>MA</v>
          </cell>
          <cell r="K1157" t="str">
            <v>01653</v>
          </cell>
          <cell r="L1157">
            <v>4</v>
          </cell>
          <cell r="M1157" t="str">
            <v>002</v>
          </cell>
          <cell r="N1157" t="str">
            <v>Snacks</v>
          </cell>
          <cell r="O1157" t="str">
            <v>Doritos</v>
          </cell>
          <cell r="P1157">
            <v>1.49</v>
          </cell>
          <cell r="Q1157">
            <v>0.5</v>
          </cell>
          <cell r="R1157">
            <v>40877</v>
          </cell>
          <cell r="S1157">
            <v>40931</v>
          </cell>
          <cell r="T1157">
            <v>54</v>
          </cell>
          <cell r="U1157">
            <v>23</v>
          </cell>
          <cell r="V1157">
            <v>1</v>
          </cell>
          <cell r="W1157">
            <v>23</v>
          </cell>
          <cell r="X1157" t="str">
            <v>Mon</v>
          </cell>
          <cell r="Y1157">
            <v>4</v>
          </cell>
          <cell r="Z1157">
            <v>1</v>
          </cell>
          <cell r="AA1157" t="str">
            <v>2012</v>
          </cell>
          <cell r="AB1157" t="str">
            <v>Jan</v>
          </cell>
          <cell r="AC1157">
            <v>54</v>
          </cell>
          <cell r="AD1157">
            <v>4</v>
          </cell>
          <cell r="AE1157">
            <v>12</v>
          </cell>
          <cell r="AF1157">
            <v>13</v>
          </cell>
          <cell r="AG1157">
            <v>99</v>
          </cell>
        </row>
        <row r="1158">
          <cell r="A1158">
            <v>12</v>
          </cell>
          <cell r="B1158" t="str">
            <v>002</v>
          </cell>
          <cell r="C1158" t="str">
            <v>Snacks</v>
          </cell>
          <cell r="D1158" t="str">
            <v>002</v>
          </cell>
          <cell r="E1158" t="str">
            <v>002</v>
          </cell>
          <cell r="F1158" t="str">
            <v>Company</v>
          </cell>
          <cell r="G1158" t="str">
            <v>440 Lincoln Street</v>
          </cell>
          <cell r="H1158" t="str">
            <v>The Hannover Insrncs 2nd flr</v>
          </cell>
          <cell r="I1158" t="str">
            <v>Worcester</v>
          </cell>
          <cell r="J1158" t="str">
            <v>MA</v>
          </cell>
          <cell r="K1158" t="str">
            <v>01653</v>
          </cell>
          <cell r="L1158">
            <v>5</v>
          </cell>
          <cell r="M1158" t="str">
            <v>002</v>
          </cell>
          <cell r="N1158" t="str">
            <v>Snacks</v>
          </cell>
          <cell r="O1158" t="str">
            <v>Lays</v>
          </cell>
          <cell r="P1158">
            <v>1.89</v>
          </cell>
          <cell r="Q1158">
            <v>0.7</v>
          </cell>
          <cell r="R1158">
            <v>40877</v>
          </cell>
          <cell r="S1158">
            <v>40931</v>
          </cell>
          <cell r="T1158">
            <v>54</v>
          </cell>
          <cell r="U1158">
            <v>23</v>
          </cell>
          <cell r="V1158">
            <v>1</v>
          </cell>
          <cell r="W1158">
            <v>23</v>
          </cell>
          <cell r="X1158" t="str">
            <v>Mon</v>
          </cell>
          <cell r="Y1158">
            <v>4</v>
          </cell>
          <cell r="Z1158">
            <v>1</v>
          </cell>
          <cell r="AA1158" t="str">
            <v>2012</v>
          </cell>
          <cell r="AB1158" t="str">
            <v>Jan</v>
          </cell>
          <cell r="AC1158">
            <v>54</v>
          </cell>
          <cell r="AD1158">
            <v>5</v>
          </cell>
          <cell r="AE1158">
            <v>12</v>
          </cell>
          <cell r="AF1158">
            <v>13</v>
          </cell>
          <cell r="AG1158">
            <v>99</v>
          </cell>
        </row>
        <row r="1159">
          <cell r="A1159">
            <v>12</v>
          </cell>
          <cell r="B1159" t="str">
            <v>002</v>
          </cell>
          <cell r="C1159" t="str">
            <v>Snacks</v>
          </cell>
          <cell r="D1159" t="str">
            <v>002</v>
          </cell>
          <cell r="E1159" t="str">
            <v>002</v>
          </cell>
          <cell r="F1159" t="str">
            <v>Company</v>
          </cell>
          <cell r="G1159" t="str">
            <v>440 Lincoln Street</v>
          </cell>
          <cell r="H1159" t="str">
            <v>The Hannover Insrncs 2nd flr</v>
          </cell>
          <cell r="I1159" t="str">
            <v>Worcester</v>
          </cell>
          <cell r="J1159" t="str">
            <v>MA</v>
          </cell>
          <cell r="K1159" t="str">
            <v>01653</v>
          </cell>
          <cell r="L1159">
            <v>6</v>
          </cell>
          <cell r="M1159" t="str">
            <v>002</v>
          </cell>
          <cell r="N1159" t="str">
            <v>Snacks</v>
          </cell>
          <cell r="O1159" t="str">
            <v>Candies</v>
          </cell>
          <cell r="P1159">
            <v>1</v>
          </cell>
          <cell r="Q1159">
            <v>0.45</v>
          </cell>
          <cell r="R1159">
            <v>40877</v>
          </cell>
          <cell r="S1159">
            <v>40931</v>
          </cell>
          <cell r="T1159">
            <v>54</v>
          </cell>
          <cell r="U1159">
            <v>23</v>
          </cell>
          <cell r="V1159">
            <v>1</v>
          </cell>
          <cell r="W1159">
            <v>23</v>
          </cell>
          <cell r="X1159" t="str">
            <v>Mon</v>
          </cell>
          <cell r="Y1159">
            <v>4</v>
          </cell>
          <cell r="Z1159">
            <v>1</v>
          </cell>
          <cell r="AA1159" t="str">
            <v>2012</v>
          </cell>
          <cell r="AB1159" t="str">
            <v>Jan</v>
          </cell>
          <cell r="AC1159">
            <v>54</v>
          </cell>
          <cell r="AD1159">
            <v>6</v>
          </cell>
          <cell r="AE1159">
            <v>12</v>
          </cell>
          <cell r="AF1159">
            <v>13</v>
          </cell>
          <cell r="AG1159">
            <v>99</v>
          </cell>
        </row>
        <row r="1160">
          <cell r="A1160">
            <v>13</v>
          </cell>
          <cell r="B1160" t="str">
            <v>001</v>
          </cell>
          <cell r="C1160" t="str">
            <v>Carbonated soft drink and Water</v>
          </cell>
          <cell r="D1160" t="str">
            <v>003</v>
          </cell>
          <cell r="E1160" t="str">
            <v>002</v>
          </cell>
          <cell r="F1160" t="str">
            <v>Company</v>
          </cell>
          <cell r="G1160" t="str">
            <v>440 Lincoln Street</v>
          </cell>
          <cell r="H1160" t="str">
            <v>The Hannover Insrncs 3rd flr</v>
          </cell>
          <cell r="I1160" t="str">
            <v>Worcester</v>
          </cell>
          <cell r="J1160" t="str">
            <v>MA</v>
          </cell>
          <cell r="K1160" t="str">
            <v>01653</v>
          </cell>
          <cell r="L1160">
            <v>1</v>
          </cell>
          <cell r="M1160" t="str">
            <v>001</v>
          </cell>
          <cell r="N1160" t="str">
            <v>Carbonated soft drink and Water</v>
          </cell>
          <cell r="O1160" t="str">
            <v>Coke</v>
          </cell>
          <cell r="P1160">
            <v>0.99</v>
          </cell>
          <cell r="Q1160">
            <v>0.42</v>
          </cell>
          <cell r="R1160">
            <v>40877</v>
          </cell>
          <cell r="S1160">
            <v>40931</v>
          </cell>
          <cell r="T1160">
            <v>54</v>
          </cell>
          <cell r="U1160">
            <v>23</v>
          </cell>
          <cell r="V1160">
            <v>1</v>
          </cell>
          <cell r="W1160">
            <v>23</v>
          </cell>
          <cell r="X1160" t="str">
            <v>Mon</v>
          </cell>
          <cell r="Y1160">
            <v>4</v>
          </cell>
          <cell r="Z1160">
            <v>1</v>
          </cell>
          <cell r="AA1160" t="str">
            <v>2012</v>
          </cell>
          <cell r="AB1160" t="str">
            <v>Jan</v>
          </cell>
          <cell r="AC1160">
            <v>54</v>
          </cell>
          <cell r="AD1160">
            <v>1</v>
          </cell>
          <cell r="AE1160">
            <v>13</v>
          </cell>
          <cell r="AF1160">
            <v>0</v>
          </cell>
          <cell r="AG1160">
            <v>85</v>
          </cell>
        </row>
        <row r="1161">
          <cell r="A1161">
            <v>13</v>
          </cell>
          <cell r="B1161" t="str">
            <v>001</v>
          </cell>
          <cell r="C1161" t="str">
            <v>Carbonated soft drink and Water</v>
          </cell>
          <cell r="D1161" t="str">
            <v>003</v>
          </cell>
          <cell r="E1161" t="str">
            <v>002</v>
          </cell>
          <cell r="F1161" t="str">
            <v>Company</v>
          </cell>
          <cell r="G1161" t="str">
            <v>440 Lincoln Street</v>
          </cell>
          <cell r="H1161" t="str">
            <v>The Hannover Insrncs 3rd flr</v>
          </cell>
          <cell r="I1161" t="str">
            <v>Worcester</v>
          </cell>
          <cell r="J1161" t="str">
            <v>MA</v>
          </cell>
          <cell r="K1161" t="str">
            <v>01653</v>
          </cell>
          <cell r="L1161">
            <v>2</v>
          </cell>
          <cell r="M1161" t="str">
            <v>001</v>
          </cell>
          <cell r="N1161" t="str">
            <v>Carbonated soft drink and Water</v>
          </cell>
          <cell r="O1161" t="str">
            <v>Diet Coke</v>
          </cell>
          <cell r="P1161">
            <v>1</v>
          </cell>
          <cell r="Q1161">
            <v>0.57999999999999996</v>
          </cell>
          <cell r="R1161">
            <v>40877</v>
          </cell>
          <cell r="S1161">
            <v>40931</v>
          </cell>
          <cell r="T1161">
            <v>54</v>
          </cell>
          <cell r="U1161">
            <v>23</v>
          </cell>
          <cell r="V1161">
            <v>1</v>
          </cell>
          <cell r="W1161">
            <v>23</v>
          </cell>
          <cell r="X1161" t="str">
            <v>Mon</v>
          </cell>
          <cell r="Y1161">
            <v>4</v>
          </cell>
          <cell r="Z1161">
            <v>1</v>
          </cell>
          <cell r="AA1161" t="str">
            <v>2012</v>
          </cell>
          <cell r="AB1161" t="str">
            <v>Jan</v>
          </cell>
          <cell r="AC1161">
            <v>54</v>
          </cell>
          <cell r="AD1161">
            <v>2</v>
          </cell>
          <cell r="AE1161">
            <v>13</v>
          </cell>
          <cell r="AF1161">
            <v>0</v>
          </cell>
          <cell r="AG1161">
            <v>85</v>
          </cell>
        </row>
        <row r="1162">
          <cell r="A1162">
            <v>13</v>
          </cell>
          <cell r="B1162" t="str">
            <v>001</v>
          </cell>
          <cell r="C1162" t="str">
            <v>Carbonated soft drink and Water</v>
          </cell>
          <cell r="D1162" t="str">
            <v>003</v>
          </cell>
          <cell r="E1162" t="str">
            <v>002</v>
          </cell>
          <cell r="F1162" t="str">
            <v>Company</v>
          </cell>
          <cell r="G1162" t="str">
            <v>440 Lincoln Street</v>
          </cell>
          <cell r="H1162" t="str">
            <v>The Hannover Insrncs 3rd flr</v>
          </cell>
          <cell r="I1162" t="str">
            <v>Worcester</v>
          </cell>
          <cell r="J1162" t="str">
            <v>MA</v>
          </cell>
          <cell r="K1162" t="str">
            <v>01653</v>
          </cell>
          <cell r="L1162">
            <v>3</v>
          </cell>
          <cell r="M1162" t="str">
            <v>001</v>
          </cell>
          <cell r="N1162" t="str">
            <v>Carbonated soft drink and Water</v>
          </cell>
          <cell r="O1162" t="str">
            <v>XXX Brand Water</v>
          </cell>
          <cell r="P1162">
            <v>1</v>
          </cell>
          <cell r="Q1162">
            <v>0.2</v>
          </cell>
          <cell r="R1162">
            <v>40877</v>
          </cell>
          <cell r="S1162">
            <v>40931</v>
          </cell>
          <cell r="T1162">
            <v>54</v>
          </cell>
          <cell r="U1162">
            <v>23</v>
          </cell>
          <cell r="V1162">
            <v>1</v>
          </cell>
          <cell r="W1162">
            <v>23</v>
          </cell>
          <cell r="X1162" t="str">
            <v>Mon</v>
          </cell>
          <cell r="Y1162">
            <v>4</v>
          </cell>
          <cell r="Z1162">
            <v>1</v>
          </cell>
          <cell r="AA1162" t="str">
            <v>2012</v>
          </cell>
          <cell r="AB1162" t="str">
            <v>Jan</v>
          </cell>
          <cell r="AC1162">
            <v>54</v>
          </cell>
          <cell r="AD1162">
            <v>3</v>
          </cell>
          <cell r="AE1162">
            <v>13</v>
          </cell>
          <cell r="AF1162">
            <v>0</v>
          </cell>
          <cell r="AG1162">
            <v>85</v>
          </cell>
        </row>
        <row r="1163">
          <cell r="A1163">
            <v>14</v>
          </cell>
          <cell r="B1163" t="str">
            <v>002</v>
          </cell>
          <cell r="C1163" t="str">
            <v>Snacks</v>
          </cell>
          <cell r="D1163" t="str">
            <v>004</v>
          </cell>
          <cell r="E1163" t="str">
            <v>002</v>
          </cell>
          <cell r="F1163" t="str">
            <v>Company</v>
          </cell>
          <cell r="G1163" t="str">
            <v>440 Lincoln Street</v>
          </cell>
          <cell r="H1163" t="str">
            <v>The Hannover Insrncs food crt</v>
          </cell>
          <cell r="I1163" t="str">
            <v>Worcester</v>
          </cell>
          <cell r="J1163" t="str">
            <v>MA</v>
          </cell>
          <cell r="K1163" t="str">
            <v>01653</v>
          </cell>
          <cell r="L1163">
            <v>4</v>
          </cell>
          <cell r="M1163" t="str">
            <v>002</v>
          </cell>
          <cell r="N1163" t="str">
            <v>Snacks</v>
          </cell>
          <cell r="O1163" t="str">
            <v>Doritos</v>
          </cell>
          <cell r="P1163">
            <v>1.49</v>
          </cell>
          <cell r="Q1163">
            <v>0.5</v>
          </cell>
          <cell r="R1163">
            <v>40877</v>
          </cell>
          <cell r="S1163">
            <v>40931</v>
          </cell>
          <cell r="T1163">
            <v>54</v>
          </cell>
          <cell r="U1163">
            <v>23</v>
          </cell>
          <cell r="V1163">
            <v>1</v>
          </cell>
          <cell r="W1163">
            <v>23</v>
          </cell>
          <cell r="X1163" t="str">
            <v>Mon</v>
          </cell>
          <cell r="Y1163">
            <v>4</v>
          </cell>
          <cell r="Z1163">
            <v>1</v>
          </cell>
          <cell r="AA1163" t="str">
            <v>2012</v>
          </cell>
          <cell r="AB1163" t="str">
            <v>Jan</v>
          </cell>
          <cell r="AC1163">
            <v>54</v>
          </cell>
          <cell r="AD1163">
            <v>4</v>
          </cell>
          <cell r="AE1163">
            <v>14</v>
          </cell>
          <cell r="AF1163">
            <v>13</v>
          </cell>
          <cell r="AG1163">
            <v>99</v>
          </cell>
        </row>
        <row r="1164">
          <cell r="A1164">
            <v>14</v>
          </cell>
          <cell r="B1164" t="str">
            <v>002</v>
          </cell>
          <cell r="C1164" t="str">
            <v>Snacks</v>
          </cell>
          <cell r="D1164" t="str">
            <v>004</v>
          </cell>
          <cell r="E1164" t="str">
            <v>002</v>
          </cell>
          <cell r="F1164" t="str">
            <v>Company</v>
          </cell>
          <cell r="G1164" t="str">
            <v>440 Lincoln Street</v>
          </cell>
          <cell r="H1164" t="str">
            <v>The Hannover Insrncs food crt</v>
          </cell>
          <cell r="I1164" t="str">
            <v>Worcester</v>
          </cell>
          <cell r="J1164" t="str">
            <v>MA</v>
          </cell>
          <cell r="K1164" t="str">
            <v>01653</v>
          </cell>
          <cell r="L1164">
            <v>5</v>
          </cell>
          <cell r="M1164" t="str">
            <v>002</v>
          </cell>
          <cell r="N1164" t="str">
            <v>Snacks</v>
          </cell>
          <cell r="O1164" t="str">
            <v>Lays</v>
          </cell>
          <cell r="P1164">
            <v>1.89</v>
          </cell>
          <cell r="Q1164">
            <v>0.7</v>
          </cell>
          <cell r="R1164">
            <v>40877</v>
          </cell>
          <cell r="S1164">
            <v>40931</v>
          </cell>
          <cell r="T1164">
            <v>54</v>
          </cell>
          <cell r="U1164">
            <v>23</v>
          </cell>
          <cell r="V1164">
            <v>1</v>
          </cell>
          <cell r="W1164">
            <v>23</v>
          </cell>
          <cell r="X1164" t="str">
            <v>Mon</v>
          </cell>
          <cell r="Y1164">
            <v>4</v>
          </cell>
          <cell r="Z1164">
            <v>1</v>
          </cell>
          <cell r="AA1164" t="str">
            <v>2012</v>
          </cell>
          <cell r="AB1164" t="str">
            <v>Jan</v>
          </cell>
          <cell r="AC1164">
            <v>54</v>
          </cell>
          <cell r="AD1164">
            <v>5</v>
          </cell>
          <cell r="AE1164">
            <v>14</v>
          </cell>
          <cell r="AF1164">
            <v>13</v>
          </cell>
          <cell r="AG1164">
            <v>99</v>
          </cell>
        </row>
        <row r="1165">
          <cell r="A1165">
            <v>14</v>
          </cell>
          <cell r="B1165" t="str">
            <v>002</v>
          </cell>
          <cell r="C1165" t="str">
            <v>Snacks</v>
          </cell>
          <cell r="D1165" t="str">
            <v>004</v>
          </cell>
          <cell r="E1165" t="str">
            <v>002</v>
          </cell>
          <cell r="F1165" t="str">
            <v>Company</v>
          </cell>
          <cell r="G1165" t="str">
            <v>440 Lincoln Street</v>
          </cell>
          <cell r="H1165" t="str">
            <v>The Hannover Insrncs food crt</v>
          </cell>
          <cell r="I1165" t="str">
            <v>Worcester</v>
          </cell>
          <cell r="J1165" t="str">
            <v>MA</v>
          </cell>
          <cell r="K1165" t="str">
            <v>01653</v>
          </cell>
          <cell r="L1165">
            <v>6</v>
          </cell>
          <cell r="M1165" t="str">
            <v>002</v>
          </cell>
          <cell r="N1165" t="str">
            <v>Snacks</v>
          </cell>
          <cell r="O1165" t="str">
            <v>Candies</v>
          </cell>
          <cell r="P1165">
            <v>1</v>
          </cell>
          <cell r="Q1165">
            <v>0.45</v>
          </cell>
          <cell r="R1165">
            <v>40877</v>
          </cell>
          <cell r="S1165">
            <v>40931</v>
          </cell>
          <cell r="T1165">
            <v>54</v>
          </cell>
          <cell r="U1165">
            <v>23</v>
          </cell>
          <cell r="V1165">
            <v>1</v>
          </cell>
          <cell r="W1165">
            <v>23</v>
          </cell>
          <cell r="X1165" t="str">
            <v>Mon</v>
          </cell>
          <cell r="Y1165">
            <v>4</v>
          </cell>
          <cell r="Z1165">
            <v>1</v>
          </cell>
          <cell r="AA1165" t="str">
            <v>2012</v>
          </cell>
          <cell r="AB1165" t="str">
            <v>Jan</v>
          </cell>
          <cell r="AC1165">
            <v>54</v>
          </cell>
          <cell r="AD1165">
            <v>6</v>
          </cell>
          <cell r="AE1165">
            <v>14</v>
          </cell>
          <cell r="AF1165">
            <v>0</v>
          </cell>
          <cell r="AG1165">
            <v>99</v>
          </cell>
        </row>
        <row r="1166">
          <cell r="A1166">
            <v>15</v>
          </cell>
          <cell r="B1166" t="str">
            <v>001</v>
          </cell>
          <cell r="C1166" t="str">
            <v>Carbonated soft drink and Water</v>
          </cell>
          <cell r="D1166" t="str">
            <v>001</v>
          </cell>
          <cell r="E1166" t="str">
            <v>003</v>
          </cell>
          <cell r="F1166" t="str">
            <v>Mall</v>
          </cell>
          <cell r="G1166" t="str">
            <v>7 Neponset Street</v>
          </cell>
          <cell r="H1166" t="str">
            <v>Greendale Mall west end</v>
          </cell>
          <cell r="I1166" t="str">
            <v>Worcester</v>
          </cell>
          <cell r="J1166" t="str">
            <v>MA</v>
          </cell>
          <cell r="K1166" t="str">
            <v>01609</v>
          </cell>
          <cell r="L1166">
            <v>1</v>
          </cell>
          <cell r="M1166" t="str">
            <v>001</v>
          </cell>
          <cell r="N1166" t="str">
            <v>Carbonated soft drink and Water</v>
          </cell>
          <cell r="O1166" t="str">
            <v>Coke</v>
          </cell>
          <cell r="P1166">
            <v>0.99</v>
          </cell>
          <cell r="Q1166">
            <v>0.42</v>
          </cell>
          <cell r="R1166">
            <v>40877</v>
          </cell>
          <cell r="S1166">
            <v>40931</v>
          </cell>
          <cell r="T1166">
            <v>54</v>
          </cell>
          <cell r="U1166">
            <v>23</v>
          </cell>
          <cell r="V1166">
            <v>1</v>
          </cell>
          <cell r="W1166">
            <v>23</v>
          </cell>
          <cell r="X1166" t="str">
            <v>Mon</v>
          </cell>
          <cell r="Y1166">
            <v>4</v>
          </cell>
          <cell r="Z1166">
            <v>1</v>
          </cell>
          <cell r="AA1166" t="str">
            <v>2012</v>
          </cell>
          <cell r="AB1166" t="str">
            <v>Jan</v>
          </cell>
          <cell r="AC1166">
            <v>54</v>
          </cell>
          <cell r="AD1166">
            <v>1</v>
          </cell>
          <cell r="AE1166">
            <v>15</v>
          </cell>
          <cell r="AF1166">
            <v>0</v>
          </cell>
          <cell r="AG1166">
            <v>101</v>
          </cell>
        </row>
        <row r="1167">
          <cell r="A1167">
            <v>15</v>
          </cell>
          <cell r="B1167" t="str">
            <v>001</v>
          </cell>
          <cell r="C1167" t="str">
            <v>Carbonated soft drink and Water</v>
          </cell>
          <cell r="D1167" t="str">
            <v>001</v>
          </cell>
          <cell r="E1167" t="str">
            <v>003</v>
          </cell>
          <cell r="F1167" t="str">
            <v>Mall</v>
          </cell>
          <cell r="G1167" t="str">
            <v>7 Neponset Street</v>
          </cell>
          <cell r="H1167" t="str">
            <v>Greendale Mall west end</v>
          </cell>
          <cell r="I1167" t="str">
            <v>Worcester</v>
          </cell>
          <cell r="J1167" t="str">
            <v>MA</v>
          </cell>
          <cell r="K1167" t="str">
            <v>01609</v>
          </cell>
          <cell r="L1167">
            <v>2</v>
          </cell>
          <cell r="M1167" t="str">
            <v>001</v>
          </cell>
          <cell r="N1167" t="str">
            <v>Carbonated soft drink and Water</v>
          </cell>
          <cell r="O1167" t="str">
            <v>Diet Coke</v>
          </cell>
          <cell r="P1167">
            <v>1</v>
          </cell>
          <cell r="Q1167">
            <v>0.57999999999999996</v>
          </cell>
          <cell r="R1167">
            <v>40877</v>
          </cell>
          <cell r="S1167">
            <v>40931</v>
          </cell>
          <cell r="T1167">
            <v>54</v>
          </cell>
          <cell r="U1167">
            <v>23</v>
          </cell>
          <cell r="V1167">
            <v>1</v>
          </cell>
          <cell r="W1167">
            <v>23</v>
          </cell>
          <cell r="X1167" t="str">
            <v>Mon</v>
          </cell>
          <cell r="Y1167">
            <v>4</v>
          </cell>
          <cell r="Z1167">
            <v>1</v>
          </cell>
          <cell r="AA1167" t="str">
            <v>2012</v>
          </cell>
          <cell r="AB1167" t="str">
            <v>Jan</v>
          </cell>
          <cell r="AC1167">
            <v>54</v>
          </cell>
          <cell r="AD1167">
            <v>2</v>
          </cell>
          <cell r="AE1167">
            <v>15</v>
          </cell>
          <cell r="AF1167">
            <v>0</v>
          </cell>
          <cell r="AG1167">
            <v>101</v>
          </cell>
        </row>
        <row r="1168">
          <cell r="A1168">
            <v>15</v>
          </cell>
          <cell r="B1168" t="str">
            <v>001</v>
          </cell>
          <cell r="C1168" t="str">
            <v>Carbonated soft drink and Water</v>
          </cell>
          <cell r="D1168" t="str">
            <v>001</v>
          </cell>
          <cell r="E1168" t="str">
            <v>003</v>
          </cell>
          <cell r="F1168" t="str">
            <v>Mall</v>
          </cell>
          <cell r="G1168" t="str">
            <v>7 Neponset Street</v>
          </cell>
          <cell r="H1168" t="str">
            <v>Greendale Mall west end</v>
          </cell>
          <cell r="I1168" t="str">
            <v>Worcester</v>
          </cell>
          <cell r="J1168" t="str">
            <v>MA</v>
          </cell>
          <cell r="K1168" t="str">
            <v>01609</v>
          </cell>
          <cell r="L1168">
            <v>3</v>
          </cell>
          <cell r="M1168" t="str">
            <v>001</v>
          </cell>
          <cell r="N1168" t="str">
            <v>Carbonated soft drink and Water</v>
          </cell>
          <cell r="O1168" t="str">
            <v>XXX Brand Water</v>
          </cell>
          <cell r="P1168">
            <v>1</v>
          </cell>
          <cell r="Q1168">
            <v>0.2</v>
          </cell>
          <cell r="R1168">
            <v>40877</v>
          </cell>
          <cell r="S1168">
            <v>40931</v>
          </cell>
          <cell r="T1168">
            <v>54</v>
          </cell>
          <cell r="U1168">
            <v>23</v>
          </cell>
          <cell r="V1168">
            <v>1</v>
          </cell>
          <cell r="W1168">
            <v>23</v>
          </cell>
          <cell r="X1168" t="str">
            <v>Mon</v>
          </cell>
          <cell r="Y1168">
            <v>4</v>
          </cell>
          <cell r="Z1168">
            <v>1</v>
          </cell>
          <cell r="AA1168" t="str">
            <v>2012</v>
          </cell>
          <cell r="AB1168" t="str">
            <v>Jan</v>
          </cell>
          <cell r="AC1168">
            <v>54</v>
          </cell>
          <cell r="AD1168">
            <v>3</v>
          </cell>
          <cell r="AE1168">
            <v>15</v>
          </cell>
          <cell r="AF1168">
            <v>0</v>
          </cell>
          <cell r="AG1168">
            <v>101</v>
          </cell>
        </row>
        <row r="1169">
          <cell r="A1169">
            <v>16</v>
          </cell>
          <cell r="B1169" t="str">
            <v>001</v>
          </cell>
          <cell r="C1169" t="str">
            <v>Carbonated soft drink and Water</v>
          </cell>
          <cell r="D1169" t="str">
            <v>002</v>
          </cell>
          <cell r="E1169" t="str">
            <v>003</v>
          </cell>
          <cell r="F1169" t="str">
            <v>Mall</v>
          </cell>
          <cell r="G1169" t="str">
            <v>7 Neponset Street</v>
          </cell>
          <cell r="H1169" t="str">
            <v>Greendale Mall East end</v>
          </cell>
          <cell r="I1169" t="str">
            <v>Worcester</v>
          </cell>
          <cell r="J1169" t="str">
            <v>MA</v>
          </cell>
          <cell r="K1169" t="str">
            <v>01609</v>
          </cell>
          <cell r="L1169">
            <v>1</v>
          </cell>
          <cell r="M1169" t="str">
            <v>001</v>
          </cell>
          <cell r="N1169" t="str">
            <v>Carbonated soft drink and Water</v>
          </cell>
          <cell r="O1169" t="str">
            <v>Coke</v>
          </cell>
          <cell r="P1169">
            <v>0.99</v>
          </cell>
          <cell r="Q1169">
            <v>0.42</v>
          </cell>
          <cell r="R1169">
            <v>40877</v>
          </cell>
          <cell r="S1169">
            <v>40931</v>
          </cell>
          <cell r="T1169">
            <v>54</v>
          </cell>
          <cell r="U1169">
            <v>23</v>
          </cell>
          <cell r="V1169">
            <v>1</v>
          </cell>
          <cell r="W1169">
            <v>23</v>
          </cell>
          <cell r="X1169" t="str">
            <v>Mon</v>
          </cell>
          <cell r="Y1169">
            <v>4</v>
          </cell>
          <cell r="Z1169">
            <v>1</v>
          </cell>
          <cell r="AA1169" t="str">
            <v>2012</v>
          </cell>
          <cell r="AB1169" t="str">
            <v>Jan</v>
          </cell>
          <cell r="AC1169">
            <v>54</v>
          </cell>
          <cell r="AD1169">
            <v>1</v>
          </cell>
          <cell r="AE1169">
            <v>16</v>
          </cell>
          <cell r="AF1169">
            <v>0</v>
          </cell>
          <cell r="AG1169">
            <v>101</v>
          </cell>
        </row>
        <row r="1170">
          <cell r="A1170">
            <v>16</v>
          </cell>
          <cell r="B1170" t="str">
            <v>001</v>
          </cell>
          <cell r="C1170" t="str">
            <v>Carbonated soft drink and Water</v>
          </cell>
          <cell r="D1170" t="str">
            <v>002</v>
          </cell>
          <cell r="E1170" t="str">
            <v>003</v>
          </cell>
          <cell r="F1170" t="str">
            <v>Mall</v>
          </cell>
          <cell r="G1170" t="str">
            <v>7 Neponset Street</v>
          </cell>
          <cell r="H1170" t="str">
            <v>Greendale Mall East end</v>
          </cell>
          <cell r="I1170" t="str">
            <v>Worcester</v>
          </cell>
          <cell r="J1170" t="str">
            <v>MA</v>
          </cell>
          <cell r="K1170" t="str">
            <v>01609</v>
          </cell>
          <cell r="L1170">
            <v>2</v>
          </cell>
          <cell r="M1170" t="str">
            <v>001</v>
          </cell>
          <cell r="N1170" t="str">
            <v>Carbonated soft drink and Water</v>
          </cell>
          <cell r="O1170" t="str">
            <v>Diet Coke</v>
          </cell>
          <cell r="P1170">
            <v>1</v>
          </cell>
          <cell r="Q1170">
            <v>0.57999999999999996</v>
          </cell>
          <cell r="R1170">
            <v>40877</v>
          </cell>
          <cell r="S1170">
            <v>40931</v>
          </cell>
          <cell r="T1170">
            <v>54</v>
          </cell>
          <cell r="U1170">
            <v>23</v>
          </cell>
          <cell r="V1170">
            <v>1</v>
          </cell>
          <cell r="W1170">
            <v>23</v>
          </cell>
          <cell r="X1170" t="str">
            <v>Mon</v>
          </cell>
          <cell r="Y1170">
            <v>4</v>
          </cell>
          <cell r="Z1170">
            <v>1</v>
          </cell>
          <cell r="AA1170" t="str">
            <v>2012</v>
          </cell>
          <cell r="AB1170" t="str">
            <v>Jan</v>
          </cell>
          <cell r="AC1170">
            <v>54</v>
          </cell>
          <cell r="AD1170">
            <v>2</v>
          </cell>
          <cell r="AE1170">
            <v>16</v>
          </cell>
          <cell r="AF1170">
            <v>0</v>
          </cell>
          <cell r="AG1170">
            <v>101</v>
          </cell>
        </row>
        <row r="1171">
          <cell r="A1171">
            <v>16</v>
          </cell>
          <cell r="B1171" t="str">
            <v>001</v>
          </cell>
          <cell r="C1171" t="str">
            <v>Carbonated soft drink and Water</v>
          </cell>
          <cell r="D1171" t="str">
            <v>002</v>
          </cell>
          <cell r="E1171" t="str">
            <v>003</v>
          </cell>
          <cell r="F1171" t="str">
            <v>Mall</v>
          </cell>
          <cell r="G1171" t="str">
            <v>7 Neponset Street</v>
          </cell>
          <cell r="H1171" t="str">
            <v>Greendale Mall East end</v>
          </cell>
          <cell r="I1171" t="str">
            <v>Worcester</v>
          </cell>
          <cell r="J1171" t="str">
            <v>MA</v>
          </cell>
          <cell r="K1171" t="str">
            <v>01609</v>
          </cell>
          <cell r="L1171">
            <v>3</v>
          </cell>
          <cell r="M1171" t="str">
            <v>001</v>
          </cell>
          <cell r="N1171" t="str">
            <v>Carbonated soft drink and Water</v>
          </cell>
          <cell r="O1171" t="str">
            <v>XXX Brand Water</v>
          </cell>
          <cell r="P1171">
            <v>1</v>
          </cell>
          <cell r="Q1171">
            <v>0.2</v>
          </cell>
          <cell r="R1171">
            <v>40877</v>
          </cell>
          <cell r="S1171">
            <v>40931</v>
          </cell>
          <cell r="T1171">
            <v>54</v>
          </cell>
          <cell r="U1171">
            <v>23</v>
          </cell>
          <cell r="V1171">
            <v>1</v>
          </cell>
          <cell r="W1171">
            <v>23</v>
          </cell>
          <cell r="X1171" t="str">
            <v>Mon</v>
          </cell>
          <cell r="Y1171">
            <v>4</v>
          </cell>
          <cell r="Z1171">
            <v>1</v>
          </cell>
          <cell r="AA1171" t="str">
            <v>2012</v>
          </cell>
          <cell r="AB1171" t="str">
            <v>Jan</v>
          </cell>
          <cell r="AC1171">
            <v>54</v>
          </cell>
          <cell r="AD1171">
            <v>3</v>
          </cell>
          <cell r="AE1171">
            <v>16</v>
          </cell>
          <cell r="AF1171">
            <v>0</v>
          </cell>
          <cell r="AG1171">
            <v>101</v>
          </cell>
        </row>
        <row r="1172">
          <cell r="A1172">
            <v>17</v>
          </cell>
          <cell r="B1172" t="str">
            <v>002</v>
          </cell>
          <cell r="C1172" t="str">
            <v>Snacks</v>
          </cell>
          <cell r="D1172" t="str">
            <v>003</v>
          </cell>
          <cell r="E1172" t="str">
            <v>003</v>
          </cell>
          <cell r="F1172" t="str">
            <v>Mall</v>
          </cell>
          <cell r="G1172" t="str">
            <v>7 Neponset Street</v>
          </cell>
          <cell r="H1172" t="str">
            <v>Greendale Mall Food crt</v>
          </cell>
          <cell r="I1172" t="str">
            <v>Worcester</v>
          </cell>
          <cell r="J1172" t="str">
            <v>MA</v>
          </cell>
          <cell r="K1172" t="str">
            <v>01609</v>
          </cell>
          <cell r="L1172">
            <v>4</v>
          </cell>
          <cell r="M1172" t="str">
            <v>002</v>
          </cell>
          <cell r="N1172" t="str">
            <v>Snacks</v>
          </cell>
          <cell r="O1172" t="str">
            <v>Doritos</v>
          </cell>
          <cell r="P1172">
            <v>1.49</v>
          </cell>
          <cell r="Q1172">
            <v>0.5</v>
          </cell>
          <cell r="R1172">
            <v>40877</v>
          </cell>
          <cell r="S1172">
            <v>40931</v>
          </cell>
          <cell r="T1172">
            <v>54</v>
          </cell>
          <cell r="U1172">
            <v>23</v>
          </cell>
          <cell r="V1172">
            <v>1</v>
          </cell>
          <cell r="W1172">
            <v>23</v>
          </cell>
          <cell r="X1172" t="str">
            <v>Mon</v>
          </cell>
          <cell r="Y1172">
            <v>4</v>
          </cell>
          <cell r="Z1172">
            <v>1</v>
          </cell>
          <cell r="AA1172" t="str">
            <v>2012</v>
          </cell>
          <cell r="AB1172" t="str">
            <v>Jan</v>
          </cell>
          <cell r="AC1172">
            <v>54</v>
          </cell>
          <cell r="AD1172">
            <v>4</v>
          </cell>
          <cell r="AE1172">
            <v>17</v>
          </cell>
          <cell r="AF1172">
            <v>9</v>
          </cell>
          <cell r="AG1172">
            <v>97</v>
          </cell>
        </row>
        <row r="1173">
          <cell r="A1173">
            <v>17</v>
          </cell>
          <cell r="B1173" t="str">
            <v>002</v>
          </cell>
          <cell r="C1173" t="str">
            <v>Snacks</v>
          </cell>
          <cell r="D1173" t="str">
            <v>003</v>
          </cell>
          <cell r="E1173" t="str">
            <v>003</v>
          </cell>
          <cell r="F1173" t="str">
            <v>Mall</v>
          </cell>
          <cell r="G1173" t="str">
            <v>7 Neponset Street</v>
          </cell>
          <cell r="H1173" t="str">
            <v>Greendale Mall Food crt</v>
          </cell>
          <cell r="I1173" t="str">
            <v>Worcester</v>
          </cell>
          <cell r="J1173" t="str">
            <v>MA</v>
          </cell>
          <cell r="K1173" t="str">
            <v>01609</v>
          </cell>
          <cell r="L1173">
            <v>5</v>
          </cell>
          <cell r="M1173" t="str">
            <v>002</v>
          </cell>
          <cell r="N1173" t="str">
            <v>Snacks</v>
          </cell>
          <cell r="O1173" t="str">
            <v>Lays</v>
          </cell>
          <cell r="P1173">
            <v>1.89</v>
          </cell>
          <cell r="Q1173">
            <v>0.7</v>
          </cell>
          <cell r="R1173">
            <v>40877</v>
          </cell>
          <cell r="S1173">
            <v>40931</v>
          </cell>
          <cell r="T1173">
            <v>54</v>
          </cell>
          <cell r="U1173">
            <v>23</v>
          </cell>
          <cell r="V1173">
            <v>1</v>
          </cell>
          <cell r="W1173">
            <v>23</v>
          </cell>
          <cell r="X1173" t="str">
            <v>Mon</v>
          </cell>
          <cell r="Y1173">
            <v>4</v>
          </cell>
          <cell r="Z1173">
            <v>1</v>
          </cell>
          <cell r="AA1173" t="str">
            <v>2012</v>
          </cell>
          <cell r="AB1173" t="str">
            <v>Jan</v>
          </cell>
          <cell r="AC1173">
            <v>54</v>
          </cell>
          <cell r="AD1173">
            <v>5</v>
          </cell>
          <cell r="AE1173">
            <v>17</v>
          </cell>
          <cell r="AF1173">
            <v>9</v>
          </cell>
          <cell r="AG1173">
            <v>97</v>
          </cell>
        </row>
        <row r="1174">
          <cell r="A1174">
            <v>17</v>
          </cell>
          <cell r="B1174" t="str">
            <v>002</v>
          </cell>
          <cell r="C1174" t="str">
            <v>Snacks</v>
          </cell>
          <cell r="D1174" t="str">
            <v>003</v>
          </cell>
          <cell r="E1174" t="str">
            <v>003</v>
          </cell>
          <cell r="F1174" t="str">
            <v>Mall</v>
          </cell>
          <cell r="G1174" t="str">
            <v>7 Neponset Street</v>
          </cell>
          <cell r="H1174" t="str">
            <v>Greendale Mall Food crt</v>
          </cell>
          <cell r="I1174" t="str">
            <v>Worcester</v>
          </cell>
          <cell r="J1174" t="str">
            <v>MA</v>
          </cell>
          <cell r="K1174" t="str">
            <v>01609</v>
          </cell>
          <cell r="L1174">
            <v>6</v>
          </cell>
          <cell r="M1174" t="str">
            <v>002</v>
          </cell>
          <cell r="N1174" t="str">
            <v>Snacks</v>
          </cell>
          <cell r="O1174" t="str">
            <v>Candies</v>
          </cell>
          <cell r="P1174">
            <v>1</v>
          </cell>
          <cell r="Q1174">
            <v>0.45</v>
          </cell>
          <cell r="R1174">
            <v>40877</v>
          </cell>
          <cell r="S1174">
            <v>40931</v>
          </cell>
          <cell r="T1174">
            <v>54</v>
          </cell>
          <cell r="U1174">
            <v>23</v>
          </cell>
          <cell r="V1174">
            <v>1</v>
          </cell>
          <cell r="W1174">
            <v>23</v>
          </cell>
          <cell r="X1174" t="str">
            <v>Mon</v>
          </cell>
          <cell r="Y1174">
            <v>4</v>
          </cell>
          <cell r="Z1174">
            <v>1</v>
          </cell>
          <cell r="AA1174" t="str">
            <v>2012</v>
          </cell>
          <cell r="AB1174" t="str">
            <v>Jan</v>
          </cell>
          <cell r="AC1174">
            <v>54</v>
          </cell>
          <cell r="AD1174">
            <v>6</v>
          </cell>
          <cell r="AE1174">
            <v>17</v>
          </cell>
          <cell r="AF1174">
            <v>9</v>
          </cell>
          <cell r="AG1174">
            <v>97</v>
          </cell>
        </row>
        <row r="1175">
          <cell r="A1175">
            <v>1</v>
          </cell>
          <cell r="B1175" t="str">
            <v>001</v>
          </cell>
          <cell r="C1175" t="str">
            <v>Carbonated soft drink and Water</v>
          </cell>
          <cell r="D1175" t="str">
            <v>001</v>
          </cell>
          <cell r="E1175" t="str">
            <v>001</v>
          </cell>
          <cell r="F1175" t="str">
            <v>School</v>
          </cell>
          <cell r="G1175" t="str">
            <v>100 Institute Road</v>
          </cell>
          <cell r="H1175" t="str">
            <v>Washburn Bldg 2nd floor</v>
          </cell>
          <cell r="I1175" t="str">
            <v>Worcester</v>
          </cell>
          <cell r="J1175" t="str">
            <v>MA</v>
          </cell>
          <cell r="K1175" t="str">
            <v>01609</v>
          </cell>
          <cell r="L1175">
            <v>1</v>
          </cell>
          <cell r="M1175" t="str">
            <v>001</v>
          </cell>
          <cell r="N1175" t="str">
            <v>Carbonated soft drink and Water</v>
          </cell>
          <cell r="O1175" t="str">
            <v>Coke</v>
          </cell>
          <cell r="P1175">
            <v>0.99</v>
          </cell>
          <cell r="Q1175">
            <v>0.42</v>
          </cell>
          <cell r="R1175">
            <v>40877</v>
          </cell>
          <cell r="S1175">
            <v>40933</v>
          </cell>
          <cell r="T1175">
            <v>56</v>
          </cell>
          <cell r="U1175">
            <v>25</v>
          </cell>
          <cell r="V1175">
            <v>3</v>
          </cell>
          <cell r="W1175">
            <v>25</v>
          </cell>
          <cell r="X1175" t="str">
            <v>Wed</v>
          </cell>
          <cell r="Y1175">
            <v>4</v>
          </cell>
          <cell r="Z1175">
            <v>1</v>
          </cell>
          <cell r="AA1175" t="str">
            <v>2012</v>
          </cell>
          <cell r="AB1175" t="str">
            <v>Jan</v>
          </cell>
          <cell r="AC1175">
            <v>56</v>
          </cell>
          <cell r="AD1175">
            <v>1</v>
          </cell>
          <cell r="AE1175">
            <v>1</v>
          </cell>
          <cell r="AF1175">
            <v>0</v>
          </cell>
          <cell r="AG1175">
            <v>97</v>
          </cell>
        </row>
        <row r="1176">
          <cell r="A1176">
            <v>1</v>
          </cell>
          <cell r="B1176" t="str">
            <v>001</v>
          </cell>
          <cell r="C1176" t="str">
            <v>Carbonated soft drink and Water</v>
          </cell>
          <cell r="D1176" t="str">
            <v>001</v>
          </cell>
          <cell r="E1176" t="str">
            <v>001</v>
          </cell>
          <cell r="F1176" t="str">
            <v>School</v>
          </cell>
          <cell r="G1176" t="str">
            <v>100 Institute Road</v>
          </cell>
          <cell r="H1176" t="str">
            <v>Washburn Bldg 2nd floor</v>
          </cell>
          <cell r="I1176" t="str">
            <v>Worcester</v>
          </cell>
          <cell r="J1176" t="str">
            <v>MA</v>
          </cell>
          <cell r="K1176" t="str">
            <v>01609</v>
          </cell>
          <cell r="L1176">
            <v>2</v>
          </cell>
          <cell r="M1176" t="str">
            <v>001</v>
          </cell>
          <cell r="N1176" t="str">
            <v>Carbonated soft drink and Water</v>
          </cell>
          <cell r="O1176" t="str">
            <v>Diet Coke</v>
          </cell>
          <cell r="P1176">
            <v>1</v>
          </cell>
          <cell r="Q1176">
            <v>0.57999999999999996</v>
          </cell>
          <cell r="R1176">
            <v>40877</v>
          </cell>
          <cell r="S1176">
            <v>40933</v>
          </cell>
          <cell r="T1176">
            <v>56</v>
          </cell>
          <cell r="U1176">
            <v>25</v>
          </cell>
          <cell r="V1176">
            <v>3</v>
          </cell>
          <cell r="W1176">
            <v>25</v>
          </cell>
          <cell r="X1176" t="str">
            <v>Wed</v>
          </cell>
          <cell r="Y1176">
            <v>4</v>
          </cell>
          <cell r="Z1176">
            <v>1</v>
          </cell>
          <cell r="AA1176" t="str">
            <v>2012</v>
          </cell>
          <cell r="AB1176" t="str">
            <v>Jan</v>
          </cell>
          <cell r="AC1176">
            <v>56</v>
          </cell>
          <cell r="AD1176">
            <v>2</v>
          </cell>
          <cell r="AE1176">
            <v>1</v>
          </cell>
          <cell r="AF1176">
            <v>0</v>
          </cell>
          <cell r="AG1176">
            <v>97</v>
          </cell>
        </row>
        <row r="1177">
          <cell r="A1177">
            <v>1</v>
          </cell>
          <cell r="B1177" t="str">
            <v>001</v>
          </cell>
          <cell r="C1177" t="str">
            <v>Carbonated soft drink and Water</v>
          </cell>
          <cell r="D1177" t="str">
            <v>001</v>
          </cell>
          <cell r="E1177" t="str">
            <v>001</v>
          </cell>
          <cell r="F1177" t="str">
            <v>School</v>
          </cell>
          <cell r="G1177" t="str">
            <v>100 Institute Road</v>
          </cell>
          <cell r="H1177" t="str">
            <v>Washburn Bldg 2nd floor</v>
          </cell>
          <cell r="I1177" t="str">
            <v>Worcester</v>
          </cell>
          <cell r="J1177" t="str">
            <v>MA</v>
          </cell>
          <cell r="K1177" t="str">
            <v>01609</v>
          </cell>
          <cell r="L1177">
            <v>3</v>
          </cell>
          <cell r="M1177" t="str">
            <v>001</v>
          </cell>
          <cell r="N1177" t="str">
            <v>Carbonated soft drink and Water</v>
          </cell>
          <cell r="O1177" t="str">
            <v>XXX Brand Water</v>
          </cell>
          <cell r="P1177">
            <v>1</v>
          </cell>
          <cell r="Q1177">
            <v>0.2</v>
          </cell>
          <cell r="R1177">
            <v>40877</v>
          </cell>
          <cell r="S1177">
            <v>40933</v>
          </cell>
          <cell r="T1177">
            <v>56</v>
          </cell>
          <cell r="U1177">
            <v>25</v>
          </cell>
          <cell r="V1177">
            <v>3</v>
          </cell>
          <cell r="W1177">
            <v>25</v>
          </cell>
          <cell r="X1177" t="str">
            <v>Wed</v>
          </cell>
          <cell r="Y1177">
            <v>4</v>
          </cell>
          <cell r="Z1177">
            <v>1</v>
          </cell>
          <cell r="AA1177" t="str">
            <v>2012</v>
          </cell>
          <cell r="AB1177" t="str">
            <v>Jan</v>
          </cell>
          <cell r="AC1177">
            <v>56</v>
          </cell>
          <cell r="AD1177">
            <v>3</v>
          </cell>
          <cell r="AE1177">
            <v>1</v>
          </cell>
          <cell r="AF1177">
            <v>0</v>
          </cell>
          <cell r="AG1177">
            <v>97</v>
          </cell>
        </row>
        <row r="1178">
          <cell r="A1178">
            <v>2</v>
          </cell>
          <cell r="B1178" t="str">
            <v>001</v>
          </cell>
          <cell r="C1178" t="str">
            <v>Carbonated soft drink and Water</v>
          </cell>
          <cell r="D1178" t="str">
            <v>001</v>
          </cell>
          <cell r="E1178" t="str">
            <v>001</v>
          </cell>
          <cell r="F1178" t="str">
            <v>School</v>
          </cell>
          <cell r="G1178" t="str">
            <v>100 Institute Road</v>
          </cell>
          <cell r="H1178" t="str">
            <v>Washburn Bldg 2nd floor</v>
          </cell>
          <cell r="I1178" t="str">
            <v>Worcester</v>
          </cell>
          <cell r="J1178" t="str">
            <v>MA</v>
          </cell>
          <cell r="K1178" t="str">
            <v>01609</v>
          </cell>
          <cell r="L1178">
            <v>1</v>
          </cell>
          <cell r="M1178" t="str">
            <v>001</v>
          </cell>
          <cell r="N1178" t="str">
            <v>Carbonated soft drink and Water</v>
          </cell>
          <cell r="O1178" t="str">
            <v>Coke</v>
          </cell>
          <cell r="P1178">
            <v>0.99</v>
          </cell>
          <cell r="Q1178">
            <v>0.42</v>
          </cell>
          <cell r="R1178">
            <v>40877</v>
          </cell>
          <cell r="S1178">
            <v>40933</v>
          </cell>
          <cell r="T1178">
            <v>56</v>
          </cell>
          <cell r="U1178">
            <v>25</v>
          </cell>
          <cell r="V1178">
            <v>3</v>
          </cell>
          <cell r="W1178">
            <v>25</v>
          </cell>
          <cell r="X1178" t="str">
            <v>Wed</v>
          </cell>
          <cell r="Y1178">
            <v>4</v>
          </cell>
          <cell r="Z1178">
            <v>1</v>
          </cell>
          <cell r="AA1178" t="str">
            <v>2012</v>
          </cell>
          <cell r="AB1178" t="str">
            <v>Jan</v>
          </cell>
          <cell r="AC1178">
            <v>56</v>
          </cell>
          <cell r="AD1178">
            <v>1</v>
          </cell>
          <cell r="AE1178">
            <v>2</v>
          </cell>
          <cell r="AF1178">
            <v>0</v>
          </cell>
          <cell r="AG1178">
            <v>97</v>
          </cell>
        </row>
        <row r="1179">
          <cell r="A1179">
            <v>2</v>
          </cell>
          <cell r="B1179" t="str">
            <v>001</v>
          </cell>
          <cell r="C1179" t="str">
            <v>Carbonated soft drink and Water</v>
          </cell>
          <cell r="D1179" t="str">
            <v>001</v>
          </cell>
          <cell r="E1179" t="str">
            <v>001</v>
          </cell>
          <cell r="F1179" t="str">
            <v>School</v>
          </cell>
          <cell r="G1179" t="str">
            <v>100 Institute Road</v>
          </cell>
          <cell r="H1179" t="str">
            <v>Washburn Bldg 2nd floor</v>
          </cell>
          <cell r="I1179" t="str">
            <v>Worcester</v>
          </cell>
          <cell r="J1179" t="str">
            <v>MA</v>
          </cell>
          <cell r="K1179" t="str">
            <v>01609</v>
          </cell>
          <cell r="L1179">
            <v>2</v>
          </cell>
          <cell r="M1179" t="str">
            <v>001</v>
          </cell>
          <cell r="N1179" t="str">
            <v>Carbonated soft drink and Water</v>
          </cell>
          <cell r="O1179" t="str">
            <v>Diet Coke</v>
          </cell>
          <cell r="P1179">
            <v>1</v>
          </cell>
          <cell r="Q1179">
            <v>0.57999999999999996</v>
          </cell>
          <cell r="R1179">
            <v>40877</v>
          </cell>
          <cell r="S1179">
            <v>40933</v>
          </cell>
          <cell r="T1179">
            <v>56</v>
          </cell>
          <cell r="U1179">
            <v>25</v>
          </cell>
          <cell r="V1179">
            <v>3</v>
          </cell>
          <cell r="W1179">
            <v>25</v>
          </cell>
          <cell r="X1179" t="str">
            <v>Wed</v>
          </cell>
          <cell r="Y1179">
            <v>4</v>
          </cell>
          <cell r="Z1179">
            <v>1</v>
          </cell>
          <cell r="AA1179" t="str">
            <v>2012</v>
          </cell>
          <cell r="AB1179" t="str">
            <v>Jan</v>
          </cell>
          <cell r="AC1179">
            <v>56</v>
          </cell>
          <cell r="AD1179">
            <v>2</v>
          </cell>
          <cell r="AE1179">
            <v>2</v>
          </cell>
          <cell r="AF1179">
            <v>0</v>
          </cell>
          <cell r="AG1179">
            <v>97</v>
          </cell>
        </row>
        <row r="1180">
          <cell r="A1180">
            <v>2</v>
          </cell>
          <cell r="B1180" t="str">
            <v>001</v>
          </cell>
          <cell r="C1180" t="str">
            <v>Carbonated soft drink and Water</v>
          </cell>
          <cell r="D1180" t="str">
            <v>001</v>
          </cell>
          <cell r="E1180" t="str">
            <v>001</v>
          </cell>
          <cell r="F1180" t="str">
            <v>School</v>
          </cell>
          <cell r="G1180" t="str">
            <v>100 Institute Road</v>
          </cell>
          <cell r="H1180" t="str">
            <v>Washburn Bldg 2nd floor</v>
          </cell>
          <cell r="I1180" t="str">
            <v>Worcester</v>
          </cell>
          <cell r="J1180" t="str">
            <v>MA</v>
          </cell>
          <cell r="K1180" t="str">
            <v>01609</v>
          </cell>
          <cell r="L1180">
            <v>3</v>
          </cell>
          <cell r="M1180" t="str">
            <v>001</v>
          </cell>
          <cell r="N1180" t="str">
            <v>Carbonated soft drink and Water</v>
          </cell>
          <cell r="O1180" t="str">
            <v>XXX Brand Water</v>
          </cell>
          <cell r="P1180">
            <v>1</v>
          </cell>
          <cell r="Q1180">
            <v>0.2</v>
          </cell>
          <cell r="R1180">
            <v>40877</v>
          </cell>
          <cell r="S1180">
            <v>40933</v>
          </cell>
          <cell r="T1180">
            <v>56</v>
          </cell>
          <cell r="U1180">
            <v>25</v>
          </cell>
          <cell r="V1180">
            <v>3</v>
          </cell>
          <cell r="W1180">
            <v>25</v>
          </cell>
          <cell r="X1180" t="str">
            <v>Wed</v>
          </cell>
          <cell r="Y1180">
            <v>4</v>
          </cell>
          <cell r="Z1180">
            <v>1</v>
          </cell>
          <cell r="AA1180" t="str">
            <v>2012</v>
          </cell>
          <cell r="AB1180" t="str">
            <v>Jan</v>
          </cell>
          <cell r="AC1180">
            <v>56</v>
          </cell>
          <cell r="AD1180">
            <v>3</v>
          </cell>
          <cell r="AE1180">
            <v>2</v>
          </cell>
          <cell r="AF1180">
            <v>0</v>
          </cell>
          <cell r="AG1180">
            <v>97</v>
          </cell>
        </row>
        <row r="1181">
          <cell r="A1181">
            <v>3</v>
          </cell>
          <cell r="B1181" t="str">
            <v>002</v>
          </cell>
          <cell r="C1181" t="str">
            <v>Snacks</v>
          </cell>
          <cell r="D1181" t="str">
            <v>001</v>
          </cell>
          <cell r="E1181" t="str">
            <v>001</v>
          </cell>
          <cell r="F1181" t="str">
            <v>School</v>
          </cell>
          <cell r="G1181" t="str">
            <v>100 Institute Road</v>
          </cell>
          <cell r="H1181" t="str">
            <v>Washburn Bldg 2nd floor</v>
          </cell>
          <cell r="I1181" t="str">
            <v>Worcester</v>
          </cell>
          <cell r="J1181" t="str">
            <v>MA</v>
          </cell>
          <cell r="K1181" t="str">
            <v>01609</v>
          </cell>
          <cell r="L1181">
            <v>4</v>
          </cell>
          <cell r="M1181" t="str">
            <v>002</v>
          </cell>
          <cell r="N1181" t="str">
            <v>Snacks</v>
          </cell>
          <cell r="O1181" t="str">
            <v>Doritos</v>
          </cell>
          <cell r="P1181">
            <v>1.49</v>
          </cell>
          <cell r="Q1181">
            <v>0.5</v>
          </cell>
          <cell r="R1181">
            <v>40877</v>
          </cell>
          <cell r="S1181">
            <v>40933</v>
          </cell>
          <cell r="T1181">
            <v>56</v>
          </cell>
          <cell r="U1181">
            <v>25</v>
          </cell>
          <cell r="V1181">
            <v>3</v>
          </cell>
          <cell r="W1181">
            <v>25</v>
          </cell>
          <cell r="X1181" t="str">
            <v>Wed</v>
          </cell>
          <cell r="Y1181">
            <v>4</v>
          </cell>
          <cell r="Z1181">
            <v>1</v>
          </cell>
          <cell r="AA1181" t="str">
            <v>2012</v>
          </cell>
          <cell r="AB1181" t="str">
            <v>Jan</v>
          </cell>
          <cell r="AC1181">
            <v>56</v>
          </cell>
          <cell r="AD1181">
            <v>4</v>
          </cell>
          <cell r="AE1181">
            <v>3</v>
          </cell>
          <cell r="AF1181">
            <v>11</v>
          </cell>
          <cell r="AG1181">
            <v>98</v>
          </cell>
        </row>
        <row r="1182">
          <cell r="A1182">
            <v>3</v>
          </cell>
          <cell r="B1182" t="str">
            <v>002</v>
          </cell>
          <cell r="C1182" t="str">
            <v>Snacks</v>
          </cell>
          <cell r="D1182" t="str">
            <v>001</v>
          </cell>
          <cell r="E1182" t="str">
            <v>001</v>
          </cell>
          <cell r="F1182" t="str">
            <v>School</v>
          </cell>
          <cell r="G1182" t="str">
            <v>100 Institute Road</v>
          </cell>
          <cell r="H1182" t="str">
            <v>Washburn Bldg 2nd floor</v>
          </cell>
          <cell r="I1182" t="str">
            <v>Worcester</v>
          </cell>
          <cell r="J1182" t="str">
            <v>MA</v>
          </cell>
          <cell r="K1182" t="str">
            <v>01609</v>
          </cell>
          <cell r="L1182">
            <v>5</v>
          </cell>
          <cell r="M1182" t="str">
            <v>002</v>
          </cell>
          <cell r="N1182" t="str">
            <v>Snacks</v>
          </cell>
          <cell r="O1182" t="str">
            <v>Lays</v>
          </cell>
          <cell r="P1182">
            <v>1.89</v>
          </cell>
          <cell r="Q1182">
            <v>0.7</v>
          </cell>
          <cell r="R1182">
            <v>40877</v>
          </cell>
          <cell r="S1182">
            <v>40933</v>
          </cell>
          <cell r="T1182">
            <v>56</v>
          </cell>
          <cell r="U1182">
            <v>25</v>
          </cell>
          <cell r="V1182">
            <v>3</v>
          </cell>
          <cell r="W1182">
            <v>25</v>
          </cell>
          <cell r="X1182" t="str">
            <v>Wed</v>
          </cell>
          <cell r="Y1182">
            <v>4</v>
          </cell>
          <cell r="Z1182">
            <v>1</v>
          </cell>
          <cell r="AA1182" t="str">
            <v>2012</v>
          </cell>
          <cell r="AB1182" t="str">
            <v>Jan</v>
          </cell>
          <cell r="AC1182">
            <v>56</v>
          </cell>
          <cell r="AD1182">
            <v>5</v>
          </cell>
          <cell r="AE1182">
            <v>3</v>
          </cell>
          <cell r="AF1182">
            <v>11</v>
          </cell>
          <cell r="AG1182">
            <v>98</v>
          </cell>
        </row>
        <row r="1183">
          <cell r="A1183">
            <v>3</v>
          </cell>
          <cell r="B1183" t="str">
            <v>002</v>
          </cell>
          <cell r="C1183" t="str">
            <v>Snacks</v>
          </cell>
          <cell r="D1183" t="str">
            <v>001</v>
          </cell>
          <cell r="E1183" t="str">
            <v>001</v>
          </cell>
          <cell r="F1183" t="str">
            <v>School</v>
          </cell>
          <cell r="G1183" t="str">
            <v>100 Institute Road</v>
          </cell>
          <cell r="H1183" t="str">
            <v>Washburn Bldg 2nd floor</v>
          </cell>
          <cell r="I1183" t="str">
            <v>Worcester</v>
          </cell>
          <cell r="J1183" t="str">
            <v>MA</v>
          </cell>
          <cell r="K1183" t="str">
            <v>01609</v>
          </cell>
          <cell r="L1183">
            <v>6</v>
          </cell>
          <cell r="M1183" t="str">
            <v>002</v>
          </cell>
          <cell r="N1183" t="str">
            <v>Snacks</v>
          </cell>
          <cell r="O1183" t="str">
            <v>Candies</v>
          </cell>
          <cell r="P1183">
            <v>1</v>
          </cell>
          <cell r="Q1183">
            <v>0.45</v>
          </cell>
          <cell r="R1183">
            <v>40877</v>
          </cell>
          <cell r="S1183">
            <v>40933</v>
          </cell>
          <cell r="T1183">
            <v>56</v>
          </cell>
          <cell r="U1183">
            <v>25</v>
          </cell>
          <cell r="V1183">
            <v>3</v>
          </cell>
          <cell r="W1183">
            <v>25</v>
          </cell>
          <cell r="X1183" t="str">
            <v>Wed</v>
          </cell>
          <cell r="Y1183">
            <v>4</v>
          </cell>
          <cell r="Z1183">
            <v>1</v>
          </cell>
          <cell r="AA1183" t="str">
            <v>2012</v>
          </cell>
          <cell r="AB1183" t="str">
            <v>Jan</v>
          </cell>
          <cell r="AC1183">
            <v>56</v>
          </cell>
          <cell r="AD1183">
            <v>6</v>
          </cell>
          <cell r="AE1183">
            <v>3</v>
          </cell>
          <cell r="AF1183">
            <v>11</v>
          </cell>
          <cell r="AG1183">
            <v>98</v>
          </cell>
        </row>
        <row r="1184">
          <cell r="A1184">
            <v>4</v>
          </cell>
          <cell r="B1184" t="str">
            <v>002</v>
          </cell>
          <cell r="C1184" t="str">
            <v>Snacks</v>
          </cell>
          <cell r="D1184" t="str">
            <v>001</v>
          </cell>
          <cell r="E1184" t="str">
            <v>001</v>
          </cell>
          <cell r="F1184" t="str">
            <v>School</v>
          </cell>
          <cell r="G1184" t="str">
            <v>100 Institute Road</v>
          </cell>
          <cell r="H1184" t="str">
            <v>Washburn Bldg 2nd floor</v>
          </cell>
          <cell r="I1184" t="str">
            <v>Worcester</v>
          </cell>
          <cell r="J1184" t="str">
            <v>MA</v>
          </cell>
          <cell r="K1184" t="str">
            <v>01609</v>
          </cell>
          <cell r="L1184">
            <v>4</v>
          </cell>
          <cell r="M1184" t="str">
            <v>002</v>
          </cell>
          <cell r="N1184" t="str">
            <v>Snacks</v>
          </cell>
          <cell r="O1184" t="str">
            <v>Doritos</v>
          </cell>
          <cell r="P1184">
            <v>1.49</v>
          </cell>
          <cell r="Q1184">
            <v>0.5</v>
          </cell>
          <cell r="R1184">
            <v>40877</v>
          </cell>
          <cell r="S1184">
            <v>40933</v>
          </cell>
          <cell r="T1184">
            <v>56</v>
          </cell>
          <cell r="U1184">
            <v>25</v>
          </cell>
          <cell r="V1184">
            <v>3</v>
          </cell>
          <cell r="W1184">
            <v>25</v>
          </cell>
          <cell r="X1184" t="str">
            <v>Wed</v>
          </cell>
          <cell r="Y1184">
            <v>4</v>
          </cell>
          <cell r="Z1184">
            <v>1</v>
          </cell>
          <cell r="AA1184" t="str">
            <v>2012</v>
          </cell>
          <cell r="AB1184" t="str">
            <v>Jan</v>
          </cell>
          <cell r="AC1184">
            <v>56</v>
          </cell>
          <cell r="AD1184">
            <v>4</v>
          </cell>
          <cell r="AE1184">
            <v>4</v>
          </cell>
          <cell r="AF1184">
            <v>11</v>
          </cell>
          <cell r="AG1184">
            <v>98</v>
          </cell>
        </row>
        <row r="1185">
          <cell r="A1185">
            <v>4</v>
          </cell>
          <cell r="B1185" t="str">
            <v>002</v>
          </cell>
          <cell r="C1185" t="str">
            <v>Snacks</v>
          </cell>
          <cell r="D1185" t="str">
            <v>001</v>
          </cell>
          <cell r="E1185" t="str">
            <v>001</v>
          </cell>
          <cell r="F1185" t="str">
            <v>School</v>
          </cell>
          <cell r="G1185" t="str">
            <v>100 Institute Road</v>
          </cell>
          <cell r="H1185" t="str">
            <v>Washburn Bldg 2nd floor</v>
          </cell>
          <cell r="I1185" t="str">
            <v>Worcester</v>
          </cell>
          <cell r="J1185" t="str">
            <v>MA</v>
          </cell>
          <cell r="K1185" t="str">
            <v>01609</v>
          </cell>
          <cell r="L1185">
            <v>5</v>
          </cell>
          <cell r="M1185" t="str">
            <v>002</v>
          </cell>
          <cell r="N1185" t="str">
            <v>Snacks</v>
          </cell>
          <cell r="O1185" t="str">
            <v>Lays</v>
          </cell>
          <cell r="P1185">
            <v>1.89</v>
          </cell>
          <cell r="Q1185">
            <v>0.7</v>
          </cell>
          <cell r="R1185">
            <v>40877</v>
          </cell>
          <cell r="S1185">
            <v>40933</v>
          </cell>
          <cell r="T1185">
            <v>56</v>
          </cell>
          <cell r="U1185">
            <v>25</v>
          </cell>
          <cell r="V1185">
            <v>3</v>
          </cell>
          <cell r="W1185">
            <v>25</v>
          </cell>
          <cell r="X1185" t="str">
            <v>Wed</v>
          </cell>
          <cell r="Y1185">
            <v>4</v>
          </cell>
          <cell r="Z1185">
            <v>1</v>
          </cell>
          <cell r="AA1185" t="str">
            <v>2012</v>
          </cell>
          <cell r="AB1185" t="str">
            <v>Jan</v>
          </cell>
          <cell r="AC1185">
            <v>56</v>
          </cell>
          <cell r="AD1185">
            <v>5</v>
          </cell>
          <cell r="AE1185">
            <v>4</v>
          </cell>
          <cell r="AF1185">
            <v>0</v>
          </cell>
          <cell r="AG1185">
            <v>98</v>
          </cell>
        </row>
        <row r="1186">
          <cell r="A1186">
            <v>4</v>
          </cell>
          <cell r="B1186" t="str">
            <v>002</v>
          </cell>
          <cell r="C1186" t="str">
            <v>Snacks</v>
          </cell>
          <cell r="D1186" t="str">
            <v>001</v>
          </cell>
          <cell r="E1186" t="str">
            <v>001</v>
          </cell>
          <cell r="F1186" t="str">
            <v>School</v>
          </cell>
          <cell r="G1186" t="str">
            <v>100 Institute Road</v>
          </cell>
          <cell r="H1186" t="str">
            <v>Washburn Bldg 2nd floor</v>
          </cell>
          <cell r="I1186" t="str">
            <v>Worcester</v>
          </cell>
          <cell r="J1186" t="str">
            <v>MA</v>
          </cell>
          <cell r="K1186" t="str">
            <v>01609</v>
          </cell>
          <cell r="L1186">
            <v>6</v>
          </cell>
          <cell r="M1186" t="str">
            <v>002</v>
          </cell>
          <cell r="N1186" t="str">
            <v>Snacks</v>
          </cell>
          <cell r="O1186" t="str">
            <v>Candies</v>
          </cell>
          <cell r="P1186">
            <v>1</v>
          </cell>
          <cell r="Q1186">
            <v>0.45</v>
          </cell>
          <cell r="R1186">
            <v>40877</v>
          </cell>
          <cell r="S1186">
            <v>40933</v>
          </cell>
          <cell r="T1186">
            <v>56</v>
          </cell>
          <cell r="U1186">
            <v>25</v>
          </cell>
          <cell r="V1186">
            <v>3</v>
          </cell>
          <cell r="W1186">
            <v>25</v>
          </cell>
          <cell r="X1186" t="str">
            <v>Wed</v>
          </cell>
          <cell r="Y1186">
            <v>4</v>
          </cell>
          <cell r="Z1186">
            <v>1</v>
          </cell>
          <cell r="AA1186" t="str">
            <v>2012</v>
          </cell>
          <cell r="AB1186" t="str">
            <v>Jan</v>
          </cell>
          <cell r="AC1186">
            <v>56</v>
          </cell>
          <cell r="AD1186">
            <v>6</v>
          </cell>
          <cell r="AE1186">
            <v>4</v>
          </cell>
          <cell r="AF1186">
            <v>11</v>
          </cell>
          <cell r="AG1186">
            <v>98</v>
          </cell>
        </row>
        <row r="1187">
          <cell r="A1187">
            <v>5</v>
          </cell>
          <cell r="B1187" t="str">
            <v>001</v>
          </cell>
          <cell r="C1187" t="str">
            <v>Carbonated soft drink and Water</v>
          </cell>
          <cell r="D1187" t="str">
            <v>002</v>
          </cell>
          <cell r="E1187" t="str">
            <v>001</v>
          </cell>
          <cell r="F1187" t="str">
            <v>School</v>
          </cell>
          <cell r="G1187" t="str">
            <v>100 Institute Road</v>
          </cell>
          <cell r="H1187" t="str">
            <v>Salisbury Lab Bldg 2nd floor</v>
          </cell>
          <cell r="I1187" t="str">
            <v>Worcester</v>
          </cell>
          <cell r="J1187" t="str">
            <v>MA</v>
          </cell>
          <cell r="K1187" t="str">
            <v>01609</v>
          </cell>
          <cell r="L1187">
            <v>1</v>
          </cell>
          <cell r="M1187" t="str">
            <v>001</v>
          </cell>
          <cell r="N1187" t="str">
            <v>Carbonated soft drink and Water</v>
          </cell>
          <cell r="O1187" t="str">
            <v>Coke</v>
          </cell>
          <cell r="P1187">
            <v>0.99</v>
          </cell>
          <cell r="Q1187">
            <v>0.42</v>
          </cell>
          <cell r="R1187">
            <v>40877</v>
          </cell>
          <cell r="S1187">
            <v>40933</v>
          </cell>
          <cell r="T1187">
            <v>56</v>
          </cell>
          <cell r="U1187">
            <v>25</v>
          </cell>
          <cell r="V1187">
            <v>3</v>
          </cell>
          <cell r="W1187">
            <v>25</v>
          </cell>
          <cell r="X1187" t="str">
            <v>Wed</v>
          </cell>
          <cell r="Y1187">
            <v>4</v>
          </cell>
          <cell r="Z1187">
            <v>1</v>
          </cell>
          <cell r="AA1187" t="str">
            <v>2012</v>
          </cell>
          <cell r="AB1187" t="str">
            <v>Jan</v>
          </cell>
          <cell r="AC1187">
            <v>56</v>
          </cell>
          <cell r="AD1187">
            <v>1</v>
          </cell>
          <cell r="AE1187">
            <v>5</v>
          </cell>
          <cell r="AF1187">
            <v>0</v>
          </cell>
          <cell r="AG1187">
            <v>103</v>
          </cell>
        </row>
        <row r="1188">
          <cell r="A1188">
            <v>5</v>
          </cell>
          <cell r="B1188" t="str">
            <v>001</v>
          </cell>
          <cell r="C1188" t="str">
            <v>Carbonated soft drink and Water</v>
          </cell>
          <cell r="D1188" t="str">
            <v>002</v>
          </cell>
          <cell r="E1188" t="str">
            <v>001</v>
          </cell>
          <cell r="F1188" t="str">
            <v>School</v>
          </cell>
          <cell r="G1188" t="str">
            <v>100 Institute Road</v>
          </cell>
          <cell r="H1188" t="str">
            <v>Salisbury Lab Bldg 2nd floor</v>
          </cell>
          <cell r="I1188" t="str">
            <v>Worcester</v>
          </cell>
          <cell r="J1188" t="str">
            <v>MA</v>
          </cell>
          <cell r="K1188" t="str">
            <v>01609</v>
          </cell>
          <cell r="L1188">
            <v>2</v>
          </cell>
          <cell r="M1188" t="str">
            <v>001</v>
          </cell>
          <cell r="N1188" t="str">
            <v>Carbonated soft drink and Water</v>
          </cell>
          <cell r="O1188" t="str">
            <v>Diet Coke</v>
          </cell>
          <cell r="P1188">
            <v>1</v>
          </cell>
          <cell r="Q1188">
            <v>0.57999999999999996</v>
          </cell>
          <cell r="R1188">
            <v>40877</v>
          </cell>
          <cell r="S1188">
            <v>40933</v>
          </cell>
          <cell r="T1188">
            <v>56</v>
          </cell>
          <cell r="U1188">
            <v>25</v>
          </cell>
          <cell r="V1188">
            <v>3</v>
          </cell>
          <cell r="W1188">
            <v>25</v>
          </cell>
          <cell r="X1188" t="str">
            <v>Wed</v>
          </cell>
          <cell r="Y1188">
            <v>4</v>
          </cell>
          <cell r="Z1188">
            <v>1</v>
          </cell>
          <cell r="AA1188" t="str">
            <v>2012</v>
          </cell>
          <cell r="AB1188" t="str">
            <v>Jan</v>
          </cell>
          <cell r="AC1188">
            <v>56</v>
          </cell>
          <cell r="AD1188">
            <v>2</v>
          </cell>
          <cell r="AE1188">
            <v>5</v>
          </cell>
          <cell r="AF1188">
            <v>0</v>
          </cell>
          <cell r="AG1188">
            <v>103</v>
          </cell>
        </row>
        <row r="1189">
          <cell r="A1189">
            <v>5</v>
          </cell>
          <cell r="B1189" t="str">
            <v>001</v>
          </cell>
          <cell r="C1189" t="str">
            <v>Carbonated soft drink and Water</v>
          </cell>
          <cell r="D1189" t="str">
            <v>002</v>
          </cell>
          <cell r="E1189" t="str">
            <v>001</v>
          </cell>
          <cell r="F1189" t="str">
            <v>School</v>
          </cell>
          <cell r="G1189" t="str">
            <v>100 Institute Road</v>
          </cell>
          <cell r="H1189" t="str">
            <v>Salisbury Lab Bldg 2nd floor</v>
          </cell>
          <cell r="I1189" t="str">
            <v>Worcester</v>
          </cell>
          <cell r="J1189" t="str">
            <v>MA</v>
          </cell>
          <cell r="K1189" t="str">
            <v>01609</v>
          </cell>
          <cell r="L1189">
            <v>3</v>
          </cell>
          <cell r="M1189" t="str">
            <v>001</v>
          </cell>
          <cell r="N1189" t="str">
            <v>Carbonated soft drink and Water</v>
          </cell>
          <cell r="O1189" t="str">
            <v>XXX Brand Water</v>
          </cell>
          <cell r="P1189">
            <v>1</v>
          </cell>
          <cell r="Q1189">
            <v>0.2</v>
          </cell>
          <cell r="R1189">
            <v>40877</v>
          </cell>
          <cell r="S1189">
            <v>40933</v>
          </cell>
          <cell r="T1189">
            <v>56</v>
          </cell>
          <cell r="U1189">
            <v>25</v>
          </cell>
          <cell r="V1189">
            <v>3</v>
          </cell>
          <cell r="W1189">
            <v>25</v>
          </cell>
          <cell r="X1189" t="str">
            <v>Wed</v>
          </cell>
          <cell r="Y1189">
            <v>4</v>
          </cell>
          <cell r="Z1189">
            <v>1</v>
          </cell>
          <cell r="AA1189" t="str">
            <v>2012</v>
          </cell>
          <cell r="AB1189" t="str">
            <v>Jan</v>
          </cell>
          <cell r="AC1189">
            <v>56</v>
          </cell>
          <cell r="AD1189">
            <v>3</v>
          </cell>
          <cell r="AE1189">
            <v>5</v>
          </cell>
          <cell r="AF1189">
            <v>0</v>
          </cell>
          <cell r="AG1189">
            <v>103</v>
          </cell>
        </row>
        <row r="1190">
          <cell r="A1190">
            <v>6</v>
          </cell>
          <cell r="B1190" t="str">
            <v>002</v>
          </cell>
          <cell r="C1190" t="str">
            <v>Snacks</v>
          </cell>
          <cell r="D1190" t="str">
            <v>002</v>
          </cell>
          <cell r="E1190" t="str">
            <v>001</v>
          </cell>
          <cell r="F1190" t="str">
            <v>School</v>
          </cell>
          <cell r="G1190" t="str">
            <v>100 Institute Road</v>
          </cell>
          <cell r="H1190" t="str">
            <v>Salisbury Lab Bldg 2nd floor</v>
          </cell>
          <cell r="I1190" t="str">
            <v>Worcester</v>
          </cell>
          <cell r="J1190" t="str">
            <v>MA</v>
          </cell>
          <cell r="K1190" t="str">
            <v>01609</v>
          </cell>
          <cell r="L1190">
            <v>4</v>
          </cell>
          <cell r="M1190" t="str">
            <v>002</v>
          </cell>
          <cell r="N1190" t="str">
            <v>Snacks</v>
          </cell>
          <cell r="O1190" t="str">
            <v>Doritos</v>
          </cell>
          <cell r="P1190">
            <v>1.49</v>
          </cell>
          <cell r="Q1190">
            <v>0.5</v>
          </cell>
          <cell r="R1190">
            <v>40877</v>
          </cell>
          <cell r="S1190">
            <v>40933</v>
          </cell>
          <cell r="T1190">
            <v>56</v>
          </cell>
          <cell r="U1190">
            <v>25</v>
          </cell>
          <cell r="V1190">
            <v>3</v>
          </cell>
          <cell r="W1190">
            <v>25</v>
          </cell>
          <cell r="X1190" t="str">
            <v>Wed</v>
          </cell>
          <cell r="Y1190">
            <v>4</v>
          </cell>
          <cell r="Z1190">
            <v>1</v>
          </cell>
          <cell r="AA1190" t="str">
            <v>2012</v>
          </cell>
          <cell r="AB1190" t="str">
            <v>Jan</v>
          </cell>
          <cell r="AC1190">
            <v>56</v>
          </cell>
          <cell r="AD1190">
            <v>4</v>
          </cell>
          <cell r="AE1190">
            <v>6</v>
          </cell>
          <cell r="AF1190">
            <v>11</v>
          </cell>
          <cell r="AG1190">
            <v>98</v>
          </cell>
        </row>
        <row r="1191">
          <cell r="A1191">
            <v>6</v>
          </cell>
          <cell r="B1191" t="str">
            <v>002</v>
          </cell>
          <cell r="C1191" t="str">
            <v>Snacks</v>
          </cell>
          <cell r="D1191" t="str">
            <v>002</v>
          </cell>
          <cell r="E1191" t="str">
            <v>001</v>
          </cell>
          <cell r="F1191" t="str">
            <v>School</v>
          </cell>
          <cell r="G1191" t="str">
            <v>100 Institute Road</v>
          </cell>
          <cell r="H1191" t="str">
            <v>Salisbury Lab Bldg 2nd floor</v>
          </cell>
          <cell r="I1191" t="str">
            <v>Worcester</v>
          </cell>
          <cell r="J1191" t="str">
            <v>MA</v>
          </cell>
          <cell r="K1191" t="str">
            <v>01609</v>
          </cell>
          <cell r="L1191">
            <v>5</v>
          </cell>
          <cell r="M1191" t="str">
            <v>002</v>
          </cell>
          <cell r="N1191" t="str">
            <v>Snacks</v>
          </cell>
          <cell r="O1191" t="str">
            <v>Lays</v>
          </cell>
          <cell r="P1191">
            <v>1.89</v>
          </cell>
          <cell r="Q1191">
            <v>0.7</v>
          </cell>
          <cell r="R1191">
            <v>40877</v>
          </cell>
          <cell r="S1191">
            <v>40933</v>
          </cell>
          <cell r="T1191">
            <v>56</v>
          </cell>
          <cell r="U1191">
            <v>25</v>
          </cell>
          <cell r="V1191">
            <v>3</v>
          </cell>
          <cell r="W1191">
            <v>25</v>
          </cell>
          <cell r="X1191" t="str">
            <v>Wed</v>
          </cell>
          <cell r="Y1191">
            <v>4</v>
          </cell>
          <cell r="Z1191">
            <v>1</v>
          </cell>
          <cell r="AA1191" t="str">
            <v>2012</v>
          </cell>
          <cell r="AB1191" t="str">
            <v>Jan</v>
          </cell>
          <cell r="AC1191">
            <v>56</v>
          </cell>
          <cell r="AD1191">
            <v>5</v>
          </cell>
          <cell r="AE1191">
            <v>6</v>
          </cell>
          <cell r="AF1191">
            <v>11</v>
          </cell>
          <cell r="AG1191">
            <v>98</v>
          </cell>
        </row>
        <row r="1192">
          <cell r="A1192">
            <v>6</v>
          </cell>
          <cell r="B1192" t="str">
            <v>002</v>
          </cell>
          <cell r="C1192" t="str">
            <v>Snacks</v>
          </cell>
          <cell r="D1192" t="str">
            <v>002</v>
          </cell>
          <cell r="E1192" t="str">
            <v>001</v>
          </cell>
          <cell r="F1192" t="str">
            <v>School</v>
          </cell>
          <cell r="G1192" t="str">
            <v>100 Institute Road</v>
          </cell>
          <cell r="H1192" t="str">
            <v>Salisbury Lab Bldg 2nd floor</v>
          </cell>
          <cell r="I1192" t="str">
            <v>Worcester</v>
          </cell>
          <cell r="J1192" t="str">
            <v>MA</v>
          </cell>
          <cell r="K1192" t="str">
            <v>01609</v>
          </cell>
          <cell r="L1192">
            <v>6</v>
          </cell>
          <cell r="M1192" t="str">
            <v>002</v>
          </cell>
          <cell r="N1192" t="str">
            <v>Snacks</v>
          </cell>
          <cell r="O1192" t="str">
            <v>Candies</v>
          </cell>
          <cell r="P1192">
            <v>1</v>
          </cell>
          <cell r="Q1192">
            <v>0.45</v>
          </cell>
          <cell r="R1192">
            <v>40877</v>
          </cell>
          <cell r="S1192">
            <v>40933</v>
          </cell>
          <cell r="T1192">
            <v>56</v>
          </cell>
          <cell r="U1192">
            <v>25</v>
          </cell>
          <cell r="V1192">
            <v>3</v>
          </cell>
          <cell r="W1192">
            <v>25</v>
          </cell>
          <cell r="X1192" t="str">
            <v>Wed</v>
          </cell>
          <cell r="Y1192">
            <v>4</v>
          </cell>
          <cell r="Z1192">
            <v>1</v>
          </cell>
          <cell r="AA1192" t="str">
            <v>2012</v>
          </cell>
          <cell r="AB1192" t="str">
            <v>Jan</v>
          </cell>
          <cell r="AC1192">
            <v>56</v>
          </cell>
          <cell r="AD1192">
            <v>6</v>
          </cell>
          <cell r="AE1192">
            <v>6</v>
          </cell>
          <cell r="AF1192">
            <v>11</v>
          </cell>
          <cell r="AG1192">
            <v>98</v>
          </cell>
        </row>
        <row r="1193">
          <cell r="A1193">
            <v>7</v>
          </cell>
          <cell r="B1193" t="str">
            <v>002</v>
          </cell>
          <cell r="C1193" t="str">
            <v>Snacks</v>
          </cell>
          <cell r="D1193" t="str">
            <v>003</v>
          </cell>
          <cell r="E1193" t="str">
            <v>001</v>
          </cell>
          <cell r="F1193" t="str">
            <v>School</v>
          </cell>
          <cell r="G1193" t="str">
            <v>100 Institute Road</v>
          </cell>
          <cell r="H1193" t="str">
            <v>Alumini Gym Bldg 1st floor</v>
          </cell>
          <cell r="I1193" t="str">
            <v>Worcester</v>
          </cell>
          <cell r="J1193" t="str">
            <v>MA</v>
          </cell>
          <cell r="K1193" t="str">
            <v>01609</v>
          </cell>
          <cell r="L1193">
            <v>4</v>
          </cell>
          <cell r="M1193" t="str">
            <v>002</v>
          </cell>
          <cell r="N1193" t="str">
            <v>Snacks</v>
          </cell>
          <cell r="O1193" t="str">
            <v>Doritos</v>
          </cell>
          <cell r="P1193">
            <v>1.49</v>
          </cell>
          <cell r="Q1193">
            <v>0.5</v>
          </cell>
          <cell r="R1193">
            <v>40877</v>
          </cell>
          <cell r="S1193">
            <v>40933</v>
          </cell>
          <cell r="T1193">
            <v>56</v>
          </cell>
          <cell r="U1193">
            <v>25</v>
          </cell>
          <cell r="V1193">
            <v>3</v>
          </cell>
          <cell r="W1193">
            <v>25</v>
          </cell>
          <cell r="X1193" t="str">
            <v>Wed</v>
          </cell>
          <cell r="Y1193">
            <v>4</v>
          </cell>
          <cell r="Z1193">
            <v>1</v>
          </cell>
          <cell r="AA1193" t="str">
            <v>2012</v>
          </cell>
          <cell r="AB1193" t="str">
            <v>Jan</v>
          </cell>
          <cell r="AC1193">
            <v>56</v>
          </cell>
          <cell r="AD1193">
            <v>4</v>
          </cell>
          <cell r="AE1193">
            <v>7</v>
          </cell>
          <cell r="AF1193">
            <v>0</v>
          </cell>
          <cell r="AG1193">
            <v>98</v>
          </cell>
        </row>
        <row r="1194">
          <cell r="A1194">
            <v>7</v>
          </cell>
          <cell r="B1194" t="str">
            <v>002</v>
          </cell>
          <cell r="C1194" t="str">
            <v>Snacks</v>
          </cell>
          <cell r="D1194" t="str">
            <v>003</v>
          </cell>
          <cell r="E1194" t="str">
            <v>001</v>
          </cell>
          <cell r="F1194" t="str">
            <v>School</v>
          </cell>
          <cell r="G1194" t="str">
            <v>100 Institute Road</v>
          </cell>
          <cell r="H1194" t="str">
            <v>Alumini Gym Bldg 1st floor</v>
          </cell>
          <cell r="I1194" t="str">
            <v>Worcester</v>
          </cell>
          <cell r="J1194" t="str">
            <v>MA</v>
          </cell>
          <cell r="K1194" t="str">
            <v>01609</v>
          </cell>
          <cell r="L1194">
            <v>5</v>
          </cell>
          <cell r="M1194" t="str">
            <v>002</v>
          </cell>
          <cell r="N1194" t="str">
            <v>Snacks</v>
          </cell>
          <cell r="O1194" t="str">
            <v>Lays</v>
          </cell>
          <cell r="P1194">
            <v>1.89</v>
          </cell>
          <cell r="Q1194">
            <v>0.7</v>
          </cell>
          <cell r="R1194">
            <v>40877</v>
          </cell>
          <cell r="S1194">
            <v>40933</v>
          </cell>
          <cell r="T1194">
            <v>56</v>
          </cell>
          <cell r="U1194">
            <v>25</v>
          </cell>
          <cell r="V1194">
            <v>3</v>
          </cell>
          <cell r="W1194">
            <v>25</v>
          </cell>
          <cell r="X1194" t="str">
            <v>Wed</v>
          </cell>
          <cell r="Y1194">
            <v>4</v>
          </cell>
          <cell r="Z1194">
            <v>1</v>
          </cell>
          <cell r="AA1194" t="str">
            <v>2012</v>
          </cell>
          <cell r="AB1194" t="str">
            <v>Jan</v>
          </cell>
          <cell r="AC1194">
            <v>56</v>
          </cell>
          <cell r="AD1194">
            <v>5</v>
          </cell>
          <cell r="AE1194">
            <v>7</v>
          </cell>
          <cell r="AF1194">
            <v>11</v>
          </cell>
          <cell r="AG1194">
            <v>98</v>
          </cell>
        </row>
        <row r="1195">
          <cell r="A1195">
            <v>7</v>
          </cell>
          <cell r="B1195" t="str">
            <v>002</v>
          </cell>
          <cell r="C1195" t="str">
            <v>Snacks</v>
          </cell>
          <cell r="D1195" t="str">
            <v>003</v>
          </cell>
          <cell r="E1195" t="str">
            <v>001</v>
          </cell>
          <cell r="F1195" t="str">
            <v>School</v>
          </cell>
          <cell r="G1195" t="str">
            <v>100 Institute Road</v>
          </cell>
          <cell r="H1195" t="str">
            <v>Alumini Gym Bldg 1st floor</v>
          </cell>
          <cell r="I1195" t="str">
            <v>Worcester</v>
          </cell>
          <cell r="J1195" t="str">
            <v>MA</v>
          </cell>
          <cell r="K1195" t="str">
            <v>01609</v>
          </cell>
          <cell r="L1195">
            <v>6</v>
          </cell>
          <cell r="M1195" t="str">
            <v>002</v>
          </cell>
          <cell r="N1195" t="str">
            <v>Snacks</v>
          </cell>
          <cell r="O1195" t="str">
            <v>Candies</v>
          </cell>
          <cell r="P1195">
            <v>1</v>
          </cell>
          <cell r="Q1195">
            <v>0.45</v>
          </cell>
          <cell r="R1195">
            <v>40877</v>
          </cell>
          <cell r="S1195">
            <v>40933</v>
          </cell>
          <cell r="T1195">
            <v>56</v>
          </cell>
          <cell r="U1195">
            <v>25</v>
          </cell>
          <cell r="V1195">
            <v>3</v>
          </cell>
          <cell r="W1195">
            <v>25</v>
          </cell>
          <cell r="X1195" t="str">
            <v>Wed</v>
          </cell>
          <cell r="Y1195">
            <v>4</v>
          </cell>
          <cell r="Z1195">
            <v>1</v>
          </cell>
          <cell r="AA1195" t="str">
            <v>2012</v>
          </cell>
          <cell r="AB1195" t="str">
            <v>Jan</v>
          </cell>
          <cell r="AC1195">
            <v>56</v>
          </cell>
          <cell r="AD1195">
            <v>6</v>
          </cell>
          <cell r="AE1195">
            <v>7</v>
          </cell>
          <cell r="AF1195">
            <v>11</v>
          </cell>
          <cell r="AG1195">
            <v>98</v>
          </cell>
        </row>
        <row r="1196">
          <cell r="A1196">
            <v>8</v>
          </cell>
          <cell r="B1196" t="str">
            <v>001</v>
          </cell>
          <cell r="C1196" t="str">
            <v>Carbonated soft drink and Water</v>
          </cell>
          <cell r="D1196" t="str">
            <v>004</v>
          </cell>
          <cell r="E1196" t="str">
            <v>001</v>
          </cell>
          <cell r="F1196" t="str">
            <v>School</v>
          </cell>
          <cell r="G1196" t="str">
            <v>100 Institute Road</v>
          </cell>
          <cell r="H1196" t="str">
            <v>Gordon Lib Bldg 3rdd floor</v>
          </cell>
          <cell r="I1196" t="str">
            <v>Worcester</v>
          </cell>
          <cell r="J1196" t="str">
            <v>MA</v>
          </cell>
          <cell r="K1196" t="str">
            <v>01609</v>
          </cell>
          <cell r="L1196">
            <v>1</v>
          </cell>
          <cell r="M1196" t="str">
            <v>001</v>
          </cell>
          <cell r="N1196" t="str">
            <v>Carbonated soft drink and Water</v>
          </cell>
          <cell r="O1196" t="str">
            <v>Coke</v>
          </cell>
          <cell r="P1196">
            <v>0.99</v>
          </cell>
          <cell r="Q1196">
            <v>0.42</v>
          </cell>
          <cell r="R1196">
            <v>40877</v>
          </cell>
          <cell r="S1196">
            <v>40933</v>
          </cell>
          <cell r="T1196">
            <v>56</v>
          </cell>
          <cell r="U1196">
            <v>25</v>
          </cell>
          <cell r="V1196">
            <v>3</v>
          </cell>
          <cell r="W1196">
            <v>25</v>
          </cell>
          <cell r="X1196" t="str">
            <v>Wed</v>
          </cell>
          <cell r="Y1196">
            <v>4</v>
          </cell>
          <cell r="Z1196">
            <v>1</v>
          </cell>
          <cell r="AA1196" t="str">
            <v>2012</v>
          </cell>
          <cell r="AB1196" t="str">
            <v>Jan</v>
          </cell>
          <cell r="AC1196">
            <v>56</v>
          </cell>
          <cell r="AD1196">
            <v>1</v>
          </cell>
          <cell r="AE1196">
            <v>8</v>
          </cell>
          <cell r="AF1196">
            <v>0</v>
          </cell>
          <cell r="AG1196">
            <v>103</v>
          </cell>
        </row>
        <row r="1197">
          <cell r="A1197">
            <v>8</v>
          </cell>
          <cell r="B1197" t="str">
            <v>001</v>
          </cell>
          <cell r="C1197" t="str">
            <v>Carbonated soft drink and Water</v>
          </cell>
          <cell r="D1197" t="str">
            <v>004</v>
          </cell>
          <cell r="E1197" t="str">
            <v>001</v>
          </cell>
          <cell r="F1197" t="str">
            <v>School</v>
          </cell>
          <cell r="G1197" t="str">
            <v>100 Institute Road</v>
          </cell>
          <cell r="H1197" t="str">
            <v>Gordon Lib Bldg 3rdd floor</v>
          </cell>
          <cell r="I1197" t="str">
            <v>Worcester</v>
          </cell>
          <cell r="J1197" t="str">
            <v>MA</v>
          </cell>
          <cell r="K1197" t="str">
            <v>01609</v>
          </cell>
          <cell r="L1197">
            <v>2</v>
          </cell>
          <cell r="M1197" t="str">
            <v>001</v>
          </cell>
          <cell r="N1197" t="str">
            <v>Carbonated soft drink and Water</v>
          </cell>
          <cell r="O1197" t="str">
            <v>Diet Coke</v>
          </cell>
          <cell r="P1197">
            <v>1</v>
          </cell>
          <cell r="Q1197">
            <v>0.57999999999999996</v>
          </cell>
          <cell r="R1197">
            <v>40877</v>
          </cell>
          <cell r="S1197">
            <v>40933</v>
          </cell>
          <cell r="T1197">
            <v>56</v>
          </cell>
          <cell r="U1197">
            <v>25</v>
          </cell>
          <cell r="V1197">
            <v>3</v>
          </cell>
          <cell r="W1197">
            <v>25</v>
          </cell>
          <cell r="X1197" t="str">
            <v>Wed</v>
          </cell>
          <cell r="Y1197">
            <v>4</v>
          </cell>
          <cell r="Z1197">
            <v>1</v>
          </cell>
          <cell r="AA1197" t="str">
            <v>2012</v>
          </cell>
          <cell r="AB1197" t="str">
            <v>Jan</v>
          </cell>
          <cell r="AC1197">
            <v>56</v>
          </cell>
          <cell r="AD1197">
            <v>2</v>
          </cell>
          <cell r="AE1197">
            <v>8</v>
          </cell>
          <cell r="AF1197">
            <v>0</v>
          </cell>
          <cell r="AG1197">
            <v>103</v>
          </cell>
        </row>
        <row r="1198">
          <cell r="A1198">
            <v>8</v>
          </cell>
          <cell r="B1198" t="str">
            <v>001</v>
          </cell>
          <cell r="C1198" t="str">
            <v>Carbonated soft drink and Water</v>
          </cell>
          <cell r="D1198" t="str">
            <v>004</v>
          </cell>
          <cell r="E1198" t="str">
            <v>001</v>
          </cell>
          <cell r="F1198" t="str">
            <v>School</v>
          </cell>
          <cell r="G1198" t="str">
            <v>100 Institute Road</v>
          </cell>
          <cell r="H1198" t="str">
            <v>Gordon Lib Bldg 3rdd floor</v>
          </cell>
          <cell r="I1198" t="str">
            <v>Worcester</v>
          </cell>
          <cell r="J1198" t="str">
            <v>MA</v>
          </cell>
          <cell r="K1198" t="str">
            <v>01609</v>
          </cell>
          <cell r="L1198">
            <v>3</v>
          </cell>
          <cell r="M1198" t="str">
            <v>001</v>
          </cell>
          <cell r="N1198" t="str">
            <v>Carbonated soft drink and Water</v>
          </cell>
          <cell r="O1198" t="str">
            <v>XXX Brand Water</v>
          </cell>
          <cell r="P1198">
            <v>1</v>
          </cell>
          <cell r="Q1198">
            <v>0.2</v>
          </cell>
          <cell r="R1198">
            <v>40877</v>
          </cell>
          <cell r="S1198">
            <v>40933</v>
          </cell>
          <cell r="T1198">
            <v>56</v>
          </cell>
          <cell r="U1198">
            <v>25</v>
          </cell>
          <cell r="V1198">
            <v>3</v>
          </cell>
          <cell r="W1198">
            <v>25</v>
          </cell>
          <cell r="X1198" t="str">
            <v>Wed</v>
          </cell>
          <cell r="Y1198">
            <v>4</v>
          </cell>
          <cell r="Z1198">
            <v>1</v>
          </cell>
          <cell r="AA1198" t="str">
            <v>2012</v>
          </cell>
          <cell r="AB1198" t="str">
            <v>Jan</v>
          </cell>
          <cell r="AC1198">
            <v>56</v>
          </cell>
          <cell r="AD1198">
            <v>3</v>
          </cell>
          <cell r="AE1198">
            <v>8</v>
          </cell>
          <cell r="AF1198">
            <v>0</v>
          </cell>
          <cell r="AG1198">
            <v>103</v>
          </cell>
        </row>
        <row r="1199">
          <cell r="A1199">
            <v>9</v>
          </cell>
          <cell r="B1199" t="str">
            <v>001</v>
          </cell>
          <cell r="C1199" t="str">
            <v>Carbonated soft drink and Water</v>
          </cell>
          <cell r="D1199" t="str">
            <v>004</v>
          </cell>
          <cell r="E1199" t="str">
            <v>001</v>
          </cell>
          <cell r="F1199" t="str">
            <v>School</v>
          </cell>
          <cell r="G1199" t="str">
            <v>100 Institute Road</v>
          </cell>
          <cell r="H1199" t="str">
            <v>Gordon Lib Bldg 3rdd floor</v>
          </cell>
          <cell r="I1199" t="str">
            <v>Worcester</v>
          </cell>
          <cell r="J1199" t="str">
            <v>MA</v>
          </cell>
          <cell r="K1199" t="str">
            <v>01609</v>
          </cell>
          <cell r="L1199">
            <v>1</v>
          </cell>
          <cell r="M1199" t="str">
            <v>001</v>
          </cell>
          <cell r="N1199" t="str">
            <v>Carbonated soft drink and Water</v>
          </cell>
          <cell r="O1199" t="str">
            <v>Coke</v>
          </cell>
          <cell r="P1199">
            <v>0.99</v>
          </cell>
          <cell r="Q1199">
            <v>0.42</v>
          </cell>
          <cell r="R1199">
            <v>40877</v>
          </cell>
          <cell r="S1199">
            <v>40933</v>
          </cell>
          <cell r="T1199">
            <v>56</v>
          </cell>
          <cell r="U1199">
            <v>25</v>
          </cell>
          <cell r="V1199">
            <v>3</v>
          </cell>
          <cell r="W1199">
            <v>25</v>
          </cell>
          <cell r="X1199" t="str">
            <v>Wed</v>
          </cell>
          <cell r="Y1199">
            <v>4</v>
          </cell>
          <cell r="Z1199">
            <v>1</v>
          </cell>
          <cell r="AA1199" t="str">
            <v>2012</v>
          </cell>
          <cell r="AB1199" t="str">
            <v>Jan</v>
          </cell>
          <cell r="AC1199">
            <v>56</v>
          </cell>
          <cell r="AD1199">
            <v>1</v>
          </cell>
          <cell r="AE1199">
            <v>9</v>
          </cell>
          <cell r="AF1199">
            <v>0</v>
          </cell>
          <cell r="AG1199">
            <v>103</v>
          </cell>
        </row>
        <row r="1200">
          <cell r="A1200">
            <v>9</v>
          </cell>
          <cell r="B1200" t="str">
            <v>001</v>
          </cell>
          <cell r="C1200" t="str">
            <v>Carbonated soft drink and Water</v>
          </cell>
          <cell r="D1200" t="str">
            <v>004</v>
          </cell>
          <cell r="E1200" t="str">
            <v>001</v>
          </cell>
          <cell r="F1200" t="str">
            <v>School</v>
          </cell>
          <cell r="G1200" t="str">
            <v>100 Institute Road</v>
          </cell>
          <cell r="H1200" t="str">
            <v>Gordon Lib Bldg 3rdd floor</v>
          </cell>
          <cell r="I1200" t="str">
            <v>Worcester</v>
          </cell>
          <cell r="J1200" t="str">
            <v>MA</v>
          </cell>
          <cell r="K1200" t="str">
            <v>01609</v>
          </cell>
          <cell r="L1200">
            <v>2</v>
          </cell>
          <cell r="M1200" t="str">
            <v>001</v>
          </cell>
          <cell r="N1200" t="str">
            <v>Carbonated soft drink and Water</v>
          </cell>
          <cell r="O1200" t="str">
            <v>Diet Coke</v>
          </cell>
          <cell r="P1200">
            <v>1</v>
          </cell>
          <cell r="Q1200">
            <v>0.57999999999999996</v>
          </cell>
          <cell r="R1200">
            <v>40877</v>
          </cell>
          <cell r="S1200">
            <v>40933</v>
          </cell>
          <cell r="T1200">
            <v>56</v>
          </cell>
          <cell r="U1200">
            <v>25</v>
          </cell>
          <cell r="V1200">
            <v>3</v>
          </cell>
          <cell r="W1200">
            <v>25</v>
          </cell>
          <cell r="X1200" t="str">
            <v>Wed</v>
          </cell>
          <cell r="Y1200">
            <v>4</v>
          </cell>
          <cell r="Z1200">
            <v>1</v>
          </cell>
          <cell r="AA1200" t="str">
            <v>2012</v>
          </cell>
          <cell r="AB1200" t="str">
            <v>Jan</v>
          </cell>
          <cell r="AC1200">
            <v>56</v>
          </cell>
          <cell r="AD1200">
            <v>2</v>
          </cell>
          <cell r="AE1200">
            <v>9</v>
          </cell>
          <cell r="AF1200">
            <v>0</v>
          </cell>
          <cell r="AG1200">
            <v>103</v>
          </cell>
        </row>
        <row r="1201">
          <cell r="A1201">
            <v>9</v>
          </cell>
          <cell r="B1201" t="str">
            <v>001</v>
          </cell>
          <cell r="C1201" t="str">
            <v>Carbonated soft drink and Water</v>
          </cell>
          <cell r="D1201" t="str">
            <v>004</v>
          </cell>
          <cell r="E1201" t="str">
            <v>001</v>
          </cell>
          <cell r="F1201" t="str">
            <v>School</v>
          </cell>
          <cell r="G1201" t="str">
            <v>100 Institute Road</v>
          </cell>
          <cell r="H1201" t="str">
            <v>Gordon Lib Bldg 3rdd floor</v>
          </cell>
          <cell r="I1201" t="str">
            <v>Worcester</v>
          </cell>
          <cell r="J1201" t="str">
            <v>MA</v>
          </cell>
          <cell r="K1201" t="str">
            <v>01609</v>
          </cell>
          <cell r="L1201">
            <v>3</v>
          </cell>
          <cell r="M1201" t="str">
            <v>001</v>
          </cell>
          <cell r="N1201" t="str">
            <v>Carbonated soft drink and Water</v>
          </cell>
          <cell r="O1201" t="str">
            <v>XXX Brand Water</v>
          </cell>
          <cell r="P1201">
            <v>1</v>
          </cell>
          <cell r="Q1201">
            <v>0.2</v>
          </cell>
          <cell r="R1201">
            <v>40877</v>
          </cell>
          <cell r="S1201">
            <v>40933</v>
          </cell>
          <cell r="T1201">
            <v>56</v>
          </cell>
          <cell r="U1201">
            <v>25</v>
          </cell>
          <cell r="V1201">
            <v>3</v>
          </cell>
          <cell r="W1201">
            <v>25</v>
          </cell>
          <cell r="X1201" t="str">
            <v>Wed</v>
          </cell>
          <cell r="Y1201">
            <v>4</v>
          </cell>
          <cell r="Z1201">
            <v>1</v>
          </cell>
          <cell r="AA1201" t="str">
            <v>2012</v>
          </cell>
          <cell r="AB1201" t="str">
            <v>Jan</v>
          </cell>
          <cell r="AC1201">
            <v>56</v>
          </cell>
          <cell r="AD1201">
            <v>3</v>
          </cell>
          <cell r="AE1201">
            <v>9</v>
          </cell>
          <cell r="AF1201">
            <v>0</v>
          </cell>
          <cell r="AG1201">
            <v>103</v>
          </cell>
        </row>
        <row r="1202">
          <cell r="A1202">
            <v>10</v>
          </cell>
          <cell r="B1202" t="str">
            <v>002</v>
          </cell>
          <cell r="C1202" t="str">
            <v>Snacks</v>
          </cell>
          <cell r="D1202" t="str">
            <v>004</v>
          </cell>
          <cell r="E1202" t="str">
            <v>001</v>
          </cell>
          <cell r="F1202" t="str">
            <v>School</v>
          </cell>
          <cell r="G1202" t="str">
            <v>100 Institute Road</v>
          </cell>
          <cell r="H1202" t="str">
            <v>Gordon Lib Bldg 3rdd floor</v>
          </cell>
          <cell r="I1202" t="str">
            <v>Worcester</v>
          </cell>
          <cell r="J1202" t="str">
            <v>MA</v>
          </cell>
          <cell r="K1202" t="str">
            <v>01609</v>
          </cell>
          <cell r="L1202">
            <v>4</v>
          </cell>
          <cell r="M1202" t="str">
            <v>002</v>
          </cell>
          <cell r="N1202" t="str">
            <v>Snacks</v>
          </cell>
          <cell r="O1202" t="str">
            <v>Doritos</v>
          </cell>
          <cell r="P1202">
            <v>1.49</v>
          </cell>
          <cell r="Q1202">
            <v>0.5</v>
          </cell>
          <cell r="R1202">
            <v>40877</v>
          </cell>
          <cell r="S1202">
            <v>40933</v>
          </cell>
          <cell r="T1202">
            <v>56</v>
          </cell>
          <cell r="U1202">
            <v>25</v>
          </cell>
          <cell r="V1202">
            <v>3</v>
          </cell>
          <cell r="W1202">
            <v>25</v>
          </cell>
          <cell r="X1202" t="str">
            <v>Wed</v>
          </cell>
          <cell r="Y1202">
            <v>4</v>
          </cell>
          <cell r="Z1202">
            <v>1</v>
          </cell>
          <cell r="AA1202" t="str">
            <v>2012</v>
          </cell>
          <cell r="AB1202" t="str">
            <v>Jan</v>
          </cell>
          <cell r="AC1202">
            <v>56</v>
          </cell>
          <cell r="AD1202">
            <v>4</v>
          </cell>
          <cell r="AE1202">
            <v>10</v>
          </cell>
          <cell r="AF1202">
            <v>11</v>
          </cell>
          <cell r="AG1202">
            <v>96</v>
          </cell>
        </row>
        <row r="1203">
          <cell r="A1203">
            <v>10</v>
          </cell>
          <cell r="B1203" t="str">
            <v>002</v>
          </cell>
          <cell r="C1203" t="str">
            <v>Snacks</v>
          </cell>
          <cell r="D1203" t="str">
            <v>004</v>
          </cell>
          <cell r="E1203" t="str">
            <v>001</v>
          </cell>
          <cell r="F1203" t="str">
            <v>School</v>
          </cell>
          <cell r="G1203" t="str">
            <v>100 Institute Road</v>
          </cell>
          <cell r="H1203" t="str">
            <v>Gordon Lib Bldg 3rdd floor</v>
          </cell>
          <cell r="I1203" t="str">
            <v>Worcester</v>
          </cell>
          <cell r="J1203" t="str">
            <v>MA</v>
          </cell>
          <cell r="K1203" t="str">
            <v>01609</v>
          </cell>
          <cell r="L1203">
            <v>5</v>
          </cell>
          <cell r="M1203" t="str">
            <v>002</v>
          </cell>
          <cell r="N1203" t="str">
            <v>Snacks</v>
          </cell>
          <cell r="O1203" t="str">
            <v>Lays</v>
          </cell>
          <cell r="P1203">
            <v>1.89</v>
          </cell>
          <cell r="Q1203">
            <v>0.7</v>
          </cell>
          <cell r="R1203">
            <v>40877</v>
          </cell>
          <cell r="S1203">
            <v>40933</v>
          </cell>
          <cell r="T1203">
            <v>56</v>
          </cell>
          <cell r="U1203">
            <v>25</v>
          </cell>
          <cell r="V1203">
            <v>3</v>
          </cell>
          <cell r="W1203">
            <v>25</v>
          </cell>
          <cell r="X1203" t="str">
            <v>Wed</v>
          </cell>
          <cell r="Y1203">
            <v>4</v>
          </cell>
          <cell r="Z1203">
            <v>1</v>
          </cell>
          <cell r="AA1203" t="str">
            <v>2012</v>
          </cell>
          <cell r="AB1203" t="str">
            <v>Jan</v>
          </cell>
          <cell r="AC1203">
            <v>56</v>
          </cell>
          <cell r="AD1203">
            <v>5</v>
          </cell>
          <cell r="AE1203">
            <v>10</v>
          </cell>
          <cell r="AF1203">
            <v>11</v>
          </cell>
          <cell r="AG1203">
            <v>96</v>
          </cell>
        </row>
        <row r="1204">
          <cell r="A1204">
            <v>10</v>
          </cell>
          <cell r="B1204" t="str">
            <v>002</v>
          </cell>
          <cell r="C1204" t="str">
            <v>Snacks</v>
          </cell>
          <cell r="D1204" t="str">
            <v>004</v>
          </cell>
          <cell r="E1204" t="str">
            <v>001</v>
          </cell>
          <cell r="F1204" t="str">
            <v>School</v>
          </cell>
          <cell r="G1204" t="str">
            <v>100 Institute Road</v>
          </cell>
          <cell r="H1204" t="str">
            <v>Gordon Lib Bldg 3rdd floor</v>
          </cell>
          <cell r="I1204" t="str">
            <v>Worcester</v>
          </cell>
          <cell r="J1204" t="str">
            <v>MA</v>
          </cell>
          <cell r="K1204" t="str">
            <v>01609</v>
          </cell>
          <cell r="L1204">
            <v>6</v>
          </cell>
          <cell r="M1204" t="str">
            <v>002</v>
          </cell>
          <cell r="N1204" t="str">
            <v>Snacks</v>
          </cell>
          <cell r="O1204" t="str">
            <v>Candies</v>
          </cell>
          <cell r="P1204">
            <v>1</v>
          </cell>
          <cell r="Q1204">
            <v>0.45</v>
          </cell>
          <cell r="R1204">
            <v>40877</v>
          </cell>
          <cell r="S1204">
            <v>40933</v>
          </cell>
          <cell r="T1204">
            <v>56</v>
          </cell>
          <cell r="U1204">
            <v>25</v>
          </cell>
          <cell r="V1204">
            <v>3</v>
          </cell>
          <cell r="W1204">
            <v>25</v>
          </cell>
          <cell r="X1204" t="str">
            <v>Wed</v>
          </cell>
          <cell r="Y1204">
            <v>4</v>
          </cell>
          <cell r="Z1204">
            <v>1</v>
          </cell>
          <cell r="AA1204" t="str">
            <v>2012</v>
          </cell>
          <cell r="AB1204" t="str">
            <v>Jan</v>
          </cell>
          <cell r="AC1204">
            <v>56</v>
          </cell>
          <cell r="AD1204">
            <v>6</v>
          </cell>
          <cell r="AE1204">
            <v>10</v>
          </cell>
          <cell r="AF1204">
            <v>11</v>
          </cell>
          <cell r="AG1204">
            <v>96</v>
          </cell>
        </row>
        <row r="1205">
          <cell r="A1205">
            <v>11</v>
          </cell>
          <cell r="B1205" t="str">
            <v>001</v>
          </cell>
          <cell r="C1205" t="str">
            <v>Carbonated soft drink and Water</v>
          </cell>
          <cell r="D1205" t="str">
            <v>001</v>
          </cell>
          <cell r="E1205" t="str">
            <v>002</v>
          </cell>
          <cell r="F1205" t="str">
            <v>Company</v>
          </cell>
          <cell r="G1205" t="str">
            <v>440 Lincoln Street</v>
          </cell>
          <cell r="H1205" t="str">
            <v>The Hannover Insrncs1st flr</v>
          </cell>
          <cell r="I1205" t="str">
            <v>Worcester</v>
          </cell>
          <cell r="J1205" t="str">
            <v>MA</v>
          </cell>
          <cell r="K1205" t="str">
            <v>01653</v>
          </cell>
          <cell r="L1205">
            <v>1</v>
          </cell>
          <cell r="M1205" t="str">
            <v>001</v>
          </cell>
          <cell r="N1205" t="str">
            <v>Carbonated soft drink and Water</v>
          </cell>
          <cell r="O1205" t="str">
            <v>Coke</v>
          </cell>
          <cell r="P1205">
            <v>0.99</v>
          </cell>
          <cell r="Q1205">
            <v>0.42</v>
          </cell>
          <cell r="R1205">
            <v>40877</v>
          </cell>
          <cell r="S1205">
            <v>40933</v>
          </cell>
          <cell r="T1205">
            <v>56</v>
          </cell>
          <cell r="U1205">
            <v>25</v>
          </cell>
          <cell r="V1205">
            <v>3</v>
          </cell>
          <cell r="W1205">
            <v>25</v>
          </cell>
          <cell r="X1205" t="str">
            <v>Wed</v>
          </cell>
          <cell r="Y1205">
            <v>4</v>
          </cell>
          <cell r="Z1205">
            <v>1</v>
          </cell>
          <cell r="AA1205" t="str">
            <v>2012</v>
          </cell>
          <cell r="AB1205" t="str">
            <v>Jan</v>
          </cell>
          <cell r="AC1205">
            <v>56</v>
          </cell>
          <cell r="AD1205">
            <v>1</v>
          </cell>
          <cell r="AE1205">
            <v>11</v>
          </cell>
          <cell r="AF1205">
            <v>0</v>
          </cell>
          <cell r="AG1205">
            <v>85</v>
          </cell>
        </row>
        <row r="1206">
          <cell r="A1206">
            <v>11</v>
          </cell>
          <cell r="B1206" t="str">
            <v>001</v>
          </cell>
          <cell r="C1206" t="str">
            <v>Carbonated soft drink and Water</v>
          </cell>
          <cell r="D1206" t="str">
            <v>001</v>
          </cell>
          <cell r="E1206" t="str">
            <v>002</v>
          </cell>
          <cell r="F1206" t="str">
            <v>Company</v>
          </cell>
          <cell r="G1206" t="str">
            <v>440 Lincoln Street</v>
          </cell>
          <cell r="H1206" t="str">
            <v>The Hannover Insrncs1st flr</v>
          </cell>
          <cell r="I1206" t="str">
            <v>Worcester</v>
          </cell>
          <cell r="J1206" t="str">
            <v>MA</v>
          </cell>
          <cell r="K1206" t="str">
            <v>01653</v>
          </cell>
          <cell r="L1206">
            <v>2</v>
          </cell>
          <cell r="M1206" t="str">
            <v>001</v>
          </cell>
          <cell r="N1206" t="str">
            <v>Carbonated soft drink and Water</v>
          </cell>
          <cell r="O1206" t="str">
            <v>Diet Coke</v>
          </cell>
          <cell r="P1206">
            <v>1</v>
          </cell>
          <cell r="Q1206">
            <v>0.57999999999999996</v>
          </cell>
          <cell r="R1206">
            <v>40877</v>
          </cell>
          <cell r="S1206">
            <v>40933</v>
          </cell>
          <cell r="T1206">
            <v>56</v>
          </cell>
          <cell r="U1206">
            <v>25</v>
          </cell>
          <cell r="V1206">
            <v>3</v>
          </cell>
          <cell r="W1206">
            <v>25</v>
          </cell>
          <cell r="X1206" t="str">
            <v>Wed</v>
          </cell>
          <cell r="Y1206">
            <v>4</v>
          </cell>
          <cell r="Z1206">
            <v>1</v>
          </cell>
          <cell r="AA1206" t="str">
            <v>2012</v>
          </cell>
          <cell r="AB1206" t="str">
            <v>Jan</v>
          </cell>
          <cell r="AC1206">
            <v>56</v>
          </cell>
          <cell r="AD1206">
            <v>2</v>
          </cell>
          <cell r="AE1206">
            <v>11</v>
          </cell>
          <cell r="AF1206">
            <v>0</v>
          </cell>
          <cell r="AG1206">
            <v>85</v>
          </cell>
        </row>
        <row r="1207">
          <cell r="A1207">
            <v>11</v>
          </cell>
          <cell r="B1207" t="str">
            <v>001</v>
          </cell>
          <cell r="C1207" t="str">
            <v>Carbonated soft drink and Water</v>
          </cell>
          <cell r="D1207" t="str">
            <v>001</v>
          </cell>
          <cell r="E1207" t="str">
            <v>002</v>
          </cell>
          <cell r="F1207" t="str">
            <v>Company</v>
          </cell>
          <cell r="G1207" t="str">
            <v>440 Lincoln Street</v>
          </cell>
          <cell r="H1207" t="str">
            <v>The Hannover Insrncs1st flr</v>
          </cell>
          <cell r="I1207" t="str">
            <v>Worcester</v>
          </cell>
          <cell r="J1207" t="str">
            <v>MA</v>
          </cell>
          <cell r="K1207" t="str">
            <v>01653</v>
          </cell>
          <cell r="L1207">
            <v>3</v>
          </cell>
          <cell r="M1207" t="str">
            <v>001</v>
          </cell>
          <cell r="N1207" t="str">
            <v>Carbonated soft drink and Water</v>
          </cell>
          <cell r="O1207" t="str">
            <v>XXX Brand Water</v>
          </cell>
          <cell r="P1207">
            <v>1</v>
          </cell>
          <cell r="Q1207">
            <v>0.2</v>
          </cell>
          <cell r="R1207">
            <v>40877</v>
          </cell>
          <cell r="S1207">
            <v>40933</v>
          </cell>
          <cell r="T1207">
            <v>56</v>
          </cell>
          <cell r="U1207">
            <v>25</v>
          </cell>
          <cell r="V1207">
            <v>3</v>
          </cell>
          <cell r="W1207">
            <v>25</v>
          </cell>
          <cell r="X1207" t="str">
            <v>Wed</v>
          </cell>
          <cell r="Y1207">
            <v>4</v>
          </cell>
          <cell r="Z1207">
            <v>1</v>
          </cell>
          <cell r="AA1207" t="str">
            <v>2012</v>
          </cell>
          <cell r="AB1207" t="str">
            <v>Jan</v>
          </cell>
          <cell r="AC1207">
            <v>56</v>
          </cell>
          <cell r="AD1207">
            <v>3</v>
          </cell>
          <cell r="AE1207">
            <v>11</v>
          </cell>
          <cell r="AF1207">
            <v>0</v>
          </cell>
          <cell r="AG1207">
            <v>85</v>
          </cell>
        </row>
        <row r="1208">
          <cell r="A1208">
            <v>12</v>
          </cell>
          <cell r="B1208" t="str">
            <v>002</v>
          </cell>
          <cell r="C1208" t="str">
            <v>Snacks</v>
          </cell>
          <cell r="D1208" t="str">
            <v>002</v>
          </cell>
          <cell r="E1208" t="str">
            <v>002</v>
          </cell>
          <cell r="F1208" t="str">
            <v>Company</v>
          </cell>
          <cell r="G1208" t="str">
            <v>440 Lincoln Street</v>
          </cell>
          <cell r="H1208" t="str">
            <v>The Hannover Insrncs 2nd flr</v>
          </cell>
          <cell r="I1208" t="str">
            <v>Worcester</v>
          </cell>
          <cell r="J1208" t="str">
            <v>MA</v>
          </cell>
          <cell r="K1208" t="str">
            <v>01653</v>
          </cell>
          <cell r="L1208">
            <v>4</v>
          </cell>
          <cell r="M1208" t="str">
            <v>002</v>
          </cell>
          <cell r="N1208" t="str">
            <v>Snacks</v>
          </cell>
          <cell r="O1208" t="str">
            <v>Doritos</v>
          </cell>
          <cell r="P1208">
            <v>1.49</v>
          </cell>
          <cell r="Q1208">
            <v>0.5</v>
          </cell>
          <cell r="R1208">
            <v>40877</v>
          </cell>
          <cell r="S1208">
            <v>40933</v>
          </cell>
          <cell r="T1208">
            <v>56</v>
          </cell>
          <cell r="U1208">
            <v>25</v>
          </cell>
          <cell r="V1208">
            <v>3</v>
          </cell>
          <cell r="W1208">
            <v>25</v>
          </cell>
          <cell r="X1208" t="str">
            <v>Wed</v>
          </cell>
          <cell r="Y1208">
            <v>4</v>
          </cell>
          <cell r="Z1208">
            <v>1</v>
          </cell>
          <cell r="AA1208" t="str">
            <v>2012</v>
          </cell>
          <cell r="AB1208" t="str">
            <v>Jan</v>
          </cell>
          <cell r="AC1208">
            <v>56</v>
          </cell>
          <cell r="AD1208">
            <v>4</v>
          </cell>
          <cell r="AE1208">
            <v>12</v>
          </cell>
          <cell r="AF1208">
            <v>16</v>
          </cell>
          <cell r="AG1208">
            <v>99</v>
          </cell>
        </row>
        <row r="1209">
          <cell r="A1209">
            <v>12</v>
          </cell>
          <cell r="B1209" t="str">
            <v>002</v>
          </cell>
          <cell r="C1209" t="str">
            <v>Snacks</v>
          </cell>
          <cell r="D1209" t="str">
            <v>002</v>
          </cell>
          <cell r="E1209" t="str">
            <v>002</v>
          </cell>
          <cell r="F1209" t="str">
            <v>Company</v>
          </cell>
          <cell r="G1209" t="str">
            <v>440 Lincoln Street</v>
          </cell>
          <cell r="H1209" t="str">
            <v>The Hannover Insrncs 2nd flr</v>
          </cell>
          <cell r="I1209" t="str">
            <v>Worcester</v>
          </cell>
          <cell r="J1209" t="str">
            <v>MA</v>
          </cell>
          <cell r="K1209" t="str">
            <v>01653</v>
          </cell>
          <cell r="L1209">
            <v>5</v>
          </cell>
          <cell r="M1209" t="str">
            <v>002</v>
          </cell>
          <cell r="N1209" t="str">
            <v>Snacks</v>
          </cell>
          <cell r="O1209" t="str">
            <v>Lays</v>
          </cell>
          <cell r="P1209">
            <v>1.89</v>
          </cell>
          <cell r="Q1209">
            <v>0.7</v>
          </cell>
          <cell r="R1209">
            <v>40877</v>
          </cell>
          <cell r="S1209">
            <v>40933</v>
          </cell>
          <cell r="T1209">
            <v>56</v>
          </cell>
          <cell r="U1209">
            <v>25</v>
          </cell>
          <cell r="V1209">
            <v>3</v>
          </cell>
          <cell r="W1209">
            <v>25</v>
          </cell>
          <cell r="X1209" t="str">
            <v>Wed</v>
          </cell>
          <cell r="Y1209">
            <v>4</v>
          </cell>
          <cell r="Z1209">
            <v>1</v>
          </cell>
          <cell r="AA1209" t="str">
            <v>2012</v>
          </cell>
          <cell r="AB1209" t="str">
            <v>Jan</v>
          </cell>
          <cell r="AC1209">
            <v>56</v>
          </cell>
          <cell r="AD1209">
            <v>5</v>
          </cell>
          <cell r="AE1209">
            <v>12</v>
          </cell>
          <cell r="AF1209">
            <v>16</v>
          </cell>
          <cell r="AG1209">
            <v>99</v>
          </cell>
        </row>
        <row r="1210">
          <cell r="A1210">
            <v>12</v>
          </cell>
          <cell r="B1210" t="str">
            <v>002</v>
          </cell>
          <cell r="C1210" t="str">
            <v>Snacks</v>
          </cell>
          <cell r="D1210" t="str">
            <v>002</v>
          </cell>
          <cell r="E1210" t="str">
            <v>002</v>
          </cell>
          <cell r="F1210" t="str">
            <v>Company</v>
          </cell>
          <cell r="G1210" t="str">
            <v>440 Lincoln Street</v>
          </cell>
          <cell r="H1210" t="str">
            <v>The Hannover Insrncs 2nd flr</v>
          </cell>
          <cell r="I1210" t="str">
            <v>Worcester</v>
          </cell>
          <cell r="J1210" t="str">
            <v>MA</v>
          </cell>
          <cell r="K1210" t="str">
            <v>01653</v>
          </cell>
          <cell r="L1210">
            <v>6</v>
          </cell>
          <cell r="M1210" t="str">
            <v>002</v>
          </cell>
          <cell r="N1210" t="str">
            <v>Snacks</v>
          </cell>
          <cell r="O1210" t="str">
            <v>Candies</v>
          </cell>
          <cell r="P1210">
            <v>1</v>
          </cell>
          <cell r="Q1210">
            <v>0.45</v>
          </cell>
          <cell r="R1210">
            <v>40877</v>
          </cell>
          <cell r="S1210">
            <v>40933</v>
          </cell>
          <cell r="T1210">
            <v>56</v>
          </cell>
          <cell r="U1210">
            <v>25</v>
          </cell>
          <cell r="V1210">
            <v>3</v>
          </cell>
          <cell r="W1210">
            <v>25</v>
          </cell>
          <cell r="X1210" t="str">
            <v>Wed</v>
          </cell>
          <cell r="Y1210">
            <v>4</v>
          </cell>
          <cell r="Z1210">
            <v>1</v>
          </cell>
          <cell r="AA1210" t="str">
            <v>2012</v>
          </cell>
          <cell r="AB1210" t="str">
            <v>Jan</v>
          </cell>
          <cell r="AC1210">
            <v>56</v>
          </cell>
          <cell r="AD1210">
            <v>6</v>
          </cell>
          <cell r="AE1210">
            <v>12</v>
          </cell>
          <cell r="AF1210">
            <v>16</v>
          </cell>
          <cell r="AG1210">
            <v>99</v>
          </cell>
        </row>
        <row r="1211">
          <cell r="A1211">
            <v>13</v>
          </cell>
          <cell r="B1211" t="str">
            <v>001</v>
          </cell>
          <cell r="C1211" t="str">
            <v>Carbonated soft drink and Water</v>
          </cell>
          <cell r="D1211" t="str">
            <v>003</v>
          </cell>
          <cell r="E1211" t="str">
            <v>002</v>
          </cell>
          <cell r="F1211" t="str">
            <v>Company</v>
          </cell>
          <cell r="G1211" t="str">
            <v>440 Lincoln Street</v>
          </cell>
          <cell r="H1211" t="str">
            <v>The Hannover Insrncs 3rd flr</v>
          </cell>
          <cell r="I1211" t="str">
            <v>Worcester</v>
          </cell>
          <cell r="J1211" t="str">
            <v>MA</v>
          </cell>
          <cell r="K1211" t="str">
            <v>01653</v>
          </cell>
          <cell r="L1211">
            <v>1</v>
          </cell>
          <cell r="M1211" t="str">
            <v>001</v>
          </cell>
          <cell r="N1211" t="str">
            <v>Carbonated soft drink and Water</v>
          </cell>
          <cell r="O1211" t="str">
            <v>Coke</v>
          </cell>
          <cell r="P1211">
            <v>0.99</v>
          </cell>
          <cell r="Q1211">
            <v>0.42</v>
          </cell>
          <cell r="R1211">
            <v>40877</v>
          </cell>
          <cell r="S1211">
            <v>40933</v>
          </cell>
          <cell r="T1211">
            <v>56</v>
          </cell>
          <cell r="U1211">
            <v>25</v>
          </cell>
          <cell r="V1211">
            <v>3</v>
          </cell>
          <cell r="W1211">
            <v>25</v>
          </cell>
          <cell r="X1211" t="str">
            <v>Wed</v>
          </cell>
          <cell r="Y1211">
            <v>4</v>
          </cell>
          <cell r="Z1211">
            <v>1</v>
          </cell>
          <cell r="AA1211" t="str">
            <v>2012</v>
          </cell>
          <cell r="AB1211" t="str">
            <v>Jan</v>
          </cell>
          <cell r="AC1211">
            <v>56</v>
          </cell>
          <cell r="AD1211">
            <v>1</v>
          </cell>
          <cell r="AE1211">
            <v>13</v>
          </cell>
          <cell r="AF1211">
            <v>0</v>
          </cell>
          <cell r="AG1211">
            <v>85</v>
          </cell>
        </row>
        <row r="1212">
          <cell r="A1212">
            <v>13</v>
          </cell>
          <cell r="B1212" t="str">
            <v>001</v>
          </cell>
          <cell r="C1212" t="str">
            <v>Carbonated soft drink and Water</v>
          </cell>
          <cell r="D1212" t="str">
            <v>003</v>
          </cell>
          <cell r="E1212" t="str">
            <v>002</v>
          </cell>
          <cell r="F1212" t="str">
            <v>Company</v>
          </cell>
          <cell r="G1212" t="str">
            <v>440 Lincoln Street</v>
          </cell>
          <cell r="H1212" t="str">
            <v>The Hannover Insrncs 3rd flr</v>
          </cell>
          <cell r="I1212" t="str">
            <v>Worcester</v>
          </cell>
          <cell r="J1212" t="str">
            <v>MA</v>
          </cell>
          <cell r="K1212" t="str">
            <v>01653</v>
          </cell>
          <cell r="L1212">
            <v>2</v>
          </cell>
          <cell r="M1212" t="str">
            <v>001</v>
          </cell>
          <cell r="N1212" t="str">
            <v>Carbonated soft drink and Water</v>
          </cell>
          <cell r="O1212" t="str">
            <v>Diet Coke</v>
          </cell>
          <cell r="P1212">
            <v>1</v>
          </cell>
          <cell r="Q1212">
            <v>0.57999999999999996</v>
          </cell>
          <cell r="R1212">
            <v>40877</v>
          </cell>
          <cell r="S1212">
            <v>40933</v>
          </cell>
          <cell r="T1212">
            <v>56</v>
          </cell>
          <cell r="U1212">
            <v>25</v>
          </cell>
          <cell r="V1212">
            <v>3</v>
          </cell>
          <cell r="W1212">
            <v>25</v>
          </cell>
          <cell r="X1212" t="str">
            <v>Wed</v>
          </cell>
          <cell r="Y1212">
            <v>4</v>
          </cell>
          <cell r="Z1212">
            <v>1</v>
          </cell>
          <cell r="AA1212" t="str">
            <v>2012</v>
          </cell>
          <cell r="AB1212" t="str">
            <v>Jan</v>
          </cell>
          <cell r="AC1212">
            <v>56</v>
          </cell>
          <cell r="AD1212">
            <v>2</v>
          </cell>
          <cell r="AE1212">
            <v>13</v>
          </cell>
          <cell r="AF1212">
            <v>0</v>
          </cell>
          <cell r="AG1212">
            <v>85</v>
          </cell>
        </row>
        <row r="1213">
          <cell r="A1213">
            <v>13</v>
          </cell>
          <cell r="B1213" t="str">
            <v>001</v>
          </cell>
          <cell r="C1213" t="str">
            <v>Carbonated soft drink and Water</v>
          </cell>
          <cell r="D1213" t="str">
            <v>003</v>
          </cell>
          <cell r="E1213" t="str">
            <v>002</v>
          </cell>
          <cell r="F1213" t="str">
            <v>Company</v>
          </cell>
          <cell r="G1213" t="str">
            <v>440 Lincoln Street</v>
          </cell>
          <cell r="H1213" t="str">
            <v>The Hannover Insrncs 3rd flr</v>
          </cell>
          <cell r="I1213" t="str">
            <v>Worcester</v>
          </cell>
          <cell r="J1213" t="str">
            <v>MA</v>
          </cell>
          <cell r="K1213" t="str">
            <v>01653</v>
          </cell>
          <cell r="L1213">
            <v>3</v>
          </cell>
          <cell r="M1213" t="str">
            <v>001</v>
          </cell>
          <cell r="N1213" t="str">
            <v>Carbonated soft drink and Water</v>
          </cell>
          <cell r="O1213" t="str">
            <v>XXX Brand Water</v>
          </cell>
          <cell r="P1213">
            <v>1</v>
          </cell>
          <cell r="Q1213">
            <v>0.2</v>
          </cell>
          <cell r="R1213">
            <v>40877</v>
          </cell>
          <cell r="S1213">
            <v>40933</v>
          </cell>
          <cell r="T1213">
            <v>56</v>
          </cell>
          <cell r="U1213">
            <v>25</v>
          </cell>
          <cell r="V1213">
            <v>3</v>
          </cell>
          <cell r="W1213">
            <v>25</v>
          </cell>
          <cell r="X1213" t="str">
            <v>Wed</v>
          </cell>
          <cell r="Y1213">
            <v>4</v>
          </cell>
          <cell r="Z1213">
            <v>1</v>
          </cell>
          <cell r="AA1213" t="str">
            <v>2012</v>
          </cell>
          <cell r="AB1213" t="str">
            <v>Jan</v>
          </cell>
          <cell r="AC1213">
            <v>56</v>
          </cell>
          <cell r="AD1213">
            <v>3</v>
          </cell>
          <cell r="AE1213">
            <v>13</v>
          </cell>
          <cell r="AF1213">
            <v>0</v>
          </cell>
          <cell r="AG1213">
            <v>85</v>
          </cell>
        </row>
        <row r="1214">
          <cell r="A1214">
            <v>14</v>
          </cell>
          <cell r="B1214" t="str">
            <v>002</v>
          </cell>
          <cell r="C1214" t="str">
            <v>Snacks</v>
          </cell>
          <cell r="D1214" t="str">
            <v>004</v>
          </cell>
          <cell r="E1214" t="str">
            <v>002</v>
          </cell>
          <cell r="F1214" t="str">
            <v>Company</v>
          </cell>
          <cell r="G1214" t="str">
            <v>440 Lincoln Street</v>
          </cell>
          <cell r="H1214" t="str">
            <v>The Hannover Insrncs food crt</v>
          </cell>
          <cell r="I1214" t="str">
            <v>Worcester</v>
          </cell>
          <cell r="J1214" t="str">
            <v>MA</v>
          </cell>
          <cell r="K1214" t="str">
            <v>01653</v>
          </cell>
          <cell r="L1214">
            <v>4</v>
          </cell>
          <cell r="M1214" t="str">
            <v>002</v>
          </cell>
          <cell r="N1214" t="str">
            <v>Snacks</v>
          </cell>
          <cell r="O1214" t="str">
            <v>Doritos</v>
          </cell>
          <cell r="P1214">
            <v>1.49</v>
          </cell>
          <cell r="Q1214">
            <v>0.5</v>
          </cell>
          <cell r="R1214">
            <v>40877</v>
          </cell>
          <cell r="S1214">
            <v>40933</v>
          </cell>
          <cell r="T1214">
            <v>56</v>
          </cell>
          <cell r="U1214">
            <v>25</v>
          </cell>
          <cell r="V1214">
            <v>3</v>
          </cell>
          <cell r="W1214">
            <v>25</v>
          </cell>
          <cell r="X1214" t="str">
            <v>Wed</v>
          </cell>
          <cell r="Y1214">
            <v>4</v>
          </cell>
          <cell r="Z1214">
            <v>1</v>
          </cell>
          <cell r="AA1214" t="str">
            <v>2012</v>
          </cell>
          <cell r="AB1214" t="str">
            <v>Jan</v>
          </cell>
          <cell r="AC1214">
            <v>56</v>
          </cell>
          <cell r="AD1214">
            <v>4</v>
          </cell>
          <cell r="AE1214">
            <v>14</v>
          </cell>
          <cell r="AF1214">
            <v>16</v>
          </cell>
          <cell r="AG1214">
            <v>99</v>
          </cell>
        </row>
        <row r="1215">
          <cell r="A1215">
            <v>14</v>
          </cell>
          <cell r="B1215" t="str">
            <v>002</v>
          </cell>
          <cell r="C1215" t="str">
            <v>Snacks</v>
          </cell>
          <cell r="D1215" t="str">
            <v>004</v>
          </cell>
          <cell r="E1215" t="str">
            <v>002</v>
          </cell>
          <cell r="F1215" t="str">
            <v>Company</v>
          </cell>
          <cell r="G1215" t="str">
            <v>440 Lincoln Street</v>
          </cell>
          <cell r="H1215" t="str">
            <v>The Hannover Insrncs food crt</v>
          </cell>
          <cell r="I1215" t="str">
            <v>Worcester</v>
          </cell>
          <cell r="J1215" t="str">
            <v>MA</v>
          </cell>
          <cell r="K1215" t="str">
            <v>01653</v>
          </cell>
          <cell r="L1215">
            <v>5</v>
          </cell>
          <cell r="M1215" t="str">
            <v>002</v>
          </cell>
          <cell r="N1215" t="str">
            <v>Snacks</v>
          </cell>
          <cell r="O1215" t="str">
            <v>Lays</v>
          </cell>
          <cell r="P1215">
            <v>1.89</v>
          </cell>
          <cell r="Q1215">
            <v>0.7</v>
          </cell>
          <cell r="R1215">
            <v>40877</v>
          </cell>
          <cell r="S1215">
            <v>40933</v>
          </cell>
          <cell r="T1215">
            <v>56</v>
          </cell>
          <cell r="U1215">
            <v>25</v>
          </cell>
          <cell r="V1215">
            <v>3</v>
          </cell>
          <cell r="W1215">
            <v>25</v>
          </cell>
          <cell r="X1215" t="str">
            <v>Wed</v>
          </cell>
          <cell r="Y1215">
            <v>4</v>
          </cell>
          <cell r="Z1215">
            <v>1</v>
          </cell>
          <cell r="AA1215" t="str">
            <v>2012</v>
          </cell>
          <cell r="AB1215" t="str">
            <v>Jan</v>
          </cell>
          <cell r="AC1215">
            <v>56</v>
          </cell>
          <cell r="AD1215">
            <v>5</v>
          </cell>
          <cell r="AE1215">
            <v>14</v>
          </cell>
          <cell r="AF1215">
            <v>16</v>
          </cell>
          <cell r="AG1215">
            <v>99</v>
          </cell>
        </row>
        <row r="1216">
          <cell r="A1216">
            <v>14</v>
          </cell>
          <cell r="B1216" t="str">
            <v>002</v>
          </cell>
          <cell r="C1216" t="str">
            <v>Snacks</v>
          </cell>
          <cell r="D1216" t="str">
            <v>004</v>
          </cell>
          <cell r="E1216" t="str">
            <v>002</v>
          </cell>
          <cell r="F1216" t="str">
            <v>Company</v>
          </cell>
          <cell r="G1216" t="str">
            <v>440 Lincoln Street</v>
          </cell>
          <cell r="H1216" t="str">
            <v>The Hannover Insrncs food crt</v>
          </cell>
          <cell r="I1216" t="str">
            <v>Worcester</v>
          </cell>
          <cell r="J1216" t="str">
            <v>MA</v>
          </cell>
          <cell r="K1216" t="str">
            <v>01653</v>
          </cell>
          <cell r="L1216">
            <v>6</v>
          </cell>
          <cell r="M1216" t="str">
            <v>002</v>
          </cell>
          <cell r="N1216" t="str">
            <v>Snacks</v>
          </cell>
          <cell r="O1216" t="str">
            <v>Candies</v>
          </cell>
          <cell r="P1216">
            <v>1</v>
          </cell>
          <cell r="Q1216">
            <v>0.45</v>
          </cell>
          <cell r="R1216">
            <v>40877</v>
          </cell>
          <cell r="S1216">
            <v>40933</v>
          </cell>
          <cell r="T1216">
            <v>56</v>
          </cell>
          <cell r="U1216">
            <v>25</v>
          </cell>
          <cell r="V1216">
            <v>3</v>
          </cell>
          <cell r="W1216">
            <v>25</v>
          </cell>
          <cell r="X1216" t="str">
            <v>Wed</v>
          </cell>
          <cell r="Y1216">
            <v>4</v>
          </cell>
          <cell r="Z1216">
            <v>1</v>
          </cell>
          <cell r="AA1216" t="str">
            <v>2012</v>
          </cell>
          <cell r="AB1216" t="str">
            <v>Jan</v>
          </cell>
          <cell r="AC1216">
            <v>56</v>
          </cell>
          <cell r="AD1216">
            <v>6</v>
          </cell>
          <cell r="AE1216">
            <v>14</v>
          </cell>
          <cell r="AF1216">
            <v>16</v>
          </cell>
          <cell r="AG1216">
            <v>99</v>
          </cell>
        </row>
        <row r="1217">
          <cell r="A1217">
            <v>15</v>
          </cell>
          <cell r="B1217" t="str">
            <v>001</v>
          </cell>
          <cell r="C1217" t="str">
            <v>Carbonated soft drink and Water</v>
          </cell>
          <cell r="D1217" t="str">
            <v>001</v>
          </cell>
          <cell r="E1217" t="str">
            <v>003</v>
          </cell>
          <cell r="F1217" t="str">
            <v>Mall</v>
          </cell>
          <cell r="G1217" t="str">
            <v>7 Neponset Street</v>
          </cell>
          <cell r="H1217" t="str">
            <v>Greendale Mall west end</v>
          </cell>
          <cell r="I1217" t="str">
            <v>Worcester</v>
          </cell>
          <cell r="J1217" t="str">
            <v>MA</v>
          </cell>
          <cell r="K1217" t="str">
            <v>01609</v>
          </cell>
          <cell r="L1217">
            <v>1</v>
          </cell>
          <cell r="M1217" t="str">
            <v>001</v>
          </cell>
          <cell r="N1217" t="str">
            <v>Carbonated soft drink and Water</v>
          </cell>
          <cell r="O1217" t="str">
            <v>Coke</v>
          </cell>
          <cell r="P1217">
            <v>0.99</v>
          </cell>
          <cell r="Q1217">
            <v>0.42</v>
          </cell>
          <cell r="R1217">
            <v>40877</v>
          </cell>
          <cell r="S1217">
            <v>40933</v>
          </cell>
          <cell r="T1217">
            <v>56</v>
          </cell>
          <cell r="U1217">
            <v>25</v>
          </cell>
          <cell r="V1217">
            <v>3</v>
          </cell>
          <cell r="W1217">
            <v>25</v>
          </cell>
          <cell r="X1217" t="str">
            <v>Wed</v>
          </cell>
          <cell r="Y1217">
            <v>4</v>
          </cell>
          <cell r="Z1217">
            <v>1</v>
          </cell>
          <cell r="AA1217" t="str">
            <v>2012</v>
          </cell>
          <cell r="AB1217" t="str">
            <v>Jan</v>
          </cell>
          <cell r="AC1217">
            <v>56</v>
          </cell>
          <cell r="AD1217">
            <v>1</v>
          </cell>
          <cell r="AE1217">
            <v>15</v>
          </cell>
          <cell r="AF1217">
            <v>0</v>
          </cell>
          <cell r="AG1217">
            <v>101</v>
          </cell>
        </row>
        <row r="1218">
          <cell r="A1218">
            <v>15</v>
          </cell>
          <cell r="B1218" t="str">
            <v>001</v>
          </cell>
          <cell r="C1218" t="str">
            <v>Carbonated soft drink and Water</v>
          </cell>
          <cell r="D1218" t="str">
            <v>001</v>
          </cell>
          <cell r="E1218" t="str">
            <v>003</v>
          </cell>
          <cell r="F1218" t="str">
            <v>Mall</v>
          </cell>
          <cell r="G1218" t="str">
            <v>7 Neponset Street</v>
          </cell>
          <cell r="H1218" t="str">
            <v>Greendale Mall west end</v>
          </cell>
          <cell r="I1218" t="str">
            <v>Worcester</v>
          </cell>
          <cell r="J1218" t="str">
            <v>MA</v>
          </cell>
          <cell r="K1218" t="str">
            <v>01609</v>
          </cell>
          <cell r="L1218">
            <v>2</v>
          </cell>
          <cell r="M1218" t="str">
            <v>001</v>
          </cell>
          <cell r="N1218" t="str">
            <v>Carbonated soft drink and Water</v>
          </cell>
          <cell r="O1218" t="str">
            <v>Diet Coke</v>
          </cell>
          <cell r="P1218">
            <v>1</v>
          </cell>
          <cell r="Q1218">
            <v>0.57999999999999996</v>
          </cell>
          <cell r="R1218">
            <v>40877</v>
          </cell>
          <cell r="S1218">
            <v>40933</v>
          </cell>
          <cell r="T1218">
            <v>56</v>
          </cell>
          <cell r="U1218">
            <v>25</v>
          </cell>
          <cell r="V1218">
            <v>3</v>
          </cell>
          <cell r="W1218">
            <v>25</v>
          </cell>
          <cell r="X1218" t="str">
            <v>Wed</v>
          </cell>
          <cell r="Y1218">
            <v>4</v>
          </cell>
          <cell r="Z1218">
            <v>1</v>
          </cell>
          <cell r="AA1218" t="str">
            <v>2012</v>
          </cell>
          <cell r="AB1218" t="str">
            <v>Jan</v>
          </cell>
          <cell r="AC1218">
            <v>56</v>
          </cell>
          <cell r="AD1218">
            <v>2</v>
          </cell>
          <cell r="AE1218">
            <v>15</v>
          </cell>
          <cell r="AF1218">
            <v>0</v>
          </cell>
          <cell r="AG1218">
            <v>101</v>
          </cell>
        </row>
        <row r="1219">
          <cell r="A1219">
            <v>15</v>
          </cell>
          <cell r="B1219" t="str">
            <v>001</v>
          </cell>
          <cell r="C1219" t="str">
            <v>Carbonated soft drink and Water</v>
          </cell>
          <cell r="D1219" t="str">
            <v>001</v>
          </cell>
          <cell r="E1219" t="str">
            <v>003</v>
          </cell>
          <cell r="F1219" t="str">
            <v>Mall</v>
          </cell>
          <cell r="G1219" t="str">
            <v>7 Neponset Street</v>
          </cell>
          <cell r="H1219" t="str">
            <v>Greendale Mall west end</v>
          </cell>
          <cell r="I1219" t="str">
            <v>Worcester</v>
          </cell>
          <cell r="J1219" t="str">
            <v>MA</v>
          </cell>
          <cell r="K1219" t="str">
            <v>01609</v>
          </cell>
          <cell r="L1219">
            <v>3</v>
          </cell>
          <cell r="M1219" t="str">
            <v>001</v>
          </cell>
          <cell r="N1219" t="str">
            <v>Carbonated soft drink and Water</v>
          </cell>
          <cell r="O1219" t="str">
            <v>XXX Brand Water</v>
          </cell>
          <cell r="P1219">
            <v>1</v>
          </cell>
          <cell r="Q1219">
            <v>0.2</v>
          </cell>
          <cell r="R1219">
            <v>40877</v>
          </cell>
          <cell r="S1219">
            <v>40933</v>
          </cell>
          <cell r="T1219">
            <v>56</v>
          </cell>
          <cell r="U1219">
            <v>25</v>
          </cell>
          <cell r="V1219">
            <v>3</v>
          </cell>
          <cell r="W1219">
            <v>25</v>
          </cell>
          <cell r="X1219" t="str">
            <v>Wed</v>
          </cell>
          <cell r="Y1219">
            <v>4</v>
          </cell>
          <cell r="Z1219">
            <v>1</v>
          </cell>
          <cell r="AA1219" t="str">
            <v>2012</v>
          </cell>
          <cell r="AB1219" t="str">
            <v>Jan</v>
          </cell>
          <cell r="AC1219">
            <v>56</v>
          </cell>
          <cell r="AD1219">
            <v>3</v>
          </cell>
          <cell r="AE1219">
            <v>15</v>
          </cell>
          <cell r="AF1219">
            <v>0</v>
          </cell>
          <cell r="AG1219">
            <v>101</v>
          </cell>
        </row>
        <row r="1220">
          <cell r="A1220">
            <v>16</v>
          </cell>
          <cell r="B1220" t="str">
            <v>001</v>
          </cell>
          <cell r="C1220" t="str">
            <v>Carbonated soft drink and Water</v>
          </cell>
          <cell r="D1220" t="str">
            <v>002</v>
          </cell>
          <cell r="E1220" t="str">
            <v>003</v>
          </cell>
          <cell r="F1220" t="str">
            <v>Mall</v>
          </cell>
          <cell r="G1220" t="str">
            <v>7 Neponset Street</v>
          </cell>
          <cell r="H1220" t="str">
            <v>Greendale Mall East end</v>
          </cell>
          <cell r="I1220" t="str">
            <v>Worcester</v>
          </cell>
          <cell r="J1220" t="str">
            <v>MA</v>
          </cell>
          <cell r="K1220" t="str">
            <v>01609</v>
          </cell>
          <cell r="L1220">
            <v>1</v>
          </cell>
          <cell r="M1220" t="str">
            <v>001</v>
          </cell>
          <cell r="N1220" t="str">
            <v>Carbonated soft drink and Water</v>
          </cell>
          <cell r="O1220" t="str">
            <v>Coke</v>
          </cell>
          <cell r="P1220">
            <v>0.99</v>
          </cell>
          <cell r="Q1220">
            <v>0.42</v>
          </cell>
          <cell r="R1220">
            <v>40877</v>
          </cell>
          <cell r="S1220">
            <v>40933</v>
          </cell>
          <cell r="T1220">
            <v>56</v>
          </cell>
          <cell r="U1220">
            <v>25</v>
          </cell>
          <cell r="V1220">
            <v>3</v>
          </cell>
          <cell r="W1220">
            <v>25</v>
          </cell>
          <cell r="X1220" t="str">
            <v>Wed</v>
          </cell>
          <cell r="Y1220">
            <v>4</v>
          </cell>
          <cell r="Z1220">
            <v>1</v>
          </cell>
          <cell r="AA1220" t="str">
            <v>2012</v>
          </cell>
          <cell r="AB1220" t="str">
            <v>Jan</v>
          </cell>
          <cell r="AC1220">
            <v>56</v>
          </cell>
          <cell r="AD1220">
            <v>1</v>
          </cell>
          <cell r="AE1220">
            <v>16</v>
          </cell>
          <cell r="AF1220">
            <v>0</v>
          </cell>
          <cell r="AG1220">
            <v>101</v>
          </cell>
        </row>
        <row r="1221">
          <cell r="A1221">
            <v>16</v>
          </cell>
          <cell r="B1221" t="str">
            <v>001</v>
          </cell>
          <cell r="C1221" t="str">
            <v>Carbonated soft drink and Water</v>
          </cell>
          <cell r="D1221" t="str">
            <v>002</v>
          </cell>
          <cell r="E1221" t="str">
            <v>003</v>
          </cell>
          <cell r="F1221" t="str">
            <v>Mall</v>
          </cell>
          <cell r="G1221" t="str">
            <v>7 Neponset Street</v>
          </cell>
          <cell r="H1221" t="str">
            <v>Greendale Mall East end</v>
          </cell>
          <cell r="I1221" t="str">
            <v>Worcester</v>
          </cell>
          <cell r="J1221" t="str">
            <v>MA</v>
          </cell>
          <cell r="K1221" t="str">
            <v>01609</v>
          </cell>
          <cell r="L1221">
            <v>2</v>
          </cell>
          <cell r="M1221" t="str">
            <v>001</v>
          </cell>
          <cell r="N1221" t="str">
            <v>Carbonated soft drink and Water</v>
          </cell>
          <cell r="O1221" t="str">
            <v>Diet Coke</v>
          </cell>
          <cell r="P1221">
            <v>1</v>
          </cell>
          <cell r="Q1221">
            <v>0.57999999999999996</v>
          </cell>
          <cell r="R1221">
            <v>40877</v>
          </cell>
          <cell r="S1221">
            <v>40933</v>
          </cell>
          <cell r="T1221">
            <v>56</v>
          </cell>
          <cell r="U1221">
            <v>25</v>
          </cell>
          <cell r="V1221">
            <v>3</v>
          </cell>
          <cell r="W1221">
            <v>25</v>
          </cell>
          <cell r="X1221" t="str">
            <v>Wed</v>
          </cell>
          <cell r="Y1221">
            <v>4</v>
          </cell>
          <cell r="Z1221">
            <v>1</v>
          </cell>
          <cell r="AA1221" t="str">
            <v>2012</v>
          </cell>
          <cell r="AB1221" t="str">
            <v>Jan</v>
          </cell>
          <cell r="AC1221">
            <v>56</v>
          </cell>
          <cell r="AD1221">
            <v>2</v>
          </cell>
          <cell r="AE1221">
            <v>16</v>
          </cell>
          <cell r="AF1221">
            <v>0</v>
          </cell>
          <cell r="AG1221">
            <v>101</v>
          </cell>
        </row>
        <row r="1222">
          <cell r="A1222">
            <v>16</v>
          </cell>
          <cell r="B1222" t="str">
            <v>001</v>
          </cell>
          <cell r="C1222" t="str">
            <v>Carbonated soft drink and Water</v>
          </cell>
          <cell r="D1222" t="str">
            <v>002</v>
          </cell>
          <cell r="E1222" t="str">
            <v>003</v>
          </cell>
          <cell r="F1222" t="str">
            <v>Mall</v>
          </cell>
          <cell r="G1222" t="str">
            <v>7 Neponset Street</v>
          </cell>
          <cell r="H1222" t="str">
            <v>Greendale Mall East end</v>
          </cell>
          <cell r="I1222" t="str">
            <v>Worcester</v>
          </cell>
          <cell r="J1222" t="str">
            <v>MA</v>
          </cell>
          <cell r="K1222" t="str">
            <v>01609</v>
          </cell>
          <cell r="L1222">
            <v>3</v>
          </cell>
          <cell r="M1222" t="str">
            <v>001</v>
          </cell>
          <cell r="N1222" t="str">
            <v>Carbonated soft drink and Water</v>
          </cell>
          <cell r="O1222" t="str">
            <v>XXX Brand Water</v>
          </cell>
          <cell r="P1222">
            <v>1</v>
          </cell>
          <cell r="Q1222">
            <v>0.2</v>
          </cell>
          <cell r="R1222">
            <v>40877</v>
          </cell>
          <cell r="S1222">
            <v>40933</v>
          </cell>
          <cell r="T1222">
            <v>56</v>
          </cell>
          <cell r="U1222">
            <v>25</v>
          </cell>
          <cell r="V1222">
            <v>3</v>
          </cell>
          <cell r="W1222">
            <v>25</v>
          </cell>
          <cell r="X1222" t="str">
            <v>Wed</v>
          </cell>
          <cell r="Y1222">
            <v>4</v>
          </cell>
          <cell r="Z1222">
            <v>1</v>
          </cell>
          <cell r="AA1222" t="str">
            <v>2012</v>
          </cell>
          <cell r="AB1222" t="str">
            <v>Jan</v>
          </cell>
          <cell r="AC1222">
            <v>56</v>
          </cell>
          <cell r="AD1222">
            <v>3</v>
          </cell>
          <cell r="AE1222">
            <v>16</v>
          </cell>
          <cell r="AF1222">
            <v>0</v>
          </cell>
          <cell r="AG1222">
            <v>101</v>
          </cell>
        </row>
        <row r="1223">
          <cell r="A1223">
            <v>17</v>
          </cell>
          <cell r="B1223" t="str">
            <v>002</v>
          </cell>
          <cell r="C1223" t="str">
            <v>Snacks</v>
          </cell>
          <cell r="D1223" t="str">
            <v>003</v>
          </cell>
          <cell r="E1223" t="str">
            <v>003</v>
          </cell>
          <cell r="F1223" t="str">
            <v>Mall</v>
          </cell>
          <cell r="G1223" t="str">
            <v>7 Neponset Street</v>
          </cell>
          <cell r="H1223" t="str">
            <v>Greendale Mall Food crt</v>
          </cell>
          <cell r="I1223" t="str">
            <v>Worcester</v>
          </cell>
          <cell r="J1223" t="str">
            <v>MA</v>
          </cell>
          <cell r="K1223" t="str">
            <v>01609</v>
          </cell>
          <cell r="L1223">
            <v>4</v>
          </cell>
          <cell r="M1223" t="str">
            <v>002</v>
          </cell>
          <cell r="N1223" t="str">
            <v>Snacks</v>
          </cell>
          <cell r="O1223" t="str">
            <v>Doritos</v>
          </cell>
          <cell r="P1223">
            <v>1.49</v>
          </cell>
          <cell r="Q1223">
            <v>0.5</v>
          </cell>
          <cell r="R1223">
            <v>40877</v>
          </cell>
          <cell r="S1223">
            <v>40933</v>
          </cell>
          <cell r="T1223">
            <v>56</v>
          </cell>
          <cell r="U1223">
            <v>25</v>
          </cell>
          <cell r="V1223">
            <v>3</v>
          </cell>
          <cell r="W1223">
            <v>25</v>
          </cell>
          <cell r="X1223" t="str">
            <v>Wed</v>
          </cell>
          <cell r="Y1223">
            <v>4</v>
          </cell>
          <cell r="Z1223">
            <v>1</v>
          </cell>
          <cell r="AA1223" t="str">
            <v>2012</v>
          </cell>
          <cell r="AB1223" t="str">
            <v>Jan</v>
          </cell>
          <cell r="AC1223">
            <v>56</v>
          </cell>
          <cell r="AD1223">
            <v>4</v>
          </cell>
          <cell r="AE1223">
            <v>17</v>
          </cell>
          <cell r="AF1223">
            <v>16</v>
          </cell>
          <cell r="AG1223">
            <v>97</v>
          </cell>
        </row>
        <row r="1224">
          <cell r="A1224">
            <v>17</v>
          </cell>
          <cell r="B1224" t="str">
            <v>002</v>
          </cell>
          <cell r="C1224" t="str">
            <v>Snacks</v>
          </cell>
          <cell r="D1224" t="str">
            <v>003</v>
          </cell>
          <cell r="E1224" t="str">
            <v>003</v>
          </cell>
          <cell r="F1224" t="str">
            <v>Mall</v>
          </cell>
          <cell r="G1224" t="str">
            <v>7 Neponset Street</v>
          </cell>
          <cell r="H1224" t="str">
            <v>Greendale Mall Food crt</v>
          </cell>
          <cell r="I1224" t="str">
            <v>Worcester</v>
          </cell>
          <cell r="J1224" t="str">
            <v>MA</v>
          </cell>
          <cell r="K1224" t="str">
            <v>01609</v>
          </cell>
          <cell r="L1224">
            <v>5</v>
          </cell>
          <cell r="M1224" t="str">
            <v>002</v>
          </cell>
          <cell r="N1224" t="str">
            <v>Snacks</v>
          </cell>
          <cell r="O1224" t="str">
            <v>Lays</v>
          </cell>
          <cell r="P1224">
            <v>1.89</v>
          </cell>
          <cell r="Q1224">
            <v>0.7</v>
          </cell>
          <cell r="R1224">
            <v>40877</v>
          </cell>
          <cell r="S1224">
            <v>40933</v>
          </cell>
          <cell r="T1224">
            <v>56</v>
          </cell>
          <cell r="U1224">
            <v>25</v>
          </cell>
          <cell r="V1224">
            <v>3</v>
          </cell>
          <cell r="W1224">
            <v>25</v>
          </cell>
          <cell r="X1224" t="str">
            <v>Wed</v>
          </cell>
          <cell r="Y1224">
            <v>4</v>
          </cell>
          <cell r="Z1224">
            <v>1</v>
          </cell>
          <cell r="AA1224" t="str">
            <v>2012</v>
          </cell>
          <cell r="AB1224" t="str">
            <v>Jan</v>
          </cell>
          <cell r="AC1224">
            <v>56</v>
          </cell>
          <cell r="AD1224">
            <v>5</v>
          </cell>
          <cell r="AE1224">
            <v>17</v>
          </cell>
          <cell r="AF1224">
            <v>16</v>
          </cell>
          <cell r="AG1224">
            <v>97</v>
          </cell>
        </row>
        <row r="1225">
          <cell r="A1225">
            <v>17</v>
          </cell>
          <cell r="B1225" t="str">
            <v>002</v>
          </cell>
          <cell r="C1225" t="str">
            <v>Snacks</v>
          </cell>
          <cell r="D1225" t="str">
            <v>003</v>
          </cell>
          <cell r="E1225" t="str">
            <v>003</v>
          </cell>
          <cell r="F1225" t="str">
            <v>Mall</v>
          </cell>
          <cell r="G1225" t="str">
            <v>7 Neponset Street</v>
          </cell>
          <cell r="H1225" t="str">
            <v>Greendale Mall Food crt</v>
          </cell>
          <cell r="I1225" t="str">
            <v>Worcester</v>
          </cell>
          <cell r="J1225" t="str">
            <v>MA</v>
          </cell>
          <cell r="K1225" t="str">
            <v>01609</v>
          </cell>
          <cell r="L1225">
            <v>6</v>
          </cell>
          <cell r="M1225" t="str">
            <v>002</v>
          </cell>
          <cell r="N1225" t="str">
            <v>Snacks</v>
          </cell>
          <cell r="O1225" t="str">
            <v>Candies</v>
          </cell>
          <cell r="P1225">
            <v>1</v>
          </cell>
          <cell r="Q1225">
            <v>0.45</v>
          </cell>
          <cell r="R1225">
            <v>40877</v>
          </cell>
          <cell r="S1225">
            <v>40933</v>
          </cell>
          <cell r="T1225">
            <v>56</v>
          </cell>
          <cell r="U1225">
            <v>25</v>
          </cell>
          <cell r="V1225">
            <v>3</v>
          </cell>
          <cell r="W1225">
            <v>25</v>
          </cell>
          <cell r="X1225" t="str">
            <v>Wed</v>
          </cell>
          <cell r="Y1225">
            <v>4</v>
          </cell>
          <cell r="Z1225">
            <v>1</v>
          </cell>
          <cell r="AA1225" t="str">
            <v>2012</v>
          </cell>
          <cell r="AB1225" t="str">
            <v>Jan</v>
          </cell>
          <cell r="AC1225">
            <v>56</v>
          </cell>
          <cell r="AD1225">
            <v>6</v>
          </cell>
          <cell r="AE1225">
            <v>17</v>
          </cell>
          <cell r="AF1225">
            <v>16</v>
          </cell>
          <cell r="AG1225">
            <v>97</v>
          </cell>
        </row>
        <row r="1226">
          <cell r="A1226">
            <v>1</v>
          </cell>
          <cell r="B1226" t="str">
            <v>001</v>
          </cell>
          <cell r="C1226" t="str">
            <v>Carbonated soft drink and Water</v>
          </cell>
          <cell r="D1226" t="str">
            <v>001</v>
          </cell>
          <cell r="E1226" t="str">
            <v>001</v>
          </cell>
          <cell r="F1226" t="str">
            <v>School</v>
          </cell>
          <cell r="G1226" t="str">
            <v>100 Institute Road</v>
          </cell>
          <cell r="H1226" t="str">
            <v>Washburn Bldg 2nd floor</v>
          </cell>
          <cell r="I1226" t="str">
            <v>Worcester</v>
          </cell>
          <cell r="J1226" t="str">
            <v>MA</v>
          </cell>
          <cell r="K1226" t="str">
            <v>01609</v>
          </cell>
          <cell r="L1226">
            <v>1</v>
          </cell>
          <cell r="M1226" t="str">
            <v>001</v>
          </cell>
          <cell r="N1226" t="str">
            <v>Carbonated soft drink and Water</v>
          </cell>
          <cell r="O1226" t="str">
            <v>Coke</v>
          </cell>
          <cell r="P1226">
            <v>0.99</v>
          </cell>
          <cell r="Q1226">
            <v>0.42</v>
          </cell>
          <cell r="R1226">
            <v>40877</v>
          </cell>
          <cell r="S1226">
            <v>40935</v>
          </cell>
          <cell r="T1226">
            <v>58</v>
          </cell>
          <cell r="U1226">
            <v>27</v>
          </cell>
          <cell r="V1226">
            <v>5</v>
          </cell>
          <cell r="W1226">
            <v>27</v>
          </cell>
          <cell r="X1226" t="str">
            <v>Fri</v>
          </cell>
          <cell r="Y1226">
            <v>4</v>
          </cell>
          <cell r="Z1226">
            <v>1</v>
          </cell>
          <cell r="AA1226" t="str">
            <v>2012</v>
          </cell>
          <cell r="AB1226" t="str">
            <v>Jan</v>
          </cell>
          <cell r="AC1226">
            <v>58</v>
          </cell>
          <cell r="AD1226">
            <v>1</v>
          </cell>
          <cell r="AE1226">
            <v>1</v>
          </cell>
          <cell r="AF1226">
            <v>0</v>
          </cell>
          <cell r="AG1226">
            <v>102</v>
          </cell>
        </row>
        <row r="1227">
          <cell r="A1227">
            <v>1</v>
          </cell>
          <cell r="B1227" t="str">
            <v>001</v>
          </cell>
          <cell r="C1227" t="str">
            <v>Carbonated soft drink and Water</v>
          </cell>
          <cell r="D1227" t="str">
            <v>001</v>
          </cell>
          <cell r="E1227" t="str">
            <v>001</v>
          </cell>
          <cell r="F1227" t="str">
            <v>School</v>
          </cell>
          <cell r="G1227" t="str">
            <v>100 Institute Road</v>
          </cell>
          <cell r="H1227" t="str">
            <v>Washburn Bldg 2nd floor</v>
          </cell>
          <cell r="I1227" t="str">
            <v>Worcester</v>
          </cell>
          <cell r="J1227" t="str">
            <v>MA</v>
          </cell>
          <cell r="K1227" t="str">
            <v>01609</v>
          </cell>
          <cell r="L1227">
            <v>2</v>
          </cell>
          <cell r="M1227" t="str">
            <v>001</v>
          </cell>
          <cell r="N1227" t="str">
            <v>Carbonated soft drink and Water</v>
          </cell>
          <cell r="O1227" t="str">
            <v>Diet Coke</v>
          </cell>
          <cell r="P1227">
            <v>1</v>
          </cell>
          <cell r="Q1227">
            <v>0.57999999999999996</v>
          </cell>
          <cell r="R1227">
            <v>40877</v>
          </cell>
          <cell r="S1227">
            <v>40935</v>
          </cell>
          <cell r="T1227">
            <v>58</v>
          </cell>
          <cell r="U1227">
            <v>27</v>
          </cell>
          <cell r="V1227">
            <v>5</v>
          </cell>
          <cell r="W1227">
            <v>27</v>
          </cell>
          <cell r="X1227" t="str">
            <v>Fri</v>
          </cell>
          <cell r="Y1227">
            <v>4</v>
          </cell>
          <cell r="Z1227">
            <v>1</v>
          </cell>
          <cell r="AA1227" t="str">
            <v>2012</v>
          </cell>
          <cell r="AB1227" t="str">
            <v>Jan</v>
          </cell>
          <cell r="AC1227">
            <v>58</v>
          </cell>
          <cell r="AD1227">
            <v>2</v>
          </cell>
          <cell r="AE1227">
            <v>1</v>
          </cell>
          <cell r="AF1227">
            <v>0</v>
          </cell>
          <cell r="AG1227">
            <v>102</v>
          </cell>
        </row>
        <row r="1228">
          <cell r="A1228">
            <v>1</v>
          </cell>
          <cell r="B1228" t="str">
            <v>001</v>
          </cell>
          <cell r="C1228" t="str">
            <v>Carbonated soft drink and Water</v>
          </cell>
          <cell r="D1228" t="str">
            <v>001</v>
          </cell>
          <cell r="E1228" t="str">
            <v>001</v>
          </cell>
          <cell r="F1228" t="str">
            <v>School</v>
          </cell>
          <cell r="G1228" t="str">
            <v>100 Institute Road</v>
          </cell>
          <cell r="H1228" t="str">
            <v>Washburn Bldg 2nd floor</v>
          </cell>
          <cell r="I1228" t="str">
            <v>Worcester</v>
          </cell>
          <cell r="J1228" t="str">
            <v>MA</v>
          </cell>
          <cell r="K1228" t="str">
            <v>01609</v>
          </cell>
          <cell r="L1228">
            <v>3</v>
          </cell>
          <cell r="M1228" t="str">
            <v>001</v>
          </cell>
          <cell r="N1228" t="str">
            <v>Carbonated soft drink and Water</v>
          </cell>
          <cell r="O1228" t="str">
            <v>XXX Brand Water</v>
          </cell>
          <cell r="P1228">
            <v>1</v>
          </cell>
          <cell r="Q1228">
            <v>0.2</v>
          </cell>
          <cell r="R1228">
            <v>40877</v>
          </cell>
          <cell r="S1228">
            <v>40935</v>
          </cell>
          <cell r="T1228">
            <v>58</v>
          </cell>
          <cell r="U1228">
            <v>27</v>
          </cell>
          <cell r="V1228">
            <v>5</v>
          </cell>
          <cell r="W1228">
            <v>27</v>
          </cell>
          <cell r="X1228" t="str">
            <v>Fri</v>
          </cell>
          <cell r="Y1228">
            <v>4</v>
          </cell>
          <cell r="Z1228">
            <v>1</v>
          </cell>
          <cell r="AA1228" t="str">
            <v>2012</v>
          </cell>
          <cell r="AB1228" t="str">
            <v>Jan</v>
          </cell>
          <cell r="AC1228">
            <v>58</v>
          </cell>
          <cell r="AD1228">
            <v>3</v>
          </cell>
          <cell r="AE1228">
            <v>1</v>
          </cell>
          <cell r="AF1228">
            <v>0</v>
          </cell>
          <cell r="AG1228">
            <v>102</v>
          </cell>
        </row>
        <row r="1229">
          <cell r="A1229">
            <v>2</v>
          </cell>
          <cell r="B1229" t="str">
            <v>001</v>
          </cell>
          <cell r="C1229" t="str">
            <v>Carbonated soft drink and Water</v>
          </cell>
          <cell r="D1229" t="str">
            <v>001</v>
          </cell>
          <cell r="E1229" t="str">
            <v>001</v>
          </cell>
          <cell r="F1229" t="str">
            <v>School</v>
          </cell>
          <cell r="G1229" t="str">
            <v>100 Institute Road</v>
          </cell>
          <cell r="H1229" t="str">
            <v>Washburn Bldg 2nd floor</v>
          </cell>
          <cell r="I1229" t="str">
            <v>Worcester</v>
          </cell>
          <cell r="J1229" t="str">
            <v>MA</v>
          </cell>
          <cell r="K1229" t="str">
            <v>01609</v>
          </cell>
          <cell r="L1229">
            <v>1</v>
          </cell>
          <cell r="M1229" t="str">
            <v>001</v>
          </cell>
          <cell r="N1229" t="str">
            <v>Carbonated soft drink and Water</v>
          </cell>
          <cell r="O1229" t="str">
            <v>Coke</v>
          </cell>
          <cell r="P1229">
            <v>0.99</v>
          </cell>
          <cell r="Q1229">
            <v>0.42</v>
          </cell>
          <cell r="R1229">
            <v>40877</v>
          </cell>
          <cell r="S1229">
            <v>40935</v>
          </cell>
          <cell r="T1229">
            <v>58</v>
          </cell>
          <cell r="U1229">
            <v>27</v>
          </cell>
          <cell r="V1229">
            <v>5</v>
          </cell>
          <cell r="W1229">
            <v>27</v>
          </cell>
          <cell r="X1229" t="str">
            <v>Fri</v>
          </cell>
          <cell r="Y1229">
            <v>4</v>
          </cell>
          <cell r="Z1229">
            <v>1</v>
          </cell>
          <cell r="AA1229" t="str">
            <v>2012</v>
          </cell>
          <cell r="AB1229" t="str">
            <v>Jan</v>
          </cell>
          <cell r="AC1229">
            <v>58</v>
          </cell>
          <cell r="AD1229">
            <v>1</v>
          </cell>
          <cell r="AE1229">
            <v>2</v>
          </cell>
          <cell r="AF1229">
            <v>0</v>
          </cell>
          <cell r="AG1229">
            <v>102</v>
          </cell>
        </row>
        <row r="1230">
          <cell r="A1230">
            <v>2</v>
          </cell>
          <cell r="B1230" t="str">
            <v>001</v>
          </cell>
          <cell r="C1230" t="str">
            <v>Carbonated soft drink and Water</v>
          </cell>
          <cell r="D1230" t="str">
            <v>001</v>
          </cell>
          <cell r="E1230" t="str">
            <v>001</v>
          </cell>
          <cell r="F1230" t="str">
            <v>School</v>
          </cell>
          <cell r="G1230" t="str">
            <v>100 Institute Road</v>
          </cell>
          <cell r="H1230" t="str">
            <v>Washburn Bldg 2nd floor</v>
          </cell>
          <cell r="I1230" t="str">
            <v>Worcester</v>
          </cell>
          <cell r="J1230" t="str">
            <v>MA</v>
          </cell>
          <cell r="K1230" t="str">
            <v>01609</v>
          </cell>
          <cell r="L1230">
            <v>2</v>
          </cell>
          <cell r="M1230" t="str">
            <v>001</v>
          </cell>
          <cell r="N1230" t="str">
            <v>Carbonated soft drink and Water</v>
          </cell>
          <cell r="O1230" t="str">
            <v>Diet Coke</v>
          </cell>
          <cell r="P1230">
            <v>1</v>
          </cell>
          <cell r="Q1230">
            <v>0.57999999999999996</v>
          </cell>
          <cell r="R1230">
            <v>40877</v>
          </cell>
          <cell r="S1230">
            <v>40935</v>
          </cell>
          <cell r="T1230">
            <v>58</v>
          </cell>
          <cell r="U1230">
            <v>27</v>
          </cell>
          <cell r="V1230">
            <v>5</v>
          </cell>
          <cell r="W1230">
            <v>27</v>
          </cell>
          <cell r="X1230" t="str">
            <v>Fri</v>
          </cell>
          <cell r="Y1230">
            <v>4</v>
          </cell>
          <cell r="Z1230">
            <v>1</v>
          </cell>
          <cell r="AA1230" t="str">
            <v>2012</v>
          </cell>
          <cell r="AB1230" t="str">
            <v>Jan</v>
          </cell>
          <cell r="AC1230">
            <v>58</v>
          </cell>
          <cell r="AD1230">
            <v>2</v>
          </cell>
          <cell r="AE1230">
            <v>2</v>
          </cell>
          <cell r="AF1230">
            <v>0</v>
          </cell>
          <cell r="AG1230">
            <v>102</v>
          </cell>
        </row>
        <row r="1231">
          <cell r="A1231">
            <v>2</v>
          </cell>
          <cell r="B1231" t="str">
            <v>001</v>
          </cell>
          <cell r="C1231" t="str">
            <v>Carbonated soft drink and Water</v>
          </cell>
          <cell r="D1231" t="str">
            <v>001</v>
          </cell>
          <cell r="E1231" t="str">
            <v>001</v>
          </cell>
          <cell r="F1231" t="str">
            <v>School</v>
          </cell>
          <cell r="G1231" t="str">
            <v>100 Institute Road</v>
          </cell>
          <cell r="H1231" t="str">
            <v>Washburn Bldg 2nd floor</v>
          </cell>
          <cell r="I1231" t="str">
            <v>Worcester</v>
          </cell>
          <cell r="J1231" t="str">
            <v>MA</v>
          </cell>
          <cell r="K1231" t="str">
            <v>01609</v>
          </cell>
          <cell r="L1231">
            <v>3</v>
          </cell>
          <cell r="M1231" t="str">
            <v>001</v>
          </cell>
          <cell r="N1231" t="str">
            <v>Carbonated soft drink and Water</v>
          </cell>
          <cell r="O1231" t="str">
            <v>XXX Brand Water</v>
          </cell>
          <cell r="P1231">
            <v>1</v>
          </cell>
          <cell r="Q1231">
            <v>0.2</v>
          </cell>
          <cell r="R1231">
            <v>40877</v>
          </cell>
          <cell r="S1231">
            <v>40935</v>
          </cell>
          <cell r="T1231">
            <v>58</v>
          </cell>
          <cell r="U1231">
            <v>27</v>
          </cell>
          <cell r="V1231">
            <v>5</v>
          </cell>
          <cell r="W1231">
            <v>27</v>
          </cell>
          <cell r="X1231" t="str">
            <v>Fri</v>
          </cell>
          <cell r="Y1231">
            <v>4</v>
          </cell>
          <cell r="Z1231">
            <v>1</v>
          </cell>
          <cell r="AA1231" t="str">
            <v>2012</v>
          </cell>
          <cell r="AB1231" t="str">
            <v>Jan</v>
          </cell>
          <cell r="AC1231">
            <v>58</v>
          </cell>
          <cell r="AD1231">
            <v>3</v>
          </cell>
          <cell r="AE1231">
            <v>2</v>
          </cell>
          <cell r="AF1231">
            <v>0</v>
          </cell>
          <cell r="AG1231">
            <v>102</v>
          </cell>
        </row>
        <row r="1232">
          <cell r="A1232">
            <v>3</v>
          </cell>
          <cell r="B1232" t="str">
            <v>002</v>
          </cell>
          <cell r="C1232" t="str">
            <v>Snacks</v>
          </cell>
          <cell r="D1232" t="str">
            <v>001</v>
          </cell>
          <cell r="E1232" t="str">
            <v>001</v>
          </cell>
          <cell r="F1232" t="str">
            <v>School</v>
          </cell>
          <cell r="G1232" t="str">
            <v>100 Institute Road</v>
          </cell>
          <cell r="H1232" t="str">
            <v>Washburn Bldg 2nd floor</v>
          </cell>
          <cell r="I1232" t="str">
            <v>Worcester</v>
          </cell>
          <cell r="J1232" t="str">
            <v>MA</v>
          </cell>
          <cell r="K1232" t="str">
            <v>01609</v>
          </cell>
          <cell r="L1232">
            <v>4</v>
          </cell>
          <cell r="M1232" t="str">
            <v>002</v>
          </cell>
          <cell r="N1232" t="str">
            <v>Snacks</v>
          </cell>
          <cell r="O1232" t="str">
            <v>Doritos</v>
          </cell>
          <cell r="P1232">
            <v>1.49</v>
          </cell>
          <cell r="Q1232">
            <v>0.5</v>
          </cell>
          <cell r="R1232">
            <v>40877</v>
          </cell>
          <cell r="S1232">
            <v>40935</v>
          </cell>
          <cell r="T1232">
            <v>58</v>
          </cell>
          <cell r="U1232">
            <v>27</v>
          </cell>
          <cell r="V1232">
            <v>5</v>
          </cell>
          <cell r="W1232">
            <v>27</v>
          </cell>
          <cell r="X1232" t="str">
            <v>Fri</v>
          </cell>
          <cell r="Y1232">
            <v>4</v>
          </cell>
          <cell r="Z1232">
            <v>1</v>
          </cell>
          <cell r="AA1232" t="str">
            <v>2012</v>
          </cell>
          <cell r="AB1232" t="str">
            <v>Jan</v>
          </cell>
          <cell r="AC1232">
            <v>58</v>
          </cell>
          <cell r="AD1232">
            <v>4</v>
          </cell>
          <cell r="AE1232">
            <v>3</v>
          </cell>
          <cell r="AF1232">
            <v>15</v>
          </cell>
          <cell r="AG1232">
            <v>95</v>
          </cell>
        </row>
        <row r="1233">
          <cell r="A1233">
            <v>3</v>
          </cell>
          <cell r="B1233" t="str">
            <v>002</v>
          </cell>
          <cell r="C1233" t="str">
            <v>Snacks</v>
          </cell>
          <cell r="D1233" t="str">
            <v>001</v>
          </cell>
          <cell r="E1233" t="str">
            <v>001</v>
          </cell>
          <cell r="F1233" t="str">
            <v>School</v>
          </cell>
          <cell r="G1233" t="str">
            <v>100 Institute Road</v>
          </cell>
          <cell r="H1233" t="str">
            <v>Washburn Bldg 2nd floor</v>
          </cell>
          <cell r="I1233" t="str">
            <v>Worcester</v>
          </cell>
          <cell r="J1233" t="str">
            <v>MA</v>
          </cell>
          <cell r="K1233" t="str">
            <v>01609</v>
          </cell>
          <cell r="L1233">
            <v>5</v>
          </cell>
          <cell r="M1233" t="str">
            <v>002</v>
          </cell>
          <cell r="N1233" t="str">
            <v>Snacks</v>
          </cell>
          <cell r="O1233" t="str">
            <v>Lays</v>
          </cell>
          <cell r="P1233">
            <v>1.89</v>
          </cell>
          <cell r="Q1233">
            <v>0.7</v>
          </cell>
          <cell r="R1233">
            <v>40877</v>
          </cell>
          <cell r="S1233">
            <v>40935</v>
          </cell>
          <cell r="T1233">
            <v>58</v>
          </cell>
          <cell r="U1233">
            <v>27</v>
          </cell>
          <cell r="V1233">
            <v>5</v>
          </cell>
          <cell r="W1233">
            <v>27</v>
          </cell>
          <cell r="X1233" t="str">
            <v>Fri</v>
          </cell>
          <cell r="Y1233">
            <v>4</v>
          </cell>
          <cell r="Z1233">
            <v>1</v>
          </cell>
          <cell r="AA1233" t="str">
            <v>2012</v>
          </cell>
          <cell r="AB1233" t="str">
            <v>Jan</v>
          </cell>
          <cell r="AC1233">
            <v>58</v>
          </cell>
          <cell r="AD1233">
            <v>5</v>
          </cell>
          <cell r="AE1233">
            <v>3</v>
          </cell>
          <cell r="AF1233">
            <v>0</v>
          </cell>
          <cell r="AG1233">
            <v>95</v>
          </cell>
        </row>
        <row r="1234">
          <cell r="A1234">
            <v>3</v>
          </cell>
          <cell r="B1234" t="str">
            <v>002</v>
          </cell>
          <cell r="C1234" t="str">
            <v>Snacks</v>
          </cell>
          <cell r="D1234" t="str">
            <v>001</v>
          </cell>
          <cell r="E1234" t="str">
            <v>001</v>
          </cell>
          <cell r="F1234" t="str">
            <v>School</v>
          </cell>
          <cell r="G1234" t="str">
            <v>100 Institute Road</v>
          </cell>
          <cell r="H1234" t="str">
            <v>Washburn Bldg 2nd floor</v>
          </cell>
          <cell r="I1234" t="str">
            <v>Worcester</v>
          </cell>
          <cell r="J1234" t="str">
            <v>MA</v>
          </cell>
          <cell r="K1234" t="str">
            <v>01609</v>
          </cell>
          <cell r="L1234">
            <v>6</v>
          </cell>
          <cell r="M1234" t="str">
            <v>002</v>
          </cell>
          <cell r="N1234" t="str">
            <v>Snacks</v>
          </cell>
          <cell r="O1234" t="str">
            <v>Candies</v>
          </cell>
          <cell r="P1234">
            <v>1</v>
          </cell>
          <cell r="Q1234">
            <v>0.45</v>
          </cell>
          <cell r="R1234">
            <v>40877</v>
          </cell>
          <cell r="S1234">
            <v>40935</v>
          </cell>
          <cell r="T1234">
            <v>58</v>
          </cell>
          <cell r="U1234">
            <v>27</v>
          </cell>
          <cell r="V1234">
            <v>5</v>
          </cell>
          <cell r="W1234">
            <v>27</v>
          </cell>
          <cell r="X1234" t="str">
            <v>Fri</v>
          </cell>
          <cell r="Y1234">
            <v>4</v>
          </cell>
          <cell r="Z1234">
            <v>1</v>
          </cell>
          <cell r="AA1234" t="str">
            <v>2012</v>
          </cell>
          <cell r="AB1234" t="str">
            <v>Jan</v>
          </cell>
          <cell r="AC1234">
            <v>58</v>
          </cell>
          <cell r="AD1234">
            <v>6</v>
          </cell>
          <cell r="AE1234">
            <v>3</v>
          </cell>
          <cell r="AF1234">
            <v>15</v>
          </cell>
          <cell r="AG1234">
            <v>95</v>
          </cell>
        </row>
        <row r="1235">
          <cell r="A1235">
            <v>4</v>
          </cell>
          <cell r="B1235" t="str">
            <v>002</v>
          </cell>
          <cell r="C1235" t="str">
            <v>Snacks</v>
          </cell>
          <cell r="D1235" t="str">
            <v>001</v>
          </cell>
          <cell r="E1235" t="str">
            <v>001</v>
          </cell>
          <cell r="F1235" t="str">
            <v>School</v>
          </cell>
          <cell r="G1235" t="str">
            <v>100 Institute Road</v>
          </cell>
          <cell r="H1235" t="str">
            <v>Washburn Bldg 2nd floor</v>
          </cell>
          <cell r="I1235" t="str">
            <v>Worcester</v>
          </cell>
          <cell r="J1235" t="str">
            <v>MA</v>
          </cell>
          <cell r="K1235" t="str">
            <v>01609</v>
          </cell>
          <cell r="L1235">
            <v>4</v>
          </cell>
          <cell r="M1235" t="str">
            <v>002</v>
          </cell>
          <cell r="N1235" t="str">
            <v>Snacks</v>
          </cell>
          <cell r="O1235" t="str">
            <v>Doritos</v>
          </cell>
          <cell r="P1235">
            <v>1.49</v>
          </cell>
          <cell r="Q1235">
            <v>0.5</v>
          </cell>
          <cell r="R1235">
            <v>40877</v>
          </cell>
          <cell r="S1235">
            <v>40935</v>
          </cell>
          <cell r="T1235">
            <v>58</v>
          </cell>
          <cell r="U1235">
            <v>27</v>
          </cell>
          <cell r="V1235">
            <v>5</v>
          </cell>
          <cell r="W1235">
            <v>27</v>
          </cell>
          <cell r="X1235" t="str">
            <v>Fri</v>
          </cell>
          <cell r="Y1235">
            <v>4</v>
          </cell>
          <cell r="Z1235">
            <v>1</v>
          </cell>
          <cell r="AA1235" t="str">
            <v>2012</v>
          </cell>
          <cell r="AB1235" t="str">
            <v>Jan</v>
          </cell>
          <cell r="AC1235">
            <v>58</v>
          </cell>
          <cell r="AD1235">
            <v>4</v>
          </cell>
          <cell r="AE1235">
            <v>4</v>
          </cell>
          <cell r="AF1235">
            <v>15</v>
          </cell>
          <cell r="AG1235">
            <v>95</v>
          </cell>
        </row>
        <row r="1236">
          <cell r="A1236">
            <v>4</v>
          </cell>
          <cell r="B1236" t="str">
            <v>002</v>
          </cell>
          <cell r="C1236" t="str">
            <v>Snacks</v>
          </cell>
          <cell r="D1236" t="str">
            <v>001</v>
          </cell>
          <cell r="E1236" t="str">
            <v>001</v>
          </cell>
          <cell r="F1236" t="str">
            <v>School</v>
          </cell>
          <cell r="G1236" t="str">
            <v>100 Institute Road</v>
          </cell>
          <cell r="H1236" t="str">
            <v>Washburn Bldg 2nd floor</v>
          </cell>
          <cell r="I1236" t="str">
            <v>Worcester</v>
          </cell>
          <cell r="J1236" t="str">
            <v>MA</v>
          </cell>
          <cell r="K1236" t="str">
            <v>01609</v>
          </cell>
          <cell r="L1236">
            <v>5</v>
          </cell>
          <cell r="M1236" t="str">
            <v>002</v>
          </cell>
          <cell r="N1236" t="str">
            <v>Snacks</v>
          </cell>
          <cell r="O1236" t="str">
            <v>Lays</v>
          </cell>
          <cell r="P1236">
            <v>1.89</v>
          </cell>
          <cell r="Q1236">
            <v>0.7</v>
          </cell>
          <cell r="R1236">
            <v>40877</v>
          </cell>
          <cell r="S1236">
            <v>40935</v>
          </cell>
          <cell r="T1236">
            <v>58</v>
          </cell>
          <cell r="U1236">
            <v>27</v>
          </cell>
          <cell r="V1236">
            <v>5</v>
          </cell>
          <cell r="W1236">
            <v>27</v>
          </cell>
          <cell r="X1236" t="str">
            <v>Fri</v>
          </cell>
          <cell r="Y1236">
            <v>4</v>
          </cell>
          <cell r="Z1236">
            <v>1</v>
          </cell>
          <cell r="AA1236" t="str">
            <v>2012</v>
          </cell>
          <cell r="AB1236" t="str">
            <v>Jan</v>
          </cell>
          <cell r="AC1236">
            <v>58</v>
          </cell>
          <cell r="AD1236">
            <v>5</v>
          </cell>
          <cell r="AE1236">
            <v>4</v>
          </cell>
          <cell r="AF1236">
            <v>15</v>
          </cell>
          <cell r="AG1236">
            <v>95</v>
          </cell>
        </row>
        <row r="1237">
          <cell r="A1237">
            <v>4</v>
          </cell>
          <cell r="B1237" t="str">
            <v>002</v>
          </cell>
          <cell r="C1237" t="str">
            <v>Snacks</v>
          </cell>
          <cell r="D1237" t="str">
            <v>001</v>
          </cell>
          <cell r="E1237" t="str">
            <v>001</v>
          </cell>
          <cell r="F1237" t="str">
            <v>School</v>
          </cell>
          <cell r="G1237" t="str">
            <v>100 Institute Road</v>
          </cell>
          <cell r="H1237" t="str">
            <v>Washburn Bldg 2nd floor</v>
          </cell>
          <cell r="I1237" t="str">
            <v>Worcester</v>
          </cell>
          <cell r="J1237" t="str">
            <v>MA</v>
          </cell>
          <cell r="K1237" t="str">
            <v>01609</v>
          </cell>
          <cell r="L1237">
            <v>6</v>
          </cell>
          <cell r="M1237" t="str">
            <v>002</v>
          </cell>
          <cell r="N1237" t="str">
            <v>Snacks</v>
          </cell>
          <cell r="O1237" t="str">
            <v>Candies</v>
          </cell>
          <cell r="P1237">
            <v>1</v>
          </cell>
          <cell r="Q1237">
            <v>0.45</v>
          </cell>
          <cell r="R1237">
            <v>40877</v>
          </cell>
          <cell r="S1237">
            <v>40935</v>
          </cell>
          <cell r="T1237">
            <v>58</v>
          </cell>
          <cell r="U1237">
            <v>27</v>
          </cell>
          <cell r="V1237">
            <v>5</v>
          </cell>
          <cell r="W1237">
            <v>27</v>
          </cell>
          <cell r="X1237" t="str">
            <v>Fri</v>
          </cell>
          <cell r="Y1237">
            <v>4</v>
          </cell>
          <cell r="Z1237">
            <v>1</v>
          </cell>
          <cell r="AA1237" t="str">
            <v>2012</v>
          </cell>
          <cell r="AB1237" t="str">
            <v>Jan</v>
          </cell>
          <cell r="AC1237">
            <v>58</v>
          </cell>
          <cell r="AD1237">
            <v>6</v>
          </cell>
          <cell r="AE1237">
            <v>4</v>
          </cell>
          <cell r="AF1237">
            <v>15</v>
          </cell>
          <cell r="AG1237">
            <v>95</v>
          </cell>
        </row>
        <row r="1238">
          <cell r="A1238">
            <v>5</v>
          </cell>
          <cell r="B1238" t="str">
            <v>001</v>
          </cell>
          <cell r="C1238" t="str">
            <v>Carbonated soft drink and Water</v>
          </cell>
          <cell r="D1238" t="str">
            <v>002</v>
          </cell>
          <cell r="E1238" t="str">
            <v>001</v>
          </cell>
          <cell r="F1238" t="str">
            <v>School</v>
          </cell>
          <cell r="G1238" t="str">
            <v>100 Institute Road</v>
          </cell>
          <cell r="H1238" t="str">
            <v>Salisbury Lab Bldg 2nd floor</v>
          </cell>
          <cell r="I1238" t="str">
            <v>Worcester</v>
          </cell>
          <cell r="J1238" t="str">
            <v>MA</v>
          </cell>
          <cell r="K1238" t="str">
            <v>01609</v>
          </cell>
          <cell r="L1238">
            <v>1</v>
          </cell>
          <cell r="M1238" t="str">
            <v>001</v>
          </cell>
          <cell r="N1238" t="str">
            <v>Carbonated soft drink and Water</v>
          </cell>
          <cell r="O1238" t="str">
            <v>Coke</v>
          </cell>
          <cell r="P1238">
            <v>0.99</v>
          </cell>
          <cell r="Q1238">
            <v>0.42</v>
          </cell>
          <cell r="R1238">
            <v>40877</v>
          </cell>
          <cell r="S1238">
            <v>40935</v>
          </cell>
          <cell r="T1238">
            <v>58</v>
          </cell>
          <cell r="U1238">
            <v>27</v>
          </cell>
          <cell r="V1238">
            <v>5</v>
          </cell>
          <cell r="W1238">
            <v>27</v>
          </cell>
          <cell r="X1238" t="str">
            <v>Fri</v>
          </cell>
          <cell r="Y1238">
            <v>4</v>
          </cell>
          <cell r="Z1238">
            <v>1</v>
          </cell>
          <cell r="AA1238" t="str">
            <v>2012</v>
          </cell>
          <cell r="AB1238" t="str">
            <v>Jan</v>
          </cell>
          <cell r="AC1238">
            <v>58</v>
          </cell>
          <cell r="AD1238">
            <v>1</v>
          </cell>
          <cell r="AE1238">
            <v>5</v>
          </cell>
          <cell r="AF1238">
            <v>0</v>
          </cell>
          <cell r="AG1238">
            <v>98</v>
          </cell>
        </row>
        <row r="1239">
          <cell r="A1239">
            <v>5</v>
          </cell>
          <cell r="B1239" t="str">
            <v>001</v>
          </cell>
          <cell r="C1239" t="str">
            <v>Carbonated soft drink and Water</v>
          </cell>
          <cell r="D1239" t="str">
            <v>002</v>
          </cell>
          <cell r="E1239" t="str">
            <v>001</v>
          </cell>
          <cell r="F1239" t="str">
            <v>School</v>
          </cell>
          <cell r="G1239" t="str">
            <v>100 Institute Road</v>
          </cell>
          <cell r="H1239" t="str">
            <v>Salisbury Lab Bldg 2nd floor</v>
          </cell>
          <cell r="I1239" t="str">
            <v>Worcester</v>
          </cell>
          <cell r="J1239" t="str">
            <v>MA</v>
          </cell>
          <cell r="K1239" t="str">
            <v>01609</v>
          </cell>
          <cell r="L1239">
            <v>2</v>
          </cell>
          <cell r="M1239" t="str">
            <v>001</v>
          </cell>
          <cell r="N1239" t="str">
            <v>Carbonated soft drink and Water</v>
          </cell>
          <cell r="O1239" t="str">
            <v>Diet Coke</v>
          </cell>
          <cell r="P1239">
            <v>1</v>
          </cell>
          <cell r="Q1239">
            <v>0.57999999999999996</v>
          </cell>
          <cell r="R1239">
            <v>40877</v>
          </cell>
          <cell r="S1239">
            <v>40935</v>
          </cell>
          <cell r="T1239">
            <v>58</v>
          </cell>
          <cell r="U1239">
            <v>27</v>
          </cell>
          <cell r="V1239">
            <v>5</v>
          </cell>
          <cell r="W1239">
            <v>27</v>
          </cell>
          <cell r="X1239" t="str">
            <v>Fri</v>
          </cell>
          <cell r="Y1239">
            <v>4</v>
          </cell>
          <cell r="Z1239">
            <v>1</v>
          </cell>
          <cell r="AA1239" t="str">
            <v>2012</v>
          </cell>
          <cell r="AB1239" t="str">
            <v>Jan</v>
          </cell>
          <cell r="AC1239">
            <v>58</v>
          </cell>
          <cell r="AD1239">
            <v>2</v>
          </cell>
          <cell r="AE1239">
            <v>5</v>
          </cell>
          <cell r="AF1239">
            <v>0</v>
          </cell>
          <cell r="AG1239">
            <v>98</v>
          </cell>
        </row>
        <row r="1240">
          <cell r="A1240">
            <v>5</v>
          </cell>
          <cell r="B1240" t="str">
            <v>001</v>
          </cell>
          <cell r="C1240" t="str">
            <v>Carbonated soft drink and Water</v>
          </cell>
          <cell r="D1240" t="str">
            <v>002</v>
          </cell>
          <cell r="E1240" t="str">
            <v>001</v>
          </cell>
          <cell r="F1240" t="str">
            <v>School</v>
          </cell>
          <cell r="G1240" t="str">
            <v>100 Institute Road</v>
          </cell>
          <cell r="H1240" t="str">
            <v>Salisbury Lab Bldg 2nd floor</v>
          </cell>
          <cell r="I1240" t="str">
            <v>Worcester</v>
          </cell>
          <cell r="J1240" t="str">
            <v>MA</v>
          </cell>
          <cell r="K1240" t="str">
            <v>01609</v>
          </cell>
          <cell r="L1240">
            <v>3</v>
          </cell>
          <cell r="M1240" t="str">
            <v>001</v>
          </cell>
          <cell r="N1240" t="str">
            <v>Carbonated soft drink and Water</v>
          </cell>
          <cell r="O1240" t="str">
            <v>XXX Brand Water</v>
          </cell>
          <cell r="P1240">
            <v>1</v>
          </cell>
          <cell r="Q1240">
            <v>0.2</v>
          </cell>
          <cell r="R1240">
            <v>40877</v>
          </cell>
          <cell r="S1240">
            <v>40935</v>
          </cell>
          <cell r="T1240">
            <v>58</v>
          </cell>
          <cell r="U1240">
            <v>27</v>
          </cell>
          <cell r="V1240">
            <v>5</v>
          </cell>
          <cell r="W1240">
            <v>27</v>
          </cell>
          <cell r="X1240" t="str">
            <v>Fri</v>
          </cell>
          <cell r="Y1240">
            <v>4</v>
          </cell>
          <cell r="Z1240">
            <v>1</v>
          </cell>
          <cell r="AA1240" t="str">
            <v>2012</v>
          </cell>
          <cell r="AB1240" t="str">
            <v>Jan</v>
          </cell>
          <cell r="AC1240">
            <v>58</v>
          </cell>
          <cell r="AD1240">
            <v>3</v>
          </cell>
          <cell r="AE1240">
            <v>5</v>
          </cell>
          <cell r="AF1240">
            <v>0</v>
          </cell>
          <cell r="AG1240">
            <v>98</v>
          </cell>
        </row>
        <row r="1241">
          <cell r="A1241">
            <v>6</v>
          </cell>
          <cell r="B1241" t="str">
            <v>002</v>
          </cell>
          <cell r="C1241" t="str">
            <v>Snacks</v>
          </cell>
          <cell r="D1241" t="str">
            <v>002</v>
          </cell>
          <cell r="E1241" t="str">
            <v>001</v>
          </cell>
          <cell r="F1241" t="str">
            <v>School</v>
          </cell>
          <cell r="G1241" t="str">
            <v>100 Institute Road</v>
          </cell>
          <cell r="H1241" t="str">
            <v>Salisbury Lab Bldg 2nd floor</v>
          </cell>
          <cell r="I1241" t="str">
            <v>Worcester</v>
          </cell>
          <cell r="J1241" t="str">
            <v>MA</v>
          </cell>
          <cell r="K1241" t="str">
            <v>01609</v>
          </cell>
          <cell r="L1241">
            <v>4</v>
          </cell>
          <cell r="M1241" t="str">
            <v>002</v>
          </cell>
          <cell r="N1241" t="str">
            <v>Snacks</v>
          </cell>
          <cell r="O1241" t="str">
            <v>Doritos</v>
          </cell>
          <cell r="P1241">
            <v>1.49</v>
          </cell>
          <cell r="Q1241">
            <v>0.5</v>
          </cell>
          <cell r="R1241">
            <v>40877</v>
          </cell>
          <cell r="S1241">
            <v>40935</v>
          </cell>
          <cell r="T1241">
            <v>58</v>
          </cell>
          <cell r="U1241">
            <v>27</v>
          </cell>
          <cell r="V1241">
            <v>5</v>
          </cell>
          <cell r="W1241">
            <v>27</v>
          </cell>
          <cell r="X1241" t="str">
            <v>Fri</v>
          </cell>
          <cell r="Y1241">
            <v>4</v>
          </cell>
          <cell r="Z1241">
            <v>1</v>
          </cell>
          <cell r="AA1241" t="str">
            <v>2012</v>
          </cell>
          <cell r="AB1241" t="str">
            <v>Jan</v>
          </cell>
          <cell r="AC1241">
            <v>58</v>
          </cell>
          <cell r="AD1241">
            <v>4</v>
          </cell>
          <cell r="AE1241">
            <v>6</v>
          </cell>
          <cell r="AF1241">
            <v>15</v>
          </cell>
          <cell r="AG1241">
            <v>103</v>
          </cell>
        </row>
        <row r="1242">
          <cell r="A1242">
            <v>6</v>
          </cell>
          <cell r="B1242" t="str">
            <v>002</v>
          </cell>
          <cell r="C1242" t="str">
            <v>Snacks</v>
          </cell>
          <cell r="D1242" t="str">
            <v>002</v>
          </cell>
          <cell r="E1242" t="str">
            <v>001</v>
          </cell>
          <cell r="F1242" t="str">
            <v>School</v>
          </cell>
          <cell r="G1242" t="str">
            <v>100 Institute Road</v>
          </cell>
          <cell r="H1242" t="str">
            <v>Salisbury Lab Bldg 2nd floor</v>
          </cell>
          <cell r="I1242" t="str">
            <v>Worcester</v>
          </cell>
          <cell r="J1242" t="str">
            <v>MA</v>
          </cell>
          <cell r="K1242" t="str">
            <v>01609</v>
          </cell>
          <cell r="L1242">
            <v>5</v>
          </cell>
          <cell r="M1242" t="str">
            <v>002</v>
          </cell>
          <cell r="N1242" t="str">
            <v>Snacks</v>
          </cell>
          <cell r="O1242" t="str">
            <v>Lays</v>
          </cell>
          <cell r="P1242">
            <v>1.89</v>
          </cell>
          <cell r="Q1242">
            <v>0.7</v>
          </cell>
          <cell r="R1242">
            <v>40877</v>
          </cell>
          <cell r="S1242">
            <v>40935</v>
          </cell>
          <cell r="T1242">
            <v>58</v>
          </cell>
          <cell r="U1242">
            <v>27</v>
          </cell>
          <cell r="V1242">
            <v>5</v>
          </cell>
          <cell r="W1242">
            <v>27</v>
          </cell>
          <cell r="X1242" t="str">
            <v>Fri</v>
          </cell>
          <cell r="Y1242">
            <v>4</v>
          </cell>
          <cell r="Z1242">
            <v>1</v>
          </cell>
          <cell r="AA1242" t="str">
            <v>2012</v>
          </cell>
          <cell r="AB1242" t="str">
            <v>Jan</v>
          </cell>
          <cell r="AC1242">
            <v>58</v>
          </cell>
          <cell r="AD1242">
            <v>5</v>
          </cell>
          <cell r="AE1242">
            <v>6</v>
          </cell>
          <cell r="AF1242">
            <v>15</v>
          </cell>
          <cell r="AG1242">
            <v>103</v>
          </cell>
        </row>
        <row r="1243">
          <cell r="A1243">
            <v>6</v>
          </cell>
          <cell r="B1243" t="str">
            <v>002</v>
          </cell>
          <cell r="C1243" t="str">
            <v>Snacks</v>
          </cell>
          <cell r="D1243" t="str">
            <v>002</v>
          </cell>
          <cell r="E1243" t="str">
            <v>001</v>
          </cell>
          <cell r="F1243" t="str">
            <v>School</v>
          </cell>
          <cell r="G1243" t="str">
            <v>100 Institute Road</v>
          </cell>
          <cell r="H1243" t="str">
            <v>Salisbury Lab Bldg 2nd floor</v>
          </cell>
          <cell r="I1243" t="str">
            <v>Worcester</v>
          </cell>
          <cell r="J1243" t="str">
            <v>MA</v>
          </cell>
          <cell r="K1243" t="str">
            <v>01609</v>
          </cell>
          <cell r="L1243">
            <v>6</v>
          </cell>
          <cell r="M1243" t="str">
            <v>002</v>
          </cell>
          <cell r="N1243" t="str">
            <v>Snacks</v>
          </cell>
          <cell r="O1243" t="str">
            <v>Candies</v>
          </cell>
          <cell r="P1243">
            <v>1</v>
          </cell>
          <cell r="Q1243">
            <v>0.45</v>
          </cell>
          <cell r="R1243">
            <v>40877</v>
          </cell>
          <cell r="S1243">
            <v>40935</v>
          </cell>
          <cell r="T1243">
            <v>58</v>
          </cell>
          <cell r="U1243">
            <v>27</v>
          </cell>
          <cell r="V1243">
            <v>5</v>
          </cell>
          <cell r="W1243">
            <v>27</v>
          </cell>
          <cell r="X1243" t="str">
            <v>Fri</v>
          </cell>
          <cell r="Y1243">
            <v>4</v>
          </cell>
          <cell r="Z1243">
            <v>1</v>
          </cell>
          <cell r="AA1243" t="str">
            <v>2012</v>
          </cell>
          <cell r="AB1243" t="str">
            <v>Jan</v>
          </cell>
          <cell r="AC1243">
            <v>58</v>
          </cell>
          <cell r="AD1243">
            <v>6</v>
          </cell>
          <cell r="AE1243">
            <v>6</v>
          </cell>
          <cell r="AF1243">
            <v>15</v>
          </cell>
          <cell r="AG1243">
            <v>103</v>
          </cell>
        </row>
        <row r="1244">
          <cell r="A1244">
            <v>7</v>
          </cell>
          <cell r="B1244" t="str">
            <v>002</v>
          </cell>
          <cell r="C1244" t="str">
            <v>Snacks</v>
          </cell>
          <cell r="D1244" t="str">
            <v>003</v>
          </cell>
          <cell r="E1244" t="str">
            <v>001</v>
          </cell>
          <cell r="F1244" t="str">
            <v>School</v>
          </cell>
          <cell r="G1244" t="str">
            <v>100 Institute Road</v>
          </cell>
          <cell r="H1244" t="str">
            <v>Alumini Gym Bldg 1st floor</v>
          </cell>
          <cell r="I1244" t="str">
            <v>Worcester</v>
          </cell>
          <cell r="J1244" t="str">
            <v>MA</v>
          </cell>
          <cell r="K1244" t="str">
            <v>01609</v>
          </cell>
          <cell r="L1244">
            <v>4</v>
          </cell>
          <cell r="M1244" t="str">
            <v>002</v>
          </cell>
          <cell r="N1244" t="str">
            <v>Snacks</v>
          </cell>
          <cell r="O1244" t="str">
            <v>Doritos</v>
          </cell>
          <cell r="P1244">
            <v>1.49</v>
          </cell>
          <cell r="Q1244">
            <v>0.5</v>
          </cell>
          <cell r="R1244">
            <v>40877</v>
          </cell>
          <cell r="S1244">
            <v>40935</v>
          </cell>
          <cell r="T1244">
            <v>58</v>
          </cell>
          <cell r="U1244">
            <v>27</v>
          </cell>
          <cell r="V1244">
            <v>5</v>
          </cell>
          <cell r="W1244">
            <v>27</v>
          </cell>
          <cell r="X1244" t="str">
            <v>Fri</v>
          </cell>
          <cell r="Y1244">
            <v>4</v>
          </cell>
          <cell r="Z1244">
            <v>1</v>
          </cell>
          <cell r="AA1244" t="str">
            <v>2012</v>
          </cell>
          <cell r="AB1244" t="str">
            <v>Jan</v>
          </cell>
          <cell r="AC1244">
            <v>58</v>
          </cell>
          <cell r="AD1244">
            <v>4</v>
          </cell>
          <cell r="AE1244">
            <v>7</v>
          </cell>
          <cell r="AF1244">
            <v>0</v>
          </cell>
          <cell r="AG1244">
            <v>103</v>
          </cell>
        </row>
        <row r="1245">
          <cell r="A1245">
            <v>7</v>
          </cell>
          <cell r="B1245" t="str">
            <v>002</v>
          </cell>
          <cell r="C1245" t="str">
            <v>Snacks</v>
          </cell>
          <cell r="D1245" t="str">
            <v>003</v>
          </cell>
          <cell r="E1245" t="str">
            <v>001</v>
          </cell>
          <cell r="F1245" t="str">
            <v>School</v>
          </cell>
          <cell r="G1245" t="str">
            <v>100 Institute Road</v>
          </cell>
          <cell r="H1245" t="str">
            <v>Alumini Gym Bldg 1st floor</v>
          </cell>
          <cell r="I1245" t="str">
            <v>Worcester</v>
          </cell>
          <cell r="J1245" t="str">
            <v>MA</v>
          </cell>
          <cell r="K1245" t="str">
            <v>01609</v>
          </cell>
          <cell r="L1245">
            <v>5</v>
          </cell>
          <cell r="M1245" t="str">
            <v>002</v>
          </cell>
          <cell r="N1245" t="str">
            <v>Snacks</v>
          </cell>
          <cell r="O1245" t="str">
            <v>Lays</v>
          </cell>
          <cell r="P1245">
            <v>1.89</v>
          </cell>
          <cell r="Q1245">
            <v>0.7</v>
          </cell>
          <cell r="R1245">
            <v>40877</v>
          </cell>
          <cell r="S1245">
            <v>40935</v>
          </cell>
          <cell r="T1245">
            <v>58</v>
          </cell>
          <cell r="U1245">
            <v>27</v>
          </cell>
          <cell r="V1245">
            <v>5</v>
          </cell>
          <cell r="W1245">
            <v>27</v>
          </cell>
          <cell r="X1245" t="str">
            <v>Fri</v>
          </cell>
          <cell r="Y1245">
            <v>4</v>
          </cell>
          <cell r="Z1245">
            <v>1</v>
          </cell>
          <cell r="AA1245" t="str">
            <v>2012</v>
          </cell>
          <cell r="AB1245" t="str">
            <v>Jan</v>
          </cell>
          <cell r="AC1245">
            <v>58</v>
          </cell>
          <cell r="AD1245">
            <v>5</v>
          </cell>
          <cell r="AE1245">
            <v>7</v>
          </cell>
          <cell r="AF1245">
            <v>15</v>
          </cell>
          <cell r="AG1245">
            <v>103</v>
          </cell>
        </row>
        <row r="1246">
          <cell r="A1246">
            <v>7</v>
          </cell>
          <cell r="B1246" t="str">
            <v>002</v>
          </cell>
          <cell r="C1246" t="str">
            <v>Snacks</v>
          </cell>
          <cell r="D1246" t="str">
            <v>003</v>
          </cell>
          <cell r="E1246" t="str">
            <v>001</v>
          </cell>
          <cell r="F1246" t="str">
            <v>School</v>
          </cell>
          <cell r="G1246" t="str">
            <v>100 Institute Road</v>
          </cell>
          <cell r="H1246" t="str">
            <v>Alumini Gym Bldg 1st floor</v>
          </cell>
          <cell r="I1246" t="str">
            <v>Worcester</v>
          </cell>
          <cell r="J1246" t="str">
            <v>MA</v>
          </cell>
          <cell r="K1246" t="str">
            <v>01609</v>
          </cell>
          <cell r="L1246">
            <v>6</v>
          </cell>
          <cell r="M1246" t="str">
            <v>002</v>
          </cell>
          <cell r="N1246" t="str">
            <v>Snacks</v>
          </cell>
          <cell r="O1246" t="str">
            <v>Candies</v>
          </cell>
          <cell r="P1246">
            <v>1</v>
          </cell>
          <cell r="Q1246">
            <v>0.45</v>
          </cell>
          <cell r="R1246">
            <v>40877</v>
          </cell>
          <cell r="S1246">
            <v>40935</v>
          </cell>
          <cell r="T1246">
            <v>58</v>
          </cell>
          <cell r="U1246">
            <v>27</v>
          </cell>
          <cell r="V1246">
            <v>5</v>
          </cell>
          <cell r="W1246">
            <v>27</v>
          </cell>
          <cell r="X1246" t="str">
            <v>Fri</v>
          </cell>
          <cell r="Y1246">
            <v>4</v>
          </cell>
          <cell r="Z1246">
            <v>1</v>
          </cell>
          <cell r="AA1246" t="str">
            <v>2012</v>
          </cell>
          <cell r="AB1246" t="str">
            <v>Jan</v>
          </cell>
          <cell r="AC1246">
            <v>58</v>
          </cell>
          <cell r="AD1246">
            <v>6</v>
          </cell>
          <cell r="AE1246">
            <v>7</v>
          </cell>
          <cell r="AF1246">
            <v>15</v>
          </cell>
          <cell r="AG1246">
            <v>103</v>
          </cell>
        </row>
        <row r="1247">
          <cell r="A1247">
            <v>8</v>
          </cell>
          <cell r="B1247" t="str">
            <v>001</v>
          </cell>
          <cell r="C1247" t="str">
            <v>Carbonated soft drink and Water</v>
          </cell>
          <cell r="D1247" t="str">
            <v>004</v>
          </cell>
          <cell r="E1247" t="str">
            <v>001</v>
          </cell>
          <cell r="F1247" t="str">
            <v>School</v>
          </cell>
          <cell r="G1247" t="str">
            <v>100 Institute Road</v>
          </cell>
          <cell r="H1247" t="str">
            <v>Gordon Lib Bldg 3rdd floor</v>
          </cell>
          <cell r="I1247" t="str">
            <v>Worcester</v>
          </cell>
          <cell r="J1247" t="str">
            <v>MA</v>
          </cell>
          <cell r="K1247" t="str">
            <v>01609</v>
          </cell>
          <cell r="L1247">
            <v>1</v>
          </cell>
          <cell r="M1247" t="str">
            <v>001</v>
          </cell>
          <cell r="N1247" t="str">
            <v>Carbonated soft drink and Water</v>
          </cell>
          <cell r="O1247" t="str">
            <v>Coke</v>
          </cell>
          <cell r="P1247">
            <v>0.99</v>
          </cell>
          <cell r="Q1247">
            <v>0.42</v>
          </cell>
          <cell r="R1247">
            <v>40877</v>
          </cell>
          <cell r="S1247">
            <v>40935</v>
          </cell>
          <cell r="T1247">
            <v>58</v>
          </cell>
          <cell r="U1247">
            <v>27</v>
          </cell>
          <cell r="V1247">
            <v>5</v>
          </cell>
          <cell r="W1247">
            <v>27</v>
          </cell>
          <cell r="X1247" t="str">
            <v>Fri</v>
          </cell>
          <cell r="Y1247">
            <v>4</v>
          </cell>
          <cell r="Z1247">
            <v>1</v>
          </cell>
          <cell r="AA1247" t="str">
            <v>2012</v>
          </cell>
          <cell r="AB1247" t="str">
            <v>Jan</v>
          </cell>
          <cell r="AC1247">
            <v>58</v>
          </cell>
          <cell r="AD1247">
            <v>1</v>
          </cell>
          <cell r="AE1247">
            <v>8</v>
          </cell>
          <cell r="AF1247">
            <v>0</v>
          </cell>
          <cell r="AG1247">
            <v>97</v>
          </cell>
        </row>
        <row r="1248">
          <cell r="A1248">
            <v>8</v>
          </cell>
          <cell r="B1248" t="str">
            <v>001</v>
          </cell>
          <cell r="C1248" t="str">
            <v>Carbonated soft drink and Water</v>
          </cell>
          <cell r="D1248" t="str">
            <v>004</v>
          </cell>
          <cell r="E1248" t="str">
            <v>001</v>
          </cell>
          <cell r="F1248" t="str">
            <v>School</v>
          </cell>
          <cell r="G1248" t="str">
            <v>100 Institute Road</v>
          </cell>
          <cell r="H1248" t="str">
            <v>Gordon Lib Bldg 3rdd floor</v>
          </cell>
          <cell r="I1248" t="str">
            <v>Worcester</v>
          </cell>
          <cell r="J1248" t="str">
            <v>MA</v>
          </cell>
          <cell r="K1248" t="str">
            <v>01609</v>
          </cell>
          <cell r="L1248">
            <v>2</v>
          </cell>
          <cell r="M1248" t="str">
            <v>001</v>
          </cell>
          <cell r="N1248" t="str">
            <v>Carbonated soft drink and Water</v>
          </cell>
          <cell r="O1248" t="str">
            <v>Diet Coke</v>
          </cell>
          <cell r="P1248">
            <v>1</v>
          </cell>
          <cell r="Q1248">
            <v>0.57999999999999996</v>
          </cell>
          <cell r="R1248">
            <v>40877</v>
          </cell>
          <cell r="S1248">
            <v>40935</v>
          </cell>
          <cell r="T1248">
            <v>58</v>
          </cell>
          <cell r="U1248">
            <v>27</v>
          </cell>
          <cell r="V1248">
            <v>5</v>
          </cell>
          <cell r="W1248">
            <v>27</v>
          </cell>
          <cell r="X1248" t="str">
            <v>Fri</v>
          </cell>
          <cell r="Y1248">
            <v>4</v>
          </cell>
          <cell r="Z1248">
            <v>1</v>
          </cell>
          <cell r="AA1248" t="str">
            <v>2012</v>
          </cell>
          <cell r="AB1248" t="str">
            <v>Jan</v>
          </cell>
          <cell r="AC1248">
            <v>58</v>
          </cell>
          <cell r="AD1248">
            <v>2</v>
          </cell>
          <cell r="AE1248">
            <v>8</v>
          </cell>
          <cell r="AF1248">
            <v>0</v>
          </cell>
          <cell r="AG1248">
            <v>97</v>
          </cell>
        </row>
        <row r="1249">
          <cell r="A1249">
            <v>8</v>
          </cell>
          <cell r="B1249" t="str">
            <v>001</v>
          </cell>
          <cell r="C1249" t="str">
            <v>Carbonated soft drink and Water</v>
          </cell>
          <cell r="D1249" t="str">
            <v>004</v>
          </cell>
          <cell r="E1249" t="str">
            <v>001</v>
          </cell>
          <cell r="F1249" t="str">
            <v>School</v>
          </cell>
          <cell r="G1249" t="str">
            <v>100 Institute Road</v>
          </cell>
          <cell r="H1249" t="str">
            <v>Gordon Lib Bldg 3rdd floor</v>
          </cell>
          <cell r="I1249" t="str">
            <v>Worcester</v>
          </cell>
          <cell r="J1249" t="str">
            <v>MA</v>
          </cell>
          <cell r="K1249" t="str">
            <v>01609</v>
          </cell>
          <cell r="L1249">
            <v>3</v>
          </cell>
          <cell r="M1249" t="str">
            <v>001</v>
          </cell>
          <cell r="N1249" t="str">
            <v>Carbonated soft drink and Water</v>
          </cell>
          <cell r="O1249" t="str">
            <v>XXX Brand Water</v>
          </cell>
          <cell r="P1249">
            <v>1</v>
          </cell>
          <cell r="Q1249">
            <v>0.2</v>
          </cell>
          <cell r="R1249">
            <v>40877</v>
          </cell>
          <cell r="S1249">
            <v>40935</v>
          </cell>
          <cell r="T1249">
            <v>58</v>
          </cell>
          <cell r="U1249">
            <v>27</v>
          </cell>
          <cell r="V1249">
            <v>5</v>
          </cell>
          <cell r="W1249">
            <v>27</v>
          </cell>
          <cell r="X1249" t="str">
            <v>Fri</v>
          </cell>
          <cell r="Y1249">
            <v>4</v>
          </cell>
          <cell r="Z1249">
            <v>1</v>
          </cell>
          <cell r="AA1249" t="str">
            <v>2012</v>
          </cell>
          <cell r="AB1249" t="str">
            <v>Jan</v>
          </cell>
          <cell r="AC1249">
            <v>58</v>
          </cell>
          <cell r="AD1249">
            <v>3</v>
          </cell>
          <cell r="AE1249">
            <v>8</v>
          </cell>
          <cell r="AF1249">
            <v>0</v>
          </cell>
          <cell r="AG1249">
            <v>97</v>
          </cell>
        </row>
        <row r="1250">
          <cell r="A1250">
            <v>9</v>
          </cell>
          <cell r="B1250" t="str">
            <v>001</v>
          </cell>
          <cell r="C1250" t="str">
            <v>Carbonated soft drink and Water</v>
          </cell>
          <cell r="D1250" t="str">
            <v>004</v>
          </cell>
          <cell r="E1250" t="str">
            <v>001</v>
          </cell>
          <cell r="F1250" t="str">
            <v>School</v>
          </cell>
          <cell r="G1250" t="str">
            <v>100 Institute Road</v>
          </cell>
          <cell r="H1250" t="str">
            <v>Gordon Lib Bldg 3rdd floor</v>
          </cell>
          <cell r="I1250" t="str">
            <v>Worcester</v>
          </cell>
          <cell r="J1250" t="str">
            <v>MA</v>
          </cell>
          <cell r="K1250" t="str">
            <v>01609</v>
          </cell>
          <cell r="L1250">
            <v>1</v>
          </cell>
          <cell r="M1250" t="str">
            <v>001</v>
          </cell>
          <cell r="N1250" t="str">
            <v>Carbonated soft drink and Water</v>
          </cell>
          <cell r="O1250" t="str">
            <v>Coke</v>
          </cell>
          <cell r="P1250">
            <v>0.99</v>
          </cell>
          <cell r="Q1250">
            <v>0.42</v>
          </cell>
          <cell r="R1250">
            <v>40877</v>
          </cell>
          <cell r="S1250">
            <v>40935</v>
          </cell>
          <cell r="T1250">
            <v>58</v>
          </cell>
          <cell r="U1250">
            <v>27</v>
          </cell>
          <cell r="V1250">
            <v>5</v>
          </cell>
          <cell r="W1250">
            <v>27</v>
          </cell>
          <cell r="X1250" t="str">
            <v>Fri</v>
          </cell>
          <cell r="Y1250">
            <v>4</v>
          </cell>
          <cell r="Z1250">
            <v>1</v>
          </cell>
          <cell r="AA1250" t="str">
            <v>2012</v>
          </cell>
          <cell r="AB1250" t="str">
            <v>Jan</v>
          </cell>
          <cell r="AC1250">
            <v>58</v>
          </cell>
          <cell r="AD1250">
            <v>1</v>
          </cell>
          <cell r="AE1250">
            <v>9</v>
          </cell>
          <cell r="AF1250">
            <v>0</v>
          </cell>
          <cell r="AG1250">
            <v>97</v>
          </cell>
        </row>
        <row r="1251">
          <cell r="A1251">
            <v>9</v>
          </cell>
          <cell r="B1251" t="str">
            <v>001</v>
          </cell>
          <cell r="C1251" t="str">
            <v>Carbonated soft drink and Water</v>
          </cell>
          <cell r="D1251" t="str">
            <v>004</v>
          </cell>
          <cell r="E1251" t="str">
            <v>001</v>
          </cell>
          <cell r="F1251" t="str">
            <v>School</v>
          </cell>
          <cell r="G1251" t="str">
            <v>100 Institute Road</v>
          </cell>
          <cell r="H1251" t="str">
            <v>Gordon Lib Bldg 3rdd floor</v>
          </cell>
          <cell r="I1251" t="str">
            <v>Worcester</v>
          </cell>
          <cell r="J1251" t="str">
            <v>MA</v>
          </cell>
          <cell r="K1251" t="str">
            <v>01609</v>
          </cell>
          <cell r="L1251">
            <v>2</v>
          </cell>
          <cell r="M1251" t="str">
            <v>001</v>
          </cell>
          <cell r="N1251" t="str">
            <v>Carbonated soft drink and Water</v>
          </cell>
          <cell r="O1251" t="str">
            <v>Diet Coke</v>
          </cell>
          <cell r="P1251">
            <v>1</v>
          </cell>
          <cell r="Q1251">
            <v>0.57999999999999996</v>
          </cell>
          <cell r="R1251">
            <v>40877</v>
          </cell>
          <cell r="S1251">
            <v>40935</v>
          </cell>
          <cell r="T1251">
            <v>58</v>
          </cell>
          <cell r="U1251">
            <v>27</v>
          </cell>
          <cell r="V1251">
            <v>5</v>
          </cell>
          <cell r="W1251">
            <v>27</v>
          </cell>
          <cell r="X1251" t="str">
            <v>Fri</v>
          </cell>
          <cell r="Y1251">
            <v>4</v>
          </cell>
          <cell r="Z1251">
            <v>1</v>
          </cell>
          <cell r="AA1251" t="str">
            <v>2012</v>
          </cell>
          <cell r="AB1251" t="str">
            <v>Jan</v>
          </cell>
          <cell r="AC1251">
            <v>58</v>
          </cell>
          <cell r="AD1251">
            <v>2</v>
          </cell>
          <cell r="AE1251">
            <v>9</v>
          </cell>
          <cell r="AF1251">
            <v>0</v>
          </cell>
          <cell r="AG1251">
            <v>97</v>
          </cell>
        </row>
        <row r="1252">
          <cell r="A1252">
            <v>9</v>
          </cell>
          <cell r="B1252" t="str">
            <v>001</v>
          </cell>
          <cell r="C1252" t="str">
            <v>Carbonated soft drink and Water</v>
          </cell>
          <cell r="D1252" t="str">
            <v>004</v>
          </cell>
          <cell r="E1252" t="str">
            <v>001</v>
          </cell>
          <cell r="F1252" t="str">
            <v>School</v>
          </cell>
          <cell r="G1252" t="str">
            <v>100 Institute Road</v>
          </cell>
          <cell r="H1252" t="str">
            <v>Gordon Lib Bldg 3rdd floor</v>
          </cell>
          <cell r="I1252" t="str">
            <v>Worcester</v>
          </cell>
          <cell r="J1252" t="str">
            <v>MA</v>
          </cell>
          <cell r="K1252" t="str">
            <v>01609</v>
          </cell>
          <cell r="L1252">
            <v>3</v>
          </cell>
          <cell r="M1252" t="str">
            <v>001</v>
          </cell>
          <cell r="N1252" t="str">
            <v>Carbonated soft drink and Water</v>
          </cell>
          <cell r="O1252" t="str">
            <v>XXX Brand Water</v>
          </cell>
          <cell r="P1252">
            <v>1</v>
          </cell>
          <cell r="Q1252">
            <v>0.2</v>
          </cell>
          <cell r="R1252">
            <v>40877</v>
          </cell>
          <cell r="S1252">
            <v>40935</v>
          </cell>
          <cell r="T1252">
            <v>58</v>
          </cell>
          <cell r="U1252">
            <v>27</v>
          </cell>
          <cell r="V1252">
            <v>5</v>
          </cell>
          <cell r="W1252">
            <v>27</v>
          </cell>
          <cell r="X1252" t="str">
            <v>Fri</v>
          </cell>
          <cell r="Y1252">
            <v>4</v>
          </cell>
          <cell r="Z1252">
            <v>1</v>
          </cell>
          <cell r="AA1252" t="str">
            <v>2012</v>
          </cell>
          <cell r="AB1252" t="str">
            <v>Jan</v>
          </cell>
          <cell r="AC1252">
            <v>58</v>
          </cell>
          <cell r="AD1252">
            <v>3</v>
          </cell>
          <cell r="AE1252">
            <v>9</v>
          </cell>
          <cell r="AF1252">
            <v>0</v>
          </cell>
          <cell r="AG1252">
            <v>97</v>
          </cell>
        </row>
        <row r="1253">
          <cell r="A1253">
            <v>10</v>
          </cell>
          <cell r="B1253" t="str">
            <v>002</v>
          </cell>
          <cell r="C1253" t="str">
            <v>Snacks</v>
          </cell>
          <cell r="D1253" t="str">
            <v>004</v>
          </cell>
          <cell r="E1253" t="str">
            <v>001</v>
          </cell>
          <cell r="F1253" t="str">
            <v>School</v>
          </cell>
          <cell r="G1253" t="str">
            <v>100 Institute Road</v>
          </cell>
          <cell r="H1253" t="str">
            <v>Gordon Lib Bldg 3rdd floor</v>
          </cell>
          <cell r="I1253" t="str">
            <v>Worcester</v>
          </cell>
          <cell r="J1253" t="str">
            <v>MA</v>
          </cell>
          <cell r="K1253" t="str">
            <v>01609</v>
          </cell>
          <cell r="L1253">
            <v>4</v>
          </cell>
          <cell r="M1253" t="str">
            <v>002</v>
          </cell>
          <cell r="N1253" t="str">
            <v>Snacks</v>
          </cell>
          <cell r="O1253" t="str">
            <v>Doritos</v>
          </cell>
          <cell r="P1253">
            <v>1.49</v>
          </cell>
          <cell r="Q1253">
            <v>0.5</v>
          </cell>
          <cell r="R1253">
            <v>40877</v>
          </cell>
          <cell r="S1253">
            <v>40935</v>
          </cell>
          <cell r="T1253">
            <v>58</v>
          </cell>
          <cell r="U1253">
            <v>27</v>
          </cell>
          <cell r="V1253">
            <v>5</v>
          </cell>
          <cell r="W1253">
            <v>27</v>
          </cell>
          <cell r="X1253" t="str">
            <v>Fri</v>
          </cell>
          <cell r="Y1253">
            <v>4</v>
          </cell>
          <cell r="Z1253">
            <v>1</v>
          </cell>
          <cell r="AA1253" t="str">
            <v>2012</v>
          </cell>
          <cell r="AB1253" t="str">
            <v>Jan</v>
          </cell>
          <cell r="AC1253">
            <v>58</v>
          </cell>
          <cell r="AD1253">
            <v>4</v>
          </cell>
          <cell r="AE1253">
            <v>10</v>
          </cell>
          <cell r="AF1253">
            <v>15</v>
          </cell>
          <cell r="AG1253">
            <v>101</v>
          </cell>
        </row>
        <row r="1254">
          <cell r="A1254">
            <v>10</v>
          </cell>
          <cell r="B1254" t="str">
            <v>002</v>
          </cell>
          <cell r="C1254" t="str">
            <v>Snacks</v>
          </cell>
          <cell r="D1254" t="str">
            <v>004</v>
          </cell>
          <cell r="E1254" t="str">
            <v>001</v>
          </cell>
          <cell r="F1254" t="str">
            <v>School</v>
          </cell>
          <cell r="G1254" t="str">
            <v>100 Institute Road</v>
          </cell>
          <cell r="H1254" t="str">
            <v>Gordon Lib Bldg 3rdd floor</v>
          </cell>
          <cell r="I1254" t="str">
            <v>Worcester</v>
          </cell>
          <cell r="J1254" t="str">
            <v>MA</v>
          </cell>
          <cell r="K1254" t="str">
            <v>01609</v>
          </cell>
          <cell r="L1254">
            <v>5</v>
          </cell>
          <cell r="M1254" t="str">
            <v>002</v>
          </cell>
          <cell r="N1254" t="str">
            <v>Snacks</v>
          </cell>
          <cell r="O1254" t="str">
            <v>Lays</v>
          </cell>
          <cell r="P1254">
            <v>1.89</v>
          </cell>
          <cell r="Q1254">
            <v>0.7</v>
          </cell>
          <cell r="R1254">
            <v>40877</v>
          </cell>
          <cell r="S1254">
            <v>40935</v>
          </cell>
          <cell r="T1254">
            <v>58</v>
          </cell>
          <cell r="U1254">
            <v>27</v>
          </cell>
          <cell r="V1254">
            <v>5</v>
          </cell>
          <cell r="W1254">
            <v>27</v>
          </cell>
          <cell r="X1254" t="str">
            <v>Fri</v>
          </cell>
          <cell r="Y1254">
            <v>4</v>
          </cell>
          <cell r="Z1254">
            <v>1</v>
          </cell>
          <cell r="AA1254" t="str">
            <v>2012</v>
          </cell>
          <cell r="AB1254" t="str">
            <v>Jan</v>
          </cell>
          <cell r="AC1254">
            <v>58</v>
          </cell>
          <cell r="AD1254">
            <v>5</v>
          </cell>
          <cell r="AE1254">
            <v>10</v>
          </cell>
          <cell r="AF1254">
            <v>15</v>
          </cell>
          <cell r="AG1254">
            <v>101</v>
          </cell>
        </row>
        <row r="1255">
          <cell r="A1255">
            <v>10</v>
          </cell>
          <cell r="B1255" t="str">
            <v>002</v>
          </cell>
          <cell r="C1255" t="str">
            <v>Snacks</v>
          </cell>
          <cell r="D1255" t="str">
            <v>004</v>
          </cell>
          <cell r="E1255" t="str">
            <v>001</v>
          </cell>
          <cell r="F1255" t="str">
            <v>School</v>
          </cell>
          <cell r="G1255" t="str">
            <v>100 Institute Road</v>
          </cell>
          <cell r="H1255" t="str">
            <v>Gordon Lib Bldg 3rdd floor</v>
          </cell>
          <cell r="I1255" t="str">
            <v>Worcester</v>
          </cell>
          <cell r="J1255" t="str">
            <v>MA</v>
          </cell>
          <cell r="K1255" t="str">
            <v>01609</v>
          </cell>
          <cell r="L1255">
            <v>6</v>
          </cell>
          <cell r="M1255" t="str">
            <v>002</v>
          </cell>
          <cell r="N1255" t="str">
            <v>Snacks</v>
          </cell>
          <cell r="O1255" t="str">
            <v>Candies</v>
          </cell>
          <cell r="P1255">
            <v>1</v>
          </cell>
          <cell r="Q1255">
            <v>0.45</v>
          </cell>
          <cell r="R1255">
            <v>40877</v>
          </cell>
          <cell r="S1255">
            <v>40935</v>
          </cell>
          <cell r="T1255">
            <v>58</v>
          </cell>
          <cell r="U1255">
            <v>27</v>
          </cell>
          <cell r="V1255">
            <v>5</v>
          </cell>
          <cell r="W1255">
            <v>27</v>
          </cell>
          <cell r="X1255" t="str">
            <v>Fri</v>
          </cell>
          <cell r="Y1255">
            <v>4</v>
          </cell>
          <cell r="Z1255">
            <v>1</v>
          </cell>
          <cell r="AA1255" t="str">
            <v>2012</v>
          </cell>
          <cell r="AB1255" t="str">
            <v>Jan</v>
          </cell>
          <cell r="AC1255">
            <v>58</v>
          </cell>
          <cell r="AD1255">
            <v>6</v>
          </cell>
          <cell r="AE1255">
            <v>10</v>
          </cell>
          <cell r="AF1255">
            <v>15</v>
          </cell>
          <cell r="AG1255">
            <v>101</v>
          </cell>
        </row>
        <row r="1256">
          <cell r="A1256">
            <v>11</v>
          </cell>
          <cell r="B1256" t="str">
            <v>001</v>
          </cell>
          <cell r="C1256" t="str">
            <v>Carbonated soft drink and Water</v>
          </cell>
          <cell r="D1256" t="str">
            <v>001</v>
          </cell>
          <cell r="E1256" t="str">
            <v>002</v>
          </cell>
          <cell r="F1256" t="str">
            <v>Company</v>
          </cell>
          <cell r="G1256" t="str">
            <v>440 Lincoln Street</v>
          </cell>
          <cell r="H1256" t="str">
            <v>The Hannover Insrncs1st flr</v>
          </cell>
          <cell r="I1256" t="str">
            <v>Worcester</v>
          </cell>
          <cell r="J1256" t="str">
            <v>MA</v>
          </cell>
          <cell r="K1256" t="str">
            <v>01653</v>
          </cell>
          <cell r="L1256">
            <v>1</v>
          </cell>
          <cell r="M1256" t="str">
            <v>001</v>
          </cell>
          <cell r="N1256" t="str">
            <v>Carbonated soft drink and Water</v>
          </cell>
          <cell r="O1256" t="str">
            <v>Coke</v>
          </cell>
          <cell r="P1256">
            <v>0.99</v>
          </cell>
          <cell r="Q1256">
            <v>0.42</v>
          </cell>
          <cell r="R1256">
            <v>40877</v>
          </cell>
          <cell r="S1256">
            <v>40935</v>
          </cell>
          <cell r="T1256">
            <v>58</v>
          </cell>
          <cell r="U1256">
            <v>27</v>
          </cell>
          <cell r="V1256">
            <v>5</v>
          </cell>
          <cell r="W1256">
            <v>27</v>
          </cell>
          <cell r="X1256" t="str">
            <v>Fri</v>
          </cell>
          <cell r="Y1256">
            <v>4</v>
          </cell>
          <cell r="Z1256">
            <v>1</v>
          </cell>
          <cell r="AA1256" t="str">
            <v>2012</v>
          </cell>
          <cell r="AB1256" t="str">
            <v>Jan</v>
          </cell>
          <cell r="AC1256">
            <v>58</v>
          </cell>
          <cell r="AD1256">
            <v>1</v>
          </cell>
          <cell r="AE1256">
            <v>11</v>
          </cell>
          <cell r="AF1256">
            <v>0</v>
          </cell>
          <cell r="AG1256">
            <v>80</v>
          </cell>
        </row>
        <row r="1257">
          <cell r="A1257">
            <v>11</v>
          </cell>
          <cell r="B1257" t="str">
            <v>001</v>
          </cell>
          <cell r="C1257" t="str">
            <v>Carbonated soft drink and Water</v>
          </cell>
          <cell r="D1257" t="str">
            <v>001</v>
          </cell>
          <cell r="E1257" t="str">
            <v>002</v>
          </cell>
          <cell r="F1257" t="str">
            <v>Company</v>
          </cell>
          <cell r="G1257" t="str">
            <v>440 Lincoln Street</v>
          </cell>
          <cell r="H1257" t="str">
            <v>The Hannover Insrncs1st flr</v>
          </cell>
          <cell r="I1257" t="str">
            <v>Worcester</v>
          </cell>
          <cell r="J1257" t="str">
            <v>MA</v>
          </cell>
          <cell r="K1257" t="str">
            <v>01653</v>
          </cell>
          <cell r="L1257">
            <v>2</v>
          </cell>
          <cell r="M1257" t="str">
            <v>001</v>
          </cell>
          <cell r="N1257" t="str">
            <v>Carbonated soft drink and Water</v>
          </cell>
          <cell r="O1257" t="str">
            <v>Diet Coke</v>
          </cell>
          <cell r="P1257">
            <v>1</v>
          </cell>
          <cell r="Q1257">
            <v>0.57999999999999996</v>
          </cell>
          <cell r="R1257">
            <v>40877</v>
          </cell>
          <cell r="S1257">
            <v>40935</v>
          </cell>
          <cell r="T1257">
            <v>58</v>
          </cell>
          <cell r="U1257">
            <v>27</v>
          </cell>
          <cell r="V1257">
            <v>5</v>
          </cell>
          <cell r="W1257">
            <v>27</v>
          </cell>
          <cell r="X1257" t="str">
            <v>Fri</v>
          </cell>
          <cell r="Y1257">
            <v>4</v>
          </cell>
          <cell r="Z1257">
            <v>1</v>
          </cell>
          <cell r="AA1257" t="str">
            <v>2012</v>
          </cell>
          <cell r="AB1257" t="str">
            <v>Jan</v>
          </cell>
          <cell r="AC1257">
            <v>58</v>
          </cell>
          <cell r="AD1257">
            <v>2</v>
          </cell>
          <cell r="AE1257">
            <v>11</v>
          </cell>
          <cell r="AF1257">
            <v>0</v>
          </cell>
          <cell r="AG1257">
            <v>80</v>
          </cell>
        </row>
        <row r="1258">
          <cell r="A1258">
            <v>11</v>
          </cell>
          <cell r="B1258" t="str">
            <v>001</v>
          </cell>
          <cell r="C1258" t="str">
            <v>Carbonated soft drink and Water</v>
          </cell>
          <cell r="D1258" t="str">
            <v>001</v>
          </cell>
          <cell r="E1258" t="str">
            <v>002</v>
          </cell>
          <cell r="F1258" t="str">
            <v>Company</v>
          </cell>
          <cell r="G1258" t="str">
            <v>440 Lincoln Street</v>
          </cell>
          <cell r="H1258" t="str">
            <v>The Hannover Insrncs1st flr</v>
          </cell>
          <cell r="I1258" t="str">
            <v>Worcester</v>
          </cell>
          <cell r="J1258" t="str">
            <v>MA</v>
          </cell>
          <cell r="K1258" t="str">
            <v>01653</v>
          </cell>
          <cell r="L1258">
            <v>3</v>
          </cell>
          <cell r="M1258" t="str">
            <v>001</v>
          </cell>
          <cell r="N1258" t="str">
            <v>Carbonated soft drink and Water</v>
          </cell>
          <cell r="O1258" t="str">
            <v>XXX Brand Water</v>
          </cell>
          <cell r="P1258">
            <v>1</v>
          </cell>
          <cell r="Q1258">
            <v>0.2</v>
          </cell>
          <cell r="R1258">
            <v>40877</v>
          </cell>
          <cell r="S1258">
            <v>40935</v>
          </cell>
          <cell r="T1258">
            <v>58</v>
          </cell>
          <cell r="U1258">
            <v>27</v>
          </cell>
          <cell r="V1258">
            <v>5</v>
          </cell>
          <cell r="W1258">
            <v>27</v>
          </cell>
          <cell r="X1258" t="str">
            <v>Fri</v>
          </cell>
          <cell r="Y1258">
            <v>4</v>
          </cell>
          <cell r="Z1258">
            <v>1</v>
          </cell>
          <cell r="AA1258" t="str">
            <v>2012</v>
          </cell>
          <cell r="AB1258" t="str">
            <v>Jan</v>
          </cell>
          <cell r="AC1258">
            <v>58</v>
          </cell>
          <cell r="AD1258">
            <v>3</v>
          </cell>
          <cell r="AE1258">
            <v>11</v>
          </cell>
          <cell r="AF1258">
            <v>0</v>
          </cell>
          <cell r="AG1258">
            <v>80</v>
          </cell>
        </row>
        <row r="1259">
          <cell r="A1259">
            <v>12</v>
          </cell>
          <cell r="B1259" t="str">
            <v>002</v>
          </cell>
          <cell r="C1259" t="str">
            <v>Snacks</v>
          </cell>
          <cell r="D1259" t="str">
            <v>002</v>
          </cell>
          <cell r="E1259" t="str">
            <v>002</v>
          </cell>
          <cell r="F1259" t="str">
            <v>Company</v>
          </cell>
          <cell r="G1259" t="str">
            <v>440 Lincoln Street</v>
          </cell>
          <cell r="H1259" t="str">
            <v>The Hannover Insrncs 2nd flr</v>
          </cell>
          <cell r="I1259" t="str">
            <v>Worcester</v>
          </cell>
          <cell r="J1259" t="str">
            <v>MA</v>
          </cell>
          <cell r="K1259" t="str">
            <v>01653</v>
          </cell>
          <cell r="L1259">
            <v>4</v>
          </cell>
          <cell r="M1259" t="str">
            <v>002</v>
          </cell>
          <cell r="N1259" t="str">
            <v>Snacks</v>
          </cell>
          <cell r="O1259" t="str">
            <v>Doritos</v>
          </cell>
          <cell r="P1259">
            <v>1.49</v>
          </cell>
          <cell r="Q1259">
            <v>0.5</v>
          </cell>
          <cell r="R1259">
            <v>40877</v>
          </cell>
          <cell r="S1259">
            <v>40935</v>
          </cell>
          <cell r="T1259">
            <v>58</v>
          </cell>
          <cell r="U1259">
            <v>27</v>
          </cell>
          <cell r="V1259">
            <v>5</v>
          </cell>
          <cell r="W1259">
            <v>27</v>
          </cell>
          <cell r="X1259" t="str">
            <v>Fri</v>
          </cell>
          <cell r="Y1259">
            <v>4</v>
          </cell>
          <cell r="Z1259">
            <v>1</v>
          </cell>
          <cell r="AA1259" t="str">
            <v>2012</v>
          </cell>
          <cell r="AB1259" t="str">
            <v>Jan</v>
          </cell>
          <cell r="AC1259">
            <v>58</v>
          </cell>
          <cell r="AD1259">
            <v>4</v>
          </cell>
          <cell r="AE1259">
            <v>12</v>
          </cell>
          <cell r="AF1259">
            <v>15</v>
          </cell>
          <cell r="AG1259">
            <v>104</v>
          </cell>
        </row>
        <row r="1260">
          <cell r="A1260">
            <v>12</v>
          </cell>
          <cell r="B1260" t="str">
            <v>002</v>
          </cell>
          <cell r="C1260" t="str">
            <v>Snacks</v>
          </cell>
          <cell r="D1260" t="str">
            <v>002</v>
          </cell>
          <cell r="E1260" t="str">
            <v>002</v>
          </cell>
          <cell r="F1260" t="str">
            <v>Company</v>
          </cell>
          <cell r="G1260" t="str">
            <v>440 Lincoln Street</v>
          </cell>
          <cell r="H1260" t="str">
            <v>The Hannover Insrncs 2nd flr</v>
          </cell>
          <cell r="I1260" t="str">
            <v>Worcester</v>
          </cell>
          <cell r="J1260" t="str">
            <v>MA</v>
          </cell>
          <cell r="K1260" t="str">
            <v>01653</v>
          </cell>
          <cell r="L1260">
            <v>5</v>
          </cell>
          <cell r="M1260" t="str">
            <v>002</v>
          </cell>
          <cell r="N1260" t="str">
            <v>Snacks</v>
          </cell>
          <cell r="O1260" t="str">
            <v>Lays</v>
          </cell>
          <cell r="P1260">
            <v>1.89</v>
          </cell>
          <cell r="Q1260">
            <v>0.7</v>
          </cell>
          <cell r="R1260">
            <v>40877</v>
          </cell>
          <cell r="S1260">
            <v>40935</v>
          </cell>
          <cell r="T1260">
            <v>58</v>
          </cell>
          <cell r="U1260">
            <v>27</v>
          </cell>
          <cell r="V1260">
            <v>5</v>
          </cell>
          <cell r="W1260">
            <v>27</v>
          </cell>
          <cell r="X1260" t="str">
            <v>Fri</v>
          </cell>
          <cell r="Y1260">
            <v>4</v>
          </cell>
          <cell r="Z1260">
            <v>1</v>
          </cell>
          <cell r="AA1260" t="str">
            <v>2012</v>
          </cell>
          <cell r="AB1260" t="str">
            <v>Jan</v>
          </cell>
          <cell r="AC1260">
            <v>58</v>
          </cell>
          <cell r="AD1260">
            <v>5</v>
          </cell>
          <cell r="AE1260">
            <v>12</v>
          </cell>
          <cell r="AF1260">
            <v>15</v>
          </cell>
          <cell r="AG1260">
            <v>104</v>
          </cell>
        </row>
        <row r="1261">
          <cell r="A1261">
            <v>12</v>
          </cell>
          <cell r="B1261" t="str">
            <v>002</v>
          </cell>
          <cell r="C1261" t="str">
            <v>Snacks</v>
          </cell>
          <cell r="D1261" t="str">
            <v>002</v>
          </cell>
          <cell r="E1261" t="str">
            <v>002</v>
          </cell>
          <cell r="F1261" t="str">
            <v>Company</v>
          </cell>
          <cell r="G1261" t="str">
            <v>440 Lincoln Street</v>
          </cell>
          <cell r="H1261" t="str">
            <v>The Hannover Insrncs 2nd flr</v>
          </cell>
          <cell r="I1261" t="str">
            <v>Worcester</v>
          </cell>
          <cell r="J1261" t="str">
            <v>MA</v>
          </cell>
          <cell r="K1261" t="str">
            <v>01653</v>
          </cell>
          <cell r="L1261">
            <v>6</v>
          </cell>
          <cell r="M1261" t="str">
            <v>002</v>
          </cell>
          <cell r="N1261" t="str">
            <v>Snacks</v>
          </cell>
          <cell r="O1261" t="str">
            <v>Candies</v>
          </cell>
          <cell r="P1261">
            <v>1</v>
          </cell>
          <cell r="Q1261">
            <v>0.45</v>
          </cell>
          <cell r="R1261">
            <v>40877</v>
          </cell>
          <cell r="S1261">
            <v>40935</v>
          </cell>
          <cell r="T1261">
            <v>58</v>
          </cell>
          <cell r="U1261">
            <v>27</v>
          </cell>
          <cell r="V1261">
            <v>5</v>
          </cell>
          <cell r="W1261">
            <v>27</v>
          </cell>
          <cell r="X1261" t="str">
            <v>Fri</v>
          </cell>
          <cell r="Y1261">
            <v>4</v>
          </cell>
          <cell r="Z1261">
            <v>1</v>
          </cell>
          <cell r="AA1261" t="str">
            <v>2012</v>
          </cell>
          <cell r="AB1261" t="str">
            <v>Jan</v>
          </cell>
          <cell r="AC1261">
            <v>58</v>
          </cell>
          <cell r="AD1261">
            <v>6</v>
          </cell>
          <cell r="AE1261">
            <v>12</v>
          </cell>
          <cell r="AF1261">
            <v>15</v>
          </cell>
          <cell r="AG1261">
            <v>104</v>
          </cell>
        </row>
        <row r="1262">
          <cell r="A1262">
            <v>13</v>
          </cell>
          <cell r="B1262" t="str">
            <v>001</v>
          </cell>
          <cell r="C1262" t="str">
            <v>Carbonated soft drink and Water</v>
          </cell>
          <cell r="D1262" t="str">
            <v>003</v>
          </cell>
          <cell r="E1262" t="str">
            <v>002</v>
          </cell>
          <cell r="F1262" t="str">
            <v>Company</v>
          </cell>
          <cell r="G1262" t="str">
            <v>440 Lincoln Street</v>
          </cell>
          <cell r="H1262" t="str">
            <v>The Hannover Insrncs 3rd flr</v>
          </cell>
          <cell r="I1262" t="str">
            <v>Worcester</v>
          </cell>
          <cell r="J1262" t="str">
            <v>MA</v>
          </cell>
          <cell r="K1262" t="str">
            <v>01653</v>
          </cell>
          <cell r="L1262">
            <v>1</v>
          </cell>
          <cell r="M1262" t="str">
            <v>001</v>
          </cell>
          <cell r="N1262" t="str">
            <v>Carbonated soft drink and Water</v>
          </cell>
          <cell r="O1262" t="str">
            <v>Coke</v>
          </cell>
          <cell r="P1262">
            <v>0.99</v>
          </cell>
          <cell r="Q1262">
            <v>0.42</v>
          </cell>
          <cell r="R1262">
            <v>40877</v>
          </cell>
          <cell r="S1262">
            <v>40935</v>
          </cell>
          <cell r="T1262">
            <v>58</v>
          </cell>
          <cell r="U1262">
            <v>27</v>
          </cell>
          <cell r="V1262">
            <v>5</v>
          </cell>
          <cell r="W1262">
            <v>27</v>
          </cell>
          <cell r="X1262" t="str">
            <v>Fri</v>
          </cell>
          <cell r="Y1262">
            <v>4</v>
          </cell>
          <cell r="Z1262">
            <v>1</v>
          </cell>
          <cell r="AA1262" t="str">
            <v>2012</v>
          </cell>
          <cell r="AB1262" t="str">
            <v>Jan</v>
          </cell>
          <cell r="AC1262">
            <v>58</v>
          </cell>
          <cell r="AD1262">
            <v>1</v>
          </cell>
          <cell r="AE1262">
            <v>13</v>
          </cell>
          <cell r="AF1262">
            <v>0</v>
          </cell>
          <cell r="AG1262">
            <v>80</v>
          </cell>
        </row>
        <row r="1263">
          <cell r="A1263">
            <v>13</v>
          </cell>
          <cell r="B1263" t="str">
            <v>001</v>
          </cell>
          <cell r="C1263" t="str">
            <v>Carbonated soft drink and Water</v>
          </cell>
          <cell r="D1263" t="str">
            <v>003</v>
          </cell>
          <cell r="E1263" t="str">
            <v>002</v>
          </cell>
          <cell r="F1263" t="str">
            <v>Company</v>
          </cell>
          <cell r="G1263" t="str">
            <v>440 Lincoln Street</v>
          </cell>
          <cell r="H1263" t="str">
            <v>The Hannover Insrncs 3rd flr</v>
          </cell>
          <cell r="I1263" t="str">
            <v>Worcester</v>
          </cell>
          <cell r="J1263" t="str">
            <v>MA</v>
          </cell>
          <cell r="K1263" t="str">
            <v>01653</v>
          </cell>
          <cell r="L1263">
            <v>2</v>
          </cell>
          <cell r="M1263" t="str">
            <v>001</v>
          </cell>
          <cell r="N1263" t="str">
            <v>Carbonated soft drink and Water</v>
          </cell>
          <cell r="O1263" t="str">
            <v>Diet Coke</v>
          </cell>
          <cell r="P1263">
            <v>1</v>
          </cell>
          <cell r="Q1263">
            <v>0.57999999999999996</v>
          </cell>
          <cell r="R1263">
            <v>40877</v>
          </cell>
          <cell r="S1263">
            <v>40935</v>
          </cell>
          <cell r="T1263">
            <v>58</v>
          </cell>
          <cell r="U1263">
            <v>27</v>
          </cell>
          <cell r="V1263">
            <v>5</v>
          </cell>
          <cell r="W1263">
            <v>27</v>
          </cell>
          <cell r="X1263" t="str">
            <v>Fri</v>
          </cell>
          <cell r="Y1263">
            <v>4</v>
          </cell>
          <cell r="Z1263">
            <v>1</v>
          </cell>
          <cell r="AA1263" t="str">
            <v>2012</v>
          </cell>
          <cell r="AB1263" t="str">
            <v>Jan</v>
          </cell>
          <cell r="AC1263">
            <v>58</v>
          </cell>
          <cell r="AD1263">
            <v>2</v>
          </cell>
          <cell r="AE1263">
            <v>13</v>
          </cell>
          <cell r="AF1263">
            <v>0</v>
          </cell>
          <cell r="AG1263">
            <v>80</v>
          </cell>
        </row>
        <row r="1264">
          <cell r="A1264">
            <v>13</v>
          </cell>
          <cell r="B1264" t="str">
            <v>001</v>
          </cell>
          <cell r="C1264" t="str">
            <v>Carbonated soft drink and Water</v>
          </cell>
          <cell r="D1264" t="str">
            <v>003</v>
          </cell>
          <cell r="E1264" t="str">
            <v>002</v>
          </cell>
          <cell r="F1264" t="str">
            <v>Company</v>
          </cell>
          <cell r="G1264" t="str">
            <v>440 Lincoln Street</v>
          </cell>
          <cell r="H1264" t="str">
            <v>The Hannover Insrncs 3rd flr</v>
          </cell>
          <cell r="I1264" t="str">
            <v>Worcester</v>
          </cell>
          <cell r="J1264" t="str">
            <v>MA</v>
          </cell>
          <cell r="K1264" t="str">
            <v>01653</v>
          </cell>
          <cell r="L1264">
            <v>3</v>
          </cell>
          <cell r="M1264" t="str">
            <v>001</v>
          </cell>
          <cell r="N1264" t="str">
            <v>Carbonated soft drink and Water</v>
          </cell>
          <cell r="O1264" t="str">
            <v>XXX Brand Water</v>
          </cell>
          <cell r="P1264">
            <v>1</v>
          </cell>
          <cell r="Q1264">
            <v>0.2</v>
          </cell>
          <cell r="R1264">
            <v>40877</v>
          </cell>
          <cell r="S1264">
            <v>40935</v>
          </cell>
          <cell r="T1264">
            <v>58</v>
          </cell>
          <cell r="U1264">
            <v>27</v>
          </cell>
          <cell r="V1264">
            <v>5</v>
          </cell>
          <cell r="W1264">
            <v>27</v>
          </cell>
          <cell r="X1264" t="str">
            <v>Fri</v>
          </cell>
          <cell r="Y1264">
            <v>4</v>
          </cell>
          <cell r="Z1264">
            <v>1</v>
          </cell>
          <cell r="AA1264" t="str">
            <v>2012</v>
          </cell>
          <cell r="AB1264" t="str">
            <v>Jan</v>
          </cell>
          <cell r="AC1264">
            <v>58</v>
          </cell>
          <cell r="AD1264">
            <v>3</v>
          </cell>
          <cell r="AE1264">
            <v>13</v>
          </cell>
          <cell r="AF1264">
            <v>0</v>
          </cell>
          <cell r="AG1264">
            <v>80</v>
          </cell>
        </row>
        <row r="1265">
          <cell r="A1265">
            <v>14</v>
          </cell>
          <cell r="B1265" t="str">
            <v>002</v>
          </cell>
          <cell r="C1265" t="str">
            <v>Snacks</v>
          </cell>
          <cell r="D1265" t="str">
            <v>004</v>
          </cell>
          <cell r="E1265" t="str">
            <v>002</v>
          </cell>
          <cell r="F1265" t="str">
            <v>Company</v>
          </cell>
          <cell r="G1265" t="str">
            <v>440 Lincoln Street</v>
          </cell>
          <cell r="H1265" t="str">
            <v>The Hannover Insrncs food crt</v>
          </cell>
          <cell r="I1265" t="str">
            <v>Worcester</v>
          </cell>
          <cell r="J1265" t="str">
            <v>MA</v>
          </cell>
          <cell r="K1265" t="str">
            <v>01653</v>
          </cell>
          <cell r="L1265">
            <v>4</v>
          </cell>
          <cell r="M1265" t="str">
            <v>002</v>
          </cell>
          <cell r="N1265" t="str">
            <v>Snacks</v>
          </cell>
          <cell r="O1265" t="str">
            <v>Doritos</v>
          </cell>
          <cell r="P1265">
            <v>1.49</v>
          </cell>
          <cell r="Q1265">
            <v>0.5</v>
          </cell>
          <cell r="R1265">
            <v>40877</v>
          </cell>
          <cell r="S1265">
            <v>40935</v>
          </cell>
          <cell r="T1265">
            <v>58</v>
          </cell>
          <cell r="U1265">
            <v>27</v>
          </cell>
          <cell r="V1265">
            <v>5</v>
          </cell>
          <cell r="W1265">
            <v>27</v>
          </cell>
          <cell r="X1265" t="str">
            <v>Fri</v>
          </cell>
          <cell r="Y1265">
            <v>4</v>
          </cell>
          <cell r="Z1265">
            <v>1</v>
          </cell>
          <cell r="AA1265" t="str">
            <v>2012</v>
          </cell>
          <cell r="AB1265" t="str">
            <v>Jan</v>
          </cell>
          <cell r="AC1265">
            <v>58</v>
          </cell>
          <cell r="AD1265">
            <v>4</v>
          </cell>
          <cell r="AE1265">
            <v>14</v>
          </cell>
          <cell r="AF1265">
            <v>15</v>
          </cell>
          <cell r="AG1265">
            <v>104</v>
          </cell>
        </row>
        <row r="1266">
          <cell r="A1266">
            <v>14</v>
          </cell>
          <cell r="B1266" t="str">
            <v>002</v>
          </cell>
          <cell r="C1266" t="str">
            <v>Snacks</v>
          </cell>
          <cell r="D1266" t="str">
            <v>004</v>
          </cell>
          <cell r="E1266" t="str">
            <v>002</v>
          </cell>
          <cell r="F1266" t="str">
            <v>Company</v>
          </cell>
          <cell r="G1266" t="str">
            <v>440 Lincoln Street</v>
          </cell>
          <cell r="H1266" t="str">
            <v>The Hannover Insrncs food crt</v>
          </cell>
          <cell r="I1266" t="str">
            <v>Worcester</v>
          </cell>
          <cell r="J1266" t="str">
            <v>MA</v>
          </cell>
          <cell r="K1266" t="str">
            <v>01653</v>
          </cell>
          <cell r="L1266">
            <v>5</v>
          </cell>
          <cell r="M1266" t="str">
            <v>002</v>
          </cell>
          <cell r="N1266" t="str">
            <v>Snacks</v>
          </cell>
          <cell r="O1266" t="str">
            <v>Lays</v>
          </cell>
          <cell r="P1266">
            <v>1.89</v>
          </cell>
          <cell r="Q1266">
            <v>0.7</v>
          </cell>
          <cell r="R1266">
            <v>40877</v>
          </cell>
          <cell r="S1266">
            <v>40935</v>
          </cell>
          <cell r="T1266">
            <v>58</v>
          </cell>
          <cell r="U1266">
            <v>27</v>
          </cell>
          <cell r="V1266">
            <v>5</v>
          </cell>
          <cell r="W1266">
            <v>27</v>
          </cell>
          <cell r="X1266" t="str">
            <v>Fri</v>
          </cell>
          <cell r="Y1266">
            <v>4</v>
          </cell>
          <cell r="Z1266">
            <v>1</v>
          </cell>
          <cell r="AA1266" t="str">
            <v>2012</v>
          </cell>
          <cell r="AB1266" t="str">
            <v>Jan</v>
          </cell>
          <cell r="AC1266">
            <v>58</v>
          </cell>
          <cell r="AD1266">
            <v>5</v>
          </cell>
          <cell r="AE1266">
            <v>14</v>
          </cell>
          <cell r="AF1266">
            <v>15</v>
          </cell>
          <cell r="AG1266">
            <v>104</v>
          </cell>
        </row>
        <row r="1267">
          <cell r="A1267">
            <v>14</v>
          </cell>
          <cell r="B1267" t="str">
            <v>002</v>
          </cell>
          <cell r="C1267" t="str">
            <v>Snacks</v>
          </cell>
          <cell r="D1267" t="str">
            <v>004</v>
          </cell>
          <cell r="E1267" t="str">
            <v>002</v>
          </cell>
          <cell r="F1267" t="str">
            <v>Company</v>
          </cell>
          <cell r="G1267" t="str">
            <v>440 Lincoln Street</v>
          </cell>
          <cell r="H1267" t="str">
            <v>The Hannover Insrncs food crt</v>
          </cell>
          <cell r="I1267" t="str">
            <v>Worcester</v>
          </cell>
          <cell r="J1267" t="str">
            <v>MA</v>
          </cell>
          <cell r="K1267" t="str">
            <v>01653</v>
          </cell>
          <cell r="L1267">
            <v>6</v>
          </cell>
          <cell r="M1267" t="str">
            <v>002</v>
          </cell>
          <cell r="N1267" t="str">
            <v>Snacks</v>
          </cell>
          <cell r="O1267" t="str">
            <v>Candies</v>
          </cell>
          <cell r="P1267">
            <v>1</v>
          </cell>
          <cell r="Q1267">
            <v>0.45</v>
          </cell>
          <cell r="R1267">
            <v>40877</v>
          </cell>
          <cell r="S1267">
            <v>40935</v>
          </cell>
          <cell r="T1267">
            <v>58</v>
          </cell>
          <cell r="U1267">
            <v>27</v>
          </cell>
          <cell r="V1267">
            <v>5</v>
          </cell>
          <cell r="W1267">
            <v>27</v>
          </cell>
          <cell r="X1267" t="str">
            <v>Fri</v>
          </cell>
          <cell r="Y1267">
            <v>4</v>
          </cell>
          <cell r="Z1267">
            <v>1</v>
          </cell>
          <cell r="AA1267" t="str">
            <v>2012</v>
          </cell>
          <cell r="AB1267" t="str">
            <v>Jan</v>
          </cell>
          <cell r="AC1267">
            <v>58</v>
          </cell>
          <cell r="AD1267">
            <v>6</v>
          </cell>
          <cell r="AE1267">
            <v>14</v>
          </cell>
          <cell r="AF1267">
            <v>15</v>
          </cell>
          <cell r="AG1267">
            <v>104</v>
          </cell>
        </row>
        <row r="1268">
          <cell r="A1268">
            <v>15</v>
          </cell>
          <cell r="B1268" t="str">
            <v>001</v>
          </cell>
          <cell r="C1268" t="str">
            <v>Carbonated soft drink and Water</v>
          </cell>
          <cell r="D1268" t="str">
            <v>001</v>
          </cell>
          <cell r="E1268" t="str">
            <v>003</v>
          </cell>
          <cell r="F1268" t="str">
            <v>Mall</v>
          </cell>
          <cell r="G1268" t="str">
            <v>7 Neponset Street</v>
          </cell>
          <cell r="H1268" t="str">
            <v>Greendale Mall west end</v>
          </cell>
          <cell r="I1268" t="str">
            <v>Worcester</v>
          </cell>
          <cell r="J1268" t="str">
            <v>MA</v>
          </cell>
          <cell r="K1268" t="str">
            <v>01609</v>
          </cell>
          <cell r="L1268">
            <v>1</v>
          </cell>
          <cell r="M1268" t="str">
            <v>001</v>
          </cell>
          <cell r="N1268" t="str">
            <v>Carbonated soft drink and Water</v>
          </cell>
          <cell r="O1268" t="str">
            <v>Coke</v>
          </cell>
          <cell r="P1268">
            <v>0.99</v>
          </cell>
          <cell r="Q1268">
            <v>0.42</v>
          </cell>
          <cell r="R1268">
            <v>40877</v>
          </cell>
          <cell r="S1268">
            <v>40935</v>
          </cell>
          <cell r="T1268">
            <v>58</v>
          </cell>
          <cell r="U1268">
            <v>27</v>
          </cell>
          <cell r="V1268">
            <v>5</v>
          </cell>
          <cell r="W1268">
            <v>27</v>
          </cell>
          <cell r="X1268" t="str">
            <v>Fri</v>
          </cell>
          <cell r="Y1268">
            <v>4</v>
          </cell>
          <cell r="Z1268">
            <v>1</v>
          </cell>
          <cell r="AA1268" t="str">
            <v>2012</v>
          </cell>
          <cell r="AB1268" t="str">
            <v>Jan</v>
          </cell>
          <cell r="AC1268">
            <v>58</v>
          </cell>
          <cell r="AD1268">
            <v>1</v>
          </cell>
          <cell r="AE1268">
            <v>15</v>
          </cell>
          <cell r="AF1268">
            <v>0</v>
          </cell>
          <cell r="AG1268">
            <v>96</v>
          </cell>
        </row>
        <row r="1269">
          <cell r="A1269">
            <v>15</v>
          </cell>
          <cell r="B1269" t="str">
            <v>001</v>
          </cell>
          <cell r="C1269" t="str">
            <v>Carbonated soft drink and Water</v>
          </cell>
          <cell r="D1269" t="str">
            <v>001</v>
          </cell>
          <cell r="E1269" t="str">
            <v>003</v>
          </cell>
          <cell r="F1269" t="str">
            <v>Mall</v>
          </cell>
          <cell r="G1269" t="str">
            <v>7 Neponset Street</v>
          </cell>
          <cell r="H1269" t="str">
            <v>Greendale Mall west end</v>
          </cell>
          <cell r="I1269" t="str">
            <v>Worcester</v>
          </cell>
          <cell r="J1269" t="str">
            <v>MA</v>
          </cell>
          <cell r="K1269" t="str">
            <v>01609</v>
          </cell>
          <cell r="L1269">
            <v>2</v>
          </cell>
          <cell r="M1269" t="str">
            <v>001</v>
          </cell>
          <cell r="N1269" t="str">
            <v>Carbonated soft drink and Water</v>
          </cell>
          <cell r="O1269" t="str">
            <v>Diet Coke</v>
          </cell>
          <cell r="P1269">
            <v>1</v>
          </cell>
          <cell r="Q1269">
            <v>0.57999999999999996</v>
          </cell>
          <cell r="R1269">
            <v>40877</v>
          </cell>
          <cell r="S1269">
            <v>40935</v>
          </cell>
          <cell r="T1269">
            <v>58</v>
          </cell>
          <cell r="U1269">
            <v>27</v>
          </cell>
          <cell r="V1269">
            <v>5</v>
          </cell>
          <cell r="W1269">
            <v>27</v>
          </cell>
          <cell r="X1269" t="str">
            <v>Fri</v>
          </cell>
          <cell r="Y1269">
            <v>4</v>
          </cell>
          <cell r="Z1269">
            <v>1</v>
          </cell>
          <cell r="AA1269" t="str">
            <v>2012</v>
          </cell>
          <cell r="AB1269" t="str">
            <v>Jan</v>
          </cell>
          <cell r="AC1269">
            <v>58</v>
          </cell>
          <cell r="AD1269">
            <v>2</v>
          </cell>
          <cell r="AE1269">
            <v>15</v>
          </cell>
          <cell r="AF1269">
            <v>0</v>
          </cell>
          <cell r="AG1269">
            <v>96</v>
          </cell>
        </row>
        <row r="1270">
          <cell r="A1270">
            <v>15</v>
          </cell>
          <cell r="B1270" t="str">
            <v>001</v>
          </cell>
          <cell r="C1270" t="str">
            <v>Carbonated soft drink and Water</v>
          </cell>
          <cell r="D1270" t="str">
            <v>001</v>
          </cell>
          <cell r="E1270" t="str">
            <v>003</v>
          </cell>
          <cell r="F1270" t="str">
            <v>Mall</v>
          </cell>
          <cell r="G1270" t="str">
            <v>7 Neponset Street</v>
          </cell>
          <cell r="H1270" t="str">
            <v>Greendale Mall west end</v>
          </cell>
          <cell r="I1270" t="str">
            <v>Worcester</v>
          </cell>
          <cell r="J1270" t="str">
            <v>MA</v>
          </cell>
          <cell r="K1270" t="str">
            <v>01609</v>
          </cell>
          <cell r="L1270">
            <v>3</v>
          </cell>
          <cell r="M1270" t="str">
            <v>001</v>
          </cell>
          <cell r="N1270" t="str">
            <v>Carbonated soft drink and Water</v>
          </cell>
          <cell r="O1270" t="str">
            <v>XXX Brand Water</v>
          </cell>
          <cell r="P1270">
            <v>1</v>
          </cell>
          <cell r="Q1270">
            <v>0.2</v>
          </cell>
          <cell r="R1270">
            <v>40877</v>
          </cell>
          <cell r="S1270">
            <v>40935</v>
          </cell>
          <cell r="T1270">
            <v>58</v>
          </cell>
          <cell r="U1270">
            <v>27</v>
          </cell>
          <cell r="V1270">
            <v>5</v>
          </cell>
          <cell r="W1270">
            <v>27</v>
          </cell>
          <cell r="X1270" t="str">
            <v>Fri</v>
          </cell>
          <cell r="Y1270">
            <v>4</v>
          </cell>
          <cell r="Z1270">
            <v>1</v>
          </cell>
          <cell r="AA1270" t="str">
            <v>2012</v>
          </cell>
          <cell r="AB1270" t="str">
            <v>Jan</v>
          </cell>
          <cell r="AC1270">
            <v>58</v>
          </cell>
          <cell r="AD1270">
            <v>3</v>
          </cell>
          <cell r="AE1270">
            <v>15</v>
          </cell>
          <cell r="AF1270">
            <v>0</v>
          </cell>
          <cell r="AG1270">
            <v>96</v>
          </cell>
        </row>
        <row r="1271">
          <cell r="A1271">
            <v>16</v>
          </cell>
          <cell r="B1271" t="str">
            <v>001</v>
          </cell>
          <cell r="C1271" t="str">
            <v>Carbonated soft drink and Water</v>
          </cell>
          <cell r="D1271" t="str">
            <v>002</v>
          </cell>
          <cell r="E1271" t="str">
            <v>003</v>
          </cell>
          <cell r="F1271" t="str">
            <v>Mall</v>
          </cell>
          <cell r="G1271" t="str">
            <v>7 Neponset Street</v>
          </cell>
          <cell r="H1271" t="str">
            <v>Greendale Mall East end</v>
          </cell>
          <cell r="I1271" t="str">
            <v>Worcester</v>
          </cell>
          <cell r="J1271" t="str">
            <v>MA</v>
          </cell>
          <cell r="K1271" t="str">
            <v>01609</v>
          </cell>
          <cell r="L1271">
            <v>1</v>
          </cell>
          <cell r="M1271" t="str">
            <v>001</v>
          </cell>
          <cell r="N1271" t="str">
            <v>Carbonated soft drink and Water</v>
          </cell>
          <cell r="O1271" t="str">
            <v>Coke</v>
          </cell>
          <cell r="P1271">
            <v>0.99</v>
          </cell>
          <cell r="Q1271">
            <v>0.42</v>
          </cell>
          <cell r="R1271">
            <v>40877</v>
          </cell>
          <cell r="S1271">
            <v>40935</v>
          </cell>
          <cell r="T1271">
            <v>58</v>
          </cell>
          <cell r="U1271">
            <v>27</v>
          </cell>
          <cell r="V1271">
            <v>5</v>
          </cell>
          <cell r="W1271">
            <v>27</v>
          </cell>
          <cell r="X1271" t="str">
            <v>Fri</v>
          </cell>
          <cell r="Y1271">
            <v>4</v>
          </cell>
          <cell r="Z1271">
            <v>1</v>
          </cell>
          <cell r="AA1271" t="str">
            <v>2012</v>
          </cell>
          <cell r="AB1271" t="str">
            <v>Jan</v>
          </cell>
          <cell r="AC1271">
            <v>58</v>
          </cell>
          <cell r="AD1271">
            <v>1</v>
          </cell>
          <cell r="AE1271">
            <v>16</v>
          </cell>
          <cell r="AF1271">
            <v>0</v>
          </cell>
          <cell r="AG1271">
            <v>96</v>
          </cell>
        </row>
        <row r="1272">
          <cell r="A1272">
            <v>16</v>
          </cell>
          <cell r="B1272" t="str">
            <v>001</v>
          </cell>
          <cell r="C1272" t="str">
            <v>Carbonated soft drink and Water</v>
          </cell>
          <cell r="D1272" t="str">
            <v>002</v>
          </cell>
          <cell r="E1272" t="str">
            <v>003</v>
          </cell>
          <cell r="F1272" t="str">
            <v>Mall</v>
          </cell>
          <cell r="G1272" t="str">
            <v>7 Neponset Street</v>
          </cell>
          <cell r="H1272" t="str">
            <v>Greendale Mall East end</v>
          </cell>
          <cell r="I1272" t="str">
            <v>Worcester</v>
          </cell>
          <cell r="J1272" t="str">
            <v>MA</v>
          </cell>
          <cell r="K1272" t="str">
            <v>01609</v>
          </cell>
          <cell r="L1272">
            <v>2</v>
          </cell>
          <cell r="M1272" t="str">
            <v>001</v>
          </cell>
          <cell r="N1272" t="str">
            <v>Carbonated soft drink and Water</v>
          </cell>
          <cell r="O1272" t="str">
            <v>Diet Coke</v>
          </cell>
          <cell r="P1272">
            <v>1</v>
          </cell>
          <cell r="Q1272">
            <v>0.57999999999999996</v>
          </cell>
          <cell r="R1272">
            <v>40877</v>
          </cell>
          <cell r="S1272">
            <v>40935</v>
          </cell>
          <cell r="T1272">
            <v>58</v>
          </cell>
          <cell r="U1272">
            <v>27</v>
          </cell>
          <cell r="V1272">
            <v>5</v>
          </cell>
          <cell r="W1272">
            <v>27</v>
          </cell>
          <cell r="X1272" t="str">
            <v>Fri</v>
          </cell>
          <cell r="Y1272">
            <v>4</v>
          </cell>
          <cell r="Z1272">
            <v>1</v>
          </cell>
          <cell r="AA1272" t="str">
            <v>2012</v>
          </cell>
          <cell r="AB1272" t="str">
            <v>Jan</v>
          </cell>
          <cell r="AC1272">
            <v>58</v>
          </cell>
          <cell r="AD1272">
            <v>2</v>
          </cell>
          <cell r="AE1272">
            <v>16</v>
          </cell>
          <cell r="AF1272">
            <v>0</v>
          </cell>
          <cell r="AG1272">
            <v>96</v>
          </cell>
        </row>
        <row r="1273">
          <cell r="A1273">
            <v>16</v>
          </cell>
          <cell r="B1273" t="str">
            <v>001</v>
          </cell>
          <cell r="C1273" t="str">
            <v>Carbonated soft drink and Water</v>
          </cell>
          <cell r="D1273" t="str">
            <v>002</v>
          </cell>
          <cell r="E1273" t="str">
            <v>003</v>
          </cell>
          <cell r="F1273" t="str">
            <v>Mall</v>
          </cell>
          <cell r="G1273" t="str">
            <v>7 Neponset Street</v>
          </cell>
          <cell r="H1273" t="str">
            <v>Greendale Mall East end</v>
          </cell>
          <cell r="I1273" t="str">
            <v>Worcester</v>
          </cell>
          <cell r="J1273" t="str">
            <v>MA</v>
          </cell>
          <cell r="K1273" t="str">
            <v>01609</v>
          </cell>
          <cell r="L1273">
            <v>3</v>
          </cell>
          <cell r="M1273" t="str">
            <v>001</v>
          </cell>
          <cell r="N1273" t="str">
            <v>Carbonated soft drink and Water</v>
          </cell>
          <cell r="O1273" t="str">
            <v>XXX Brand Water</v>
          </cell>
          <cell r="P1273">
            <v>1</v>
          </cell>
          <cell r="Q1273">
            <v>0.2</v>
          </cell>
          <cell r="R1273">
            <v>40877</v>
          </cell>
          <cell r="S1273">
            <v>40935</v>
          </cell>
          <cell r="T1273">
            <v>58</v>
          </cell>
          <cell r="U1273">
            <v>27</v>
          </cell>
          <cell r="V1273">
            <v>5</v>
          </cell>
          <cell r="W1273">
            <v>27</v>
          </cell>
          <cell r="X1273" t="str">
            <v>Fri</v>
          </cell>
          <cell r="Y1273">
            <v>4</v>
          </cell>
          <cell r="Z1273">
            <v>1</v>
          </cell>
          <cell r="AA1273" t="str">
            <v>2012</v>
          </cell>
          <cell r="AB1273" t="str">
            <v>Jan</v>
          </cell>
          <cell r="AC1273">
            <v>58</v>
          </cell>
          <cell r="AD1273">
            <v>3</v>
          </cell>
          <cell r="AE1273">
            <v>16</v>
          </cell>
          <cell r="AF1273">
            <v>0</v>
          </cell>
          <cell r="AG1273">
            <v>96</v>
          </cell>
        </row>
        <row r="1274">
          <cell r="A1274">
            <v>17</v>
          </cell>
          <cell r="B1274" t="str">
            <v>002</v>
          </cell>
          <cell r="C1274" t="str">
            <v>Snacks</v>
          </cell>
          <cell r="D1274" t="str">
            <v>003</v>
          </cell>
          <cell r="E1274" t="str">
            <v>003</v>
          </cell>
          <cell r="F1274" t="str">
            <v>Mall</v>
          </cell>
          <cell r="G1274" t="str">
            <v>7 Neponset Street</v>
          </cell>
          <cell r="H1274" t="str">
            <v>Greendale Mall Food crt</v>
          </cell>
          <cell r="I1274" t="str">
            <v>Worcester</v>
          </cell>
          <cell r="J1274" t="str">
            <v>MA</v>
          </cell>
          <cell r="K1274" t="str">
            <v>01609</v>
          </cell>
          <cell r="L1274">
            <v>4</v>
          </cell>
          <cell r="M1274" t="str">
            <v>002</v>
          </cell>
          <cell r="N1274" t="str">
            <v>Snacks</v>
          </cell>
          <cell r="O1274" t="str">
            <v>Doritos</v>
          </cell>
          <cell r="P1274">
            <v>1.49</v>
          </cell>
          <cell r="Q1274">
            <v>0.5</v>
          </cell>
          <cell r="R1274">
            <v>40877</v>
          </cell>
          <cell r="S1274">
            <v>40935</v>
          </cell>
          <cell r="T1274">
            <v>58</v>
          </cell>
          <cell r="U1274">
            <v>27</v>
          </cell>
          <cell r="V1274">
            <v>5</v>
          </cell>
          <cell r="W1274">
            <v>27</v>
          </cell>
          <cell r="X1274" t="str">
            <v>Fri</v>
          </cell>
          <cell r="Y1274">
            <v>4</v>
          </cell>
          <cell r="Z1274">
            <v>1</v>
          </cell>
          <cell r="AA1274" t="str">
            <v>2012</v>
          </cell>
          <cell r="AB1274" t="str">
            <v>Jan</v>
          </cell>
          <cell r="AC1274">
            <v>58</v>
          </cell>
          <cell r="AD1274">
            <v>4</v>
          </cell>
          <cell r="AE1274">
            <v>17</v>
          </cell>
          <cell r="AF1274">
            <v>15</v>
          </cell>
          <cell r="AG1274">
            <v>102</v>
          </cell>
        </row>
        <row r="1275">
          <cell r="A1275">
            <v>17</v>
          </cell>
          <cell r="B1275" t="str">
            <v>002</v>
          </cell>
          <cell r="C1275" t="str">
            <v>Snacks</v>
          </cell>
          <cell r="D1275" t="str">
            <v>003</v>
          </cell>
          <cell r="E1275" t="str">
            <v>003</v>
          </cell>
          <cell r="F1275" t="str">
            <v>Mall</v>
          </cell>
          <cell r="G1275" t="str">
            <v>7 Neponset Street</v>
          </cell>
          <cell r="H1275" t="str">
            <v>Greendale Mall Food crt</v>
          </cell>
          <cell r="I1275" t="str">
            <v>Worcester</v>
          </cell>
          <cell r="J1275" t="str">
            <v>MA</v>
          </cell>
          <cell r="K1275" t="str">
            <v>01609</v>
          </cell>
          <cell r="L1275">
            <v>5</v>
          </cell>
          <cell r="M1275" t="str">
            <v>002</v>
          </cell>
          <cell r="N1275" t="str">
            <v>Snacks</v>
          </cell>
          <cell r="O1275" t="str">
            <v>Lays</v>
          </cell>
          <cell r="P1275">
            <v>1.89</v>
          </cell>
          <cell r="Q1275">
            <v>0.7</v>
          </cell>
          <cell r="R1275">
            <v>40877</v>
          </cell>
          <cell r="S1275">
            <v>40935</v>
          </cell>
          <cell r="T1275">
            <v>58</v>
          </cell>
          <cell r="U1275">
            <v>27</v>
          </cell>
          <cell r="V1275">
            <v>5</v>
          </cell>
          <cell r="W1275">
            <v>27</v>
          </cell>
          <cell r="X1275" t="str">
            <v>Fri</v>
          </cell>
          <cell r="Y1275">
            <v>4</v>
          </cell>
          <cell r="Z1275">
            <v>1</v>
          </cell>
          <cell r="AA1275" t="str">
            <v>2012</v>
          </cell>
          <cell r="AB1275" t="str">
            <v>Jan</v>
          </cell>
          <cell r="AC1275">
            <v>58</v>
          </cell>
          <cell r="AD1275">
            <v>5</v>
          </cell>
          <cell r="AE1275">
            <v>17</v>
          </cell>
          <cell r="AF1275">
            <v>15</v>
          </cell>
          <cell r="AG1275">
            <v>102</v>
          </cell>
        </row>
        <row r="1276">
          <cell r="A1276">
            <v>17</v>
          </cell>
          <cell r="B1276" t="str">
            <v>002</v>
          </cell>
          <cell r="C1276" t="str">
            <v>Snacks</v>
          </cell>
          <cell r="D1276" t="str">
            <v>003</v>
          </cell>
          <cell r="E1276" t="str">
            <v>003</v>
          </cell>
          <cell r="F1276" t="str">
            <v>Mall</v>
          </cell>
          <cell r="G1276" t="str">
            <v>7 Neponset Street</v>
          </cell>
          <cell r="H1276" t="str">
            <v>Greendale Mall Food crt</v>
          </cell>
          <cell r="I1276" t="str">
            <v>Worcester</v>
          </cell>
          <cell r="J1276" t="str">
            <v>MA</v>
          </cell>
          <cell r="K1276" t="str">
            <v>01609</v>
          </cell>
          <cell r="L1276">
            <v>6</v>
          </cell>
          <cell r="M1276" t="str">
            <v>002</v>
          </cell>
          <cell r="N1276" t="str">
            <v>Snacks</v>
          </cell>
          <cell r="O1276" t="str">
            <v>Candies</v>
          </cell>
          <cell r="P1276">
            <v>1</v>
          </cell>
          <cell r="Q1276">
            <v>0.45</v>
          </cell>
          <cell r="R1276">
            <v>40877</v>
          </cell>
          <cell r="S1276">
            <v>40935</v>
          </cell>
          <cell r="T1276">
            <v>58</v>
          </cell>
          <cell r="U1276">
            <v>27</v>
          </cell>
          <cell r="V1276">
            <v>5</v>
          </cell>
          <cell r="W1276">
            <v>27</v>
          </cell>
          <cell r="X1276" t="str">
            <v>Fri</v>
          </cell>
          <cell r="Y1276">
            <v>4</v>
          </cell>
          <cell r="Z1276">
            <v>1</v>
          </cell>
          <cell r="AA1276" t="str">
            <v>2012</v>
          </cell>
          <cell r="AB1276" t="str">
            <v>Jan</v>
          </cell>
          <cell r="AC1276">
            <v>58</v>
          </cell>
          <cell r="AD1276">
            <v>6</v>
          </cell>
          <cell r="AE1276">
            <v>17</v>
          </cell>
          <cell r="AF1276">
            <v>15</v>
          </cell>
          <cell r="AG1276">
            <v>102</v>
          </cell>
        </row>
        <row r="1277">
          <cell r="A1277">
            <v>1</v>
          </cell>
          <cell r="B1277" t="str">
            <v>001</v>
          </cell>
          <cell r="C1277" t="str">
            <v>Carbonated soft drink and Water</v>
          </cell>
          <cell r="D1277" t="str">
            <v>001</v>
          </cell>
          <cell r="E1277" t="str">
            <v>001</v>
          </cell>
          <cell r="F1277" t="str">
            <v>School</v>
          </cell>
          <cell r="G1277" t="str">
            <v>100 Institute Road</v>
          </cell>
          <cell r="H1277" t="str">
            <v>Washburn Bldg 2nd floor</v>
          </cell>
          <cell r="I1277" t="str">
            <v>Worcester</v>
          </cell>
          <cell r="J1277" t="str">
            <v>MA</v>
          </cell>
          <cell r="K1277" t="str">
            <v>01609</v>
          </cell>
          <cell r="L1277">
            <v>1</v>
          </cell>
          <cell r="M1277" t="str">
            <v>001</v>
          </cell>
          <cell r="N1277" t="str">
            <v>Carbonated soft drink and Water</v>
          </cell>
          <cell r="O1277" t="str">
            <v>Coke</v>
          </cell>
          <cell r="P1277">
            <v>0.99</v>
          </cell>
          <cell r="Q1277">
            <v>0.42</v>
          </cell>
          <cell r="R1277">
            <v>40877</v>
          </cell>
          <cell r="S1277">
            <v>40938</v>
          </cell>
          <cell r="T1277">
            <v>61</v>
          </cell>
          <cell r="U1277">
            <v>30</v>
          </cell>
          <cell r="V1277">
            <v>1</v>
          </cell>
          <cell r="W1277">
            <v>30</v>
          </cell>
          <cell r="X1277" t="str">
            <v>Mon</v>
          </cell>
          <cell r="Y1277">
            <v>5</v>
          </cell>
          <cell r="Z1277">
            <v>1</v>
          </cell>
          <cell r="AA1277" t="str">
            <v>2012</v>
          </cell>
          <cell r="AB1277" t="str">
            <v>Jan</v>
          </cell>
          <cell r="AC1277">
            <v>61</v>
          </cell>
          <cell r="AD1277">
            <v>1</v>
          </cell>
          <cell r="AE1277">
            <v>1</v>
          </cell>
          <cell r="AF1277">
            <v>0</v>
          </cell>
          <cell r="AG1277">
            <v>97</v>
          </cell>
        </row>
        <row r="1278">
          <cell r="A1278">
            <v>1</v>
          </cell>
          <cell r="B1278" t="str">
            <v>001</v>
          </cell>
          <cell r="C1278" t="str">
            <v>Carbonated soft drink and Water</v>
          </cell>
          <cell r="D1278" t="str">
            <v>001</v>
          </cell>
          <cell r="E1278" t="str">
            <v>001</v>
          </cell>
          <cell r="F1278" t="str">
            <v>School</v>
          </cell>
          <cell r="G1278" t="str">
            <v>100 Institute Road</v>
          </cell>
          <cell r="H1278" t="str">
            <v>Washburn Bldg 2nd floor</v>
          </cell>
          <cell r="I1278" t="str">
            <v>Worcester</v>
          </cell>
          <cell r="J1278" t="str">
            <v>MA</v>
          </cell>
          <cell r="K1278" t="str">
            <v>01609</v>
          </cell>
          <cell r="L1278">
            <v>2</v>
          </cell>
          <cell r="M1278" t="str">
            <v>001</v>
          </cell>
          <cell r="N1278" t="str">
            <v>Carbonated soft drink and Water</v>
          </cell>
          <cell r="O1278" t="str">
            <v>Diet Coke</v>
          </cell>
          <cell r="P1278">
            <v>1</v>
          </cell>
          <cell r="Q1278">
            <v>0.57999999999999996</v>
          </cell>
          <cell r="R1278">
            <v>40877</v>
          </cell>
          <cell r="S1278">
            <v>40938</v>
          </cell>
          <cell r="T1278">
            <v>61</v>
          </cell>
          <cell r="U1278">
            <v>30</v>
          </cell>
          <cell r="V1278">
            <v>1</v>
          </cell>
          <cell r="W1278">
            <v>30</v>
          </cell>
          <cell r="X1278" t="str">
            <v>Mon</v>
          </cell>
          <cell r="Y1278">
            <v>5</v>
          </cell>
          <cell r="Z1278">
            <v>1</v>
          </cell>
          <cell r="AA1278" t="str">
            <v>2012</v>
          </cell>
          <cell r="AB1278" t="str">
            <v>Jan</v>
          </cell>
          <cell r="AC1278">
            <v>61</v>
          </cell>
          <cell r="AD1278">
            <v>2</v>
          </cell>
          <cell r="AE1278">
            <v>1</v>
          </cell>
          <cell r="AF1278">
            <v>0</v>
          </cell>
          <cell r="AG1278">
            <v>97</v>
          </cell>
        </row>
        <row r="1279">
          <cell r="A1279">
            <v>1</v>
          </cell>
          <cell r="B1279" t="str">
            <v>001</v>
          </cell>
          <cell r="C1279" t="str">
            <v>Carbonated soft drink and Water</v>
          </cell>
          <cell r="D1279" t="str">
            <v>001</v>
          </cell>
          <cell r="E1279" t="str">
            <v>001</v>
          </cell>
          <cell r="F1279" t="str">
            <v>School</v>
          </cell>
          <cell r="G1279" t="str">
            <v>100 Institute Road</v>
          </cell>
          <cell r="H1279" t="str">
            <v>Washburn Bldg 2nd floor</v>
          </cell>
          <cell r="I1279" t="str">
            <v>Worcester</v>
          </cell>
          <cell r="J1279" t="str">
            <v>MA</v>
          </cell>
          <cell r="K1279" t="str">
            <v>01609</v>
          </cell>
          <cell r="L1279">
            <v>3</v>
          </cell>
          <cell r="M1279" t="str">
            <v>001</v>
          </cell>
          <cell r="N1279" t="str">
            <v>Carbonated soft drink and Water</v>
          </cell>
          <cell r="O1279" t="str">
            <v>XXX Brand Water</v>
          </cell>
          <cell r="P1279">
            <v>1</v>
          </cell>
          <cell r="Q1279">
            <v>0.2</v>
          </cell>
          <cell r="R1279">
            <v>40877</v>
          </cell>
          <cell r="S1279">
            <v>40938</v>
          </cell>
          <cell r="T1279">
            <v>61</v>
          </cell>
          <cell r="U1279">
            <v>30</v>
          </cell>
          <cell r="V1279">
            <v>1</v>
          </cell>
          <cell r="W1279">
            <v>30</v>
          </cell>
          <cell r="X1279" t="str">
            <v>Mon</v>
          </cell>
          <cell r="Y1279">
            <v>5</v>
          </cell>
          <cell r="Z1279">
            <v>1</v>
          </cell>
          <cell r="AA1279" t="str">
            <v>2012</v>
          </cell>
          <cell r="AB1279" t="str">
            <v>Jan</v>
          </cell>
          <cell r="AC1279">
            <v>61</v>
          </cell>
          <cell r="AD1279">
            <v>3</v>
          </cell>
          <cell r="AE1279">
            <v>1</v>
          </cell>
          <cell r="AF1279">
            <v>0</v>
          </cell>
          <cell r="AG1279">
            <v>97</v>
          </cell>
        </row>
        <row r="1280">
          <cell r="A1280">
            <v>2</v>
          </cell>
          <cell r="B1280" t="str">
            <v>001</v>
          </cell>
          <cell r="C1280" t="str">
            <v>Carbonated soft drink and Water</v>
          </cell>
          <cell r="D1280" t="str">
            <v>001</v>
          </cell>
          <cell r="E1280" t="str">
            <v>001</v>
          </cell>
          <cell r="F1280" t="str">
            <v>School</v>
          </cell>
          <cell r="G1280" t="str">
            <v>100 Institute Road</v>
          </cell>
          <cell r="H1280" t="str">
            <v>Washburn Bldg 2nd floor</v>
          </cell>
          <cell r="I1280" t="str">
            <v>Worcester</v>
          </cell>
          <cell r="J1280" t="str">
            <v>MA</v>
          </cell>
          <cell r="K1280" t="str">
            <v>01609</v>
          </cell>
          <cell r="L1280">
            <v>1</v>
          </cell>
          <cell r="M1280" t="str">
            <v>001</v>
          </cell>
          <cell r="N1280" t="str">
            <v>Carbonated soft drink and Water</v>
          </cell>
          <cell r="O1280" t="str">
            <v>Coke</v>
          </cell>
          <cell r="P1280">
            <v>0.99</v>
          </cell>
          <cell r="Q1280">
            <v>0.42</v>
          </cell>
          <cell r="R1280">
            <v>40877</v>
          </cell>
          <cell r="S1280">
            <v>40938</v>
          </cell>
          <cell r="T1280">
            <v>61</v>
          </cell>
          <cell r="U1280">
            <v>30</v>
          </cell>
          <cell r="V1280">
            <v>1</v>
          </cell>
          <cell r="W1280">
            <v>30</v>
          </cell>
          <cell r="X1280" t="str">
            <v>Mon</v>
          </cell>
          <cell r="Y1280">
            <v>5</v>
          </cell>
          <cell r="Z1280">
            <v>1</v>
          </cell>
          <cell r="AA1280" t="str">
            <v>2012</v>
          </cell>
          <cell r="AB1280" t="str">
            <v>Jan</v>
          </cell>
          <cell r="AC1280">
            <v>61</v>
          </cell>
          <cell r="AD1280">
            <v>1</v>
          </cell>
          <cell r="AE1280">
            <v>2</v>
          </cell>
          <cell r="AF1280">
            <v>0</v>
          </cell>
          <cell r="AG1280">
            <v>97</v>
          </cell>
        </row>
        <row r="1281">
          <cell r="A1281">
            <v>2</v>
          </cell>
          <cell r="B1281" t="str">
            <v>001</v>
          </cell>
          <cell r="C1281" t="str">
            <v>Carbonated soft drink and Water</v>
          </cell>
          <cell r="D1281" t="str">
            <v>001</v>
          </cell>
          <cell r="E1281" t="str">
            <v>001</v>
          </cell>
          <cell r="F1281" t="str">
            <v>School</v>
          </cell>
          <cell r="G1281" t="str">
            <v>100 Institute Road</v>
          </cell>
          <cell r="H1281" t="str">
            <v>Washburn Bldg 2nd floor</v>
          </cell>
          <cell r="I1281" t="str">
            <v>Worcester</v>
          </cell>
          <cell r="J1281" t="str">
            <v>MA</v>
          </cell>
          <cell r="K1281" t="str">
            <v>01609</v>
          </cell>
          <cell r="L1281">
            <v>2</v>
          </cell>
          <cell r="M1281" t="str">
            <v>001</v>
          </cell>
          <cell r="N1281" t="str">
            <v>Carbonated soft drink and Water</v>
          </cell>
          <cell r="O1281" t="str">
            <v>Diet Coke</v>
          </cell>
          <cell r="P1281">
            <v>1</v>
          </cell>
          <cell r="Q1281">
            <v>0.57999999999999996</v>
          </cell>
          <cell r="R1281">
            <v>40877</v>
          </cell>
          <cell r="S1281">
            <v>40938</v>
          </cell>
          <cell r="T1281">
            <v>61</v>
          </cell>
          <cell r="U1281">
            <v>30</v>
          </cell>
          <cell r="V1281">
            <v>1</v>
          </cell>
          <cell r="W1281">
            <v>30</v>
          </cell>
          <cell r="X1281" t="str">
            <v>Mon</v>
          </cell>
          <cell r="Y1281">
            <v>5</v>
          </cell>
          <cell r="Z1281">
            <v>1</v>
          </cell>
          <cell r="AA1281" t="str">
            <v>2012</v>
          </cell>
          <cell r="AB1281" t="str">
            <v>Jan</v>
          </cell>
          <cell r="AC1281">
            <v>61</v>
          </cell>
          <cell r="AD1281">
            <v>2</v>
          </cell>
          <cell r="AE1281">
            <v>2</v>
          </cell>
          <cell r="AF1281">
            <v>0</v>
          </cell>
          <cell r="AG1281">
            <v>97</v>
          </cell>
        </row>
        <row r="1282">
          <cell r="A1282">
            <v>2</v>
          </cell>
          <cell r="B1282" t="str">
            <v>001</v>
          </cell>
          <cell r="C1282" t="str">
            <v>Carbonated soft drink and Water</v>
          </cell>
          <cell r="D1282" t="str">
            <v>001</v>
          </cell>
          <cell r="E1282" t="str">
            <v>001</v>
          </cell>
          <cell r="F1282" t="str">
            <v>School</v>
          </cell>
          <cell r="G1282" t="str">
            <v>100 Institute Road</v>
          </cell>
          <cell r="H1282" t="str">
            <v>Washburn Bldg 2nd floor</v>
          </cell>
          <cell r="I1282" t="str">
            <v>Worcester</v>
          </cell>
          <cell r="J1282" t="str">
            <v>MA</v>
          </cell>
          <cell r="K1282" t="str">
            <v>01609</v>
          </cell>
          <cell r="L1282">
            <v>3</v>
          </cell>
          <cell r="M1282" t="str">
            <v>001</v>
          </cell>
          <cell r="N1282" t="str">
            <v>Carbonated soft drink and Water</v>
          </cell>
          <cell r="O1282" t="str">
            <v>XXX Brand Water</v>
          </cell>
          <cell r="P1282">
            <v>1</v>
          </cell>
          <cell r="Q1282">
            <v>0.2</v>
          </cell>
          <cell r="R1282">
            <v>40877</v>
          </cell>
          <cell r="S1282">
            <v>40938</v>
          </cell>
          <cell r="T1282">
            <v>61</v>
          </cell>
          <cell r="U1282">
            <v>30</v>
          </cell>
          <cell r="V1282">
            <v>1</v>
          </cell>
          <cell r="W1282">
            <v>30</v>
          </cell>
          <cell r="X1282" t="str">
            <v>Mon</v>
          </cell>
          <cell r="Y1282">
            <v>5</v>
          </cell>
          <cell r="Z1282">
            <v>1</v>
          </cell>
          <cell r="AA1282" t="str">
            <v>2012</v>
          </cell>
          <cell r="AB1282" t="str">
            <v>Jan</v>
          </cell>
          <cell r="AC1282">
            <v>61</v>
          </cell>
          <cell r="AD1282">
            <v>3</v>
          </cell>
          <cell r="AE1282">
            <v>2</v>
          </cell>
          <cell r="AF1282">
            <v>0</v>
          </cell>
          <cell r="AG1282">
            <v>97</v>
          </cell>
        </row>
        <row r="1283">
          <cell r="A1283">
            <v>3</v>
          </cell>
          <cell r="B1283" t="str">
            <v>002</v>
          </cell>
          <cell r="C1283" t="str">
            <v>Snacks</v>
          </cell>
          <cell r="D1283" t="str">
            <v>001</v>
          </cell>
          <cell r="E1283" t="str">
            <v>001</v>
          </cell>
          <cell r="F1283" t="str">
            <v>School</v>
          </cell>
          <cell r="G1283" t="str">
            <v>100 Institute Road</v>
          </cell>
          <cell r="H1283" t="str">
            <v>Washburn Bldg 2nd floor</v>
          </cell>
          <cell r="I1283" t="str">
            <v>Worcester</v>
          </cell>
          <cell r="J1283" t="str">
            <v>MA</v>
          </cell>
          <cell r="K1283" t="str">
            <v>01609</v>
          </cell>
          <cell r="L1283">
            <v>4</v>
          </cell>
          <cell r="M1283" t="str">
            <v>002</v>
          </cell>
          <cell r="N1283" t="str">
            <v>Snacks</v>
          </cell>
          <cell r="O1283" t="str">
            <v>Doritos</v>
          </cell>
          <cell r="P1283">
            <v>1.49</v>
          </cell>
          <cell r="Q1283">
            <v>0.5</v>
          </cell>
          <cell r="R1283">
            <v>40877</v>
          </cell>
          <cell r="S1283">
            <v>40938</v>
          </cell>
          <cell r="T1283">
            <v>61</v>
          </cell>
          <cell r="U1283">
            <v>30</v>
          </cell>
          <cell r="V1283">
            <v>1</v>
          </cell>
          <cell r="W1283">
            <v>30</v>
          </cell>
          <cell r="X1283" t="str">
            <v>Mon</v>
          </cell>
          <cell r="Y1283">
            <v>5</v>
          </cell>
          <cell r="Z1283">
            <v>1</v>
          </cell>
          <cell r="AA1283" t="str">
            <v>2012</v>
          </cell>
          <cell r="AB1283" t="str">
            <v>Jan</v>
          </cell>
          <cell r="AC1283">
            <v>61</v>
          </cell>
          <cell r="AD1283">
            <v>4</v>
          </cell>
          <cell r="AE1283">
            <v>3</v>
          </cell>
          <cell r="AF1283">
            <v>13</v>
          </cell>
          <cell r="AG1283">
            <v>101</v>
          </cell>
        </row>
        <row r="1284">
          <cell r="A1284">
            <v>3</v>
          </cell>
          <cell r="B1284" t="str">
            <v>002</v>
          </cell>
          <cell r="C1284" t="str">
            <v>Snacks</v>
          </cell>
          <cell r="D1284" t="str">
            <v>001</v>
          </cell>
          <cell r="E1284" t="str">
            <v>001</v>
          </cell>
          <cell r="F1284" t="str">
            <v>School</v>
          </cell>
          <cell r="G1284" t="str">
            <v>100 Institute Road</v>
          </cell>
          <cell r="H1284" t="str">
            <v>Washburn Bldg 2nd floor</v>
          </cell>
          <cell r="I1284" t="str">
            <v>Worcester</v>
          </cell>
          <cell r="J1284" t="str">
            <v>MA</v>
          </cell>
          <cell r="K1284" t="str">
            <v>01609</v>
          </cell>
          <cell r="L1284">
            <v>5</v>
          </cell>
          <cell r="M1284" t="str">
            <v>002</v>
          </cell>
          <cell r="N1284" t="str">
            <v>Snacks</v>
          </cell>
          <cell r="O1284" t="str">
            <v>Lays</v>
          </cell>
          <cell r="P1284">
            <v>1.89</v>
          </cell>
          <cell r="Q1284">
            <v>0.7</v>
          </cell>
          <cell r="R1284">
            <v>40877</v>
          </cell>
          <cell r="S1284">
            <v>40938</v>
          </cell>
          <cell r="T1284">
            <v>61</v>
          </cell>
          <cell r="U1284">
            <v>30</v>
          </cell>
          <cell r="V1284">
            <v>1</v>
          </cell>
          <cell r="W1284">
            <v>30</v>
          </cell>
          <cell r="X1284" t="str">
            <v>Mon</v>
          </cell>
          <cell r="Y1284">
            <v>5</v>
          </cell>
          <cell r="Z1284">
            <v>1</v>
          </cell>
          <cell r="AA1284" t="str">
            <v>2012</v>
          </cell>
          <cell r="AB1284" t="str">
            <v>Jan</v>
          </cell>
          <cell r="AC1284">
            <v>61</v>
          </cell>
          <cell r="AD1284">
            <v>5</v>
          </cell>
          <cell r="AE1284">
            <v>3</v>
          </cell>
          <cell r="AF1284">
            <v>13</v>
          </cell>
          <cell r="AG1284">
            <v>101</v>
          </cell>
        </row>
        <row r="1285">
          <cell r="A1285">
            <v>3</v>
          </cell>
          <cell r="B1285" t="str">
            <v>002</v>
          </cell>
          <cell r="C1285" t="str">
            <v>Snacks</v>
          </cell>
          <cell r="D1285" t="str">
            <v>001</v>
          </cell>
          <cell r="E1285" t="str">
            <v>001</v>
          </cell>
          <cell r="F1285" t="str">
            <v>School</v>
          </cell>
          <cell r="G1285" t="str">
            <v>100 Institute Road</v>
          </cell>
          <cell r="H1285" t="str">
            <v>Washburn Bldg 2nd floor</v>
          </cell>
          <cell r="I1285" t="str">
            <v>Worcester</v>
          </cell>
          <cell r="J1285" t="str">
            <v>MA</v>
          </cell>
          <cell r="K1285" t="str">
            <v>01609</v>
          </cell>
          <cell r="L1285">
            <v>6</v>
          </cell>
          <cell r="M1285" t="str">
            <v>002</v>
          </cell>
          <cell r="N1285" t="str">
            <v>Snacks</v>
          </cell>
          <cell r="O1285" t="str">
            <v>Candies</v>
          </cell>
          <cell r="P1285">
            <v>1</v>
          </cell>
          <cell r="Q1285">
            <v>0.45</v>
          </cell>
          <cell r="R1285">
            <v>40877</v>
          </cell>
          <cell r="S1285">
            <v>40938</v>
          </cell>
          <cell r="T1285">
            <v>61</v>
          </cell>
          <cell r="U1285">
            <v>30</v>
          </cell>
          <cell r="V1285">
            <v>1</v>
          </cell>
          <cell r="W1285">
            <v>30</v>
          </cell>
          <cell r="X1285" t="str">
            <v>Mon</v>
          </cell>
          <cell r="Y1285">
            <v>5</v>
          </cell>
          <cell r="Z1285">
            <v>1</v>
          </cell>
          <cell r="AA1285" t="str">
            <v>2012</v>
          </cell>
          <cell r="AB1285" t="str">
            <v>Jan</v>
          </cell>
          <cell r="AC1285">
            <v>61</v>
          </cell>
          <cell r="AD1285">
            <v>6</v>
          </cell>
          <cell r="AE1285">
            <v>3</v>
          </cell>
          <cell r="AF1285">
            <v>13</v>
          </cell>
          <cell r="AG1285">
            <v>101</v>
          </cell>
        </row>
        <row r="1286">
          <cell r="A1286">
            <v>4</v>
          </cell>
          <cell r="B1286" t="str">
            <v>002</v>
          </cell>
          <cell r="C1286" t="str">
            <v>Snacks</v>
          </cell>
          <cell r="D1286" t="str">
            <v>001</v>
          </cell>
          <cell r="E1286" t="str">
            <v>001</v>
          </cell>
          <cell r="F1286" t="str">
            <v>School</v>
          </cell>
          <cell r="G1286" t="str">
            <v>100 Institute Road</v>
          </cell>
          <cell r="H1286" t="str">
            <v>Washburn Bldg 2nd floor</v>
          </cell>
          <cell r="I1286" t="str">
            <v>Worcester</v>
          </cell>
          <cell r="J1286" t="str">
            <v>MA</v>
          </cell>
          <cell r="K1286" t="str">
            <v>01609</v>
          </cell>
          <cell r="L1286">
            <v>4</v>
          </cell>
          <cell r="M1286" t="str">
            <v>002</v>
          </cell>
          <cell r="N1286" t="str">
            <v>Snacks</v>
          </cell>
          <cell r="O1286" t="str">
            <v>Doritos</v>
          </cell>
          <cell r="P1286">
            <v>1.49</v>
          </cell>
          <cell r="Q1286">
            <v>0.5</v>
          </cell>
          <cell r="R1286">
            <v>40877</v>
          </cell>
          <cell r="S1286">
            <v>40938</v>
          </cell>
          <cell r="T1286">
            <v>61</v>
          </cell>
          <cell r="U1286">
            <v>30</v>
          </cell>
          <cell r="V1286">
            <v>1</v>
          </cell>
          <cell r="W1286">
            <v>30</v>
          </cell>
          <cell r="X1286" t="str">
            <v>Mon</v>
          </cell>
          <cell r="Y1286">
            <v>5</v>
          </cell>
          <cell r="Z1286">
            <v>1</v>
          </cell>
          <cell r="AA1286" t="str">
            <v>2012</v>
          </cell>
          <cell r="AB1286" t="str">
            <v>Jan</v>
          </cell>
          <cell r="AC1286">
            <v>61</v>
          </cell>
          <cell r="AD1286">
            <v>4</v>
          </cell>
          <cell r="AE1286">
            <v>4</v>
          </cell>
          <cell r="AF1286">
            <v>13</v>
          </cell>
          <cell r="AG1286">
            <v>101</v>
          </cell>
        </row>
        <row r="1287">
          <cell r="A1287">
            <v>4</v>
          </cell>
          <cell r="B1287" t="str">
            <v>002</v>
          </cell>
          <cell r="C1287" t="str">
            <v>Snacks</v>
          </cell>
          <cell r="D1287" t="str">
            <v>001</v>
          </cell>
          <cell r="E1287" t="str">
            <v>001</v>
          </cell>
          <cell r="F1287" t="str">
            <v>School</v>
          </cell>
          <cell r="G1287" t="str">
            <v>100 Institute Road</v>
          </cell>
          <cell r="H1287" t="str">
            <v>Washburn Bldg 2nd floor</v>
          </cell>
          <cell r="I1287" t="str">
            <v>Worcester</v>
          </cell>
          <cell r="J1287" t="str">
            <v>MA</v>
          </cell>
          <cell r="K1287" t="str">
            <v>01609</v>
          </cell>
          <cell r="L1287">
            <v>5</v>
          </cell>
          <cell r="M1287" t="str">
            <v>002</v>
          </cell>
          <cell r="N1287" t="str">
            <v>Snacks</v>
          </cell>
          <cell r="O1287" t="str">
            <v>Lays</v>
          </cell>
          <cell r="P1287">
            <v>1.89</v>
          </cell>
          <cell r="Q1287">
            <v>0.7</v>
          </cell>
          <cell r="R1287">
            <v>40877</v>
          </cell>
          <cell r="S1287">
            <v>40938</v>
          </cell>
          <cell r="T1287">
            <v>61</v>
          </cell>
          <cell r="U1287">
            <v>30</v>
          </cell>
          <cell r="V1287">
            <v>1</v>
          </cell>
          <cell r="W1287">
            <v>30</v>
          </cell>
          <cell r="X1287" t="str">
            <v>Mon</v>
          </cell>
          <cell r="Y1287">
            <v>5</v>
          </cell>
          <cell r="Z1287">
            <v>1</v>
          </cell>
          <cell r="AA1287" t="str">
            <v>2012</v>
          </cell>
          <cell r="AB1287" t="str">
            <v>Jan</v>
          </cell>
          <cell r="AC1287">
            <v>61</v>
          </cell>
          <cell r="AD1287">
            <v>5</v>
          </cell>
          <cell r="AE1287">
            <v>4</v>
          </cell>
          <cell r="AF1287">
            <v>13</v>
          </cell>
          <cell r="AG1287">
            <v>101</v>
          </cell>
        </row>
        <row r="1288">
          <cell r="A1288">
            <v>4</v>
          </cell>
          <cell r="B1288" t="str">
            <v>002</v>
          </cell>
          <cell r="C1288" t="str">
            <v>Snacks</v>
          </cell>
          <cell r="D1288" t="str">
            <v>001</v>
          </cell>
          <cell r="E1288" t="str">
            <v>001</v>
          </cell>
          <cell r="F1288" t="str">
            <v>School</v>
          </cell>
          <cell r="G1288" t="str">
            <v>100 Institute Road</v>
          </cell>
          <cell r="H1288" t="str">
            <v>Washburn Bldg 2nd floor</v>
          </cell>
          <cell r="I1288" t="str">
            <v>Worcester</v>
          </cell>
          <cell r="J1288" t="str">
            <v>MA</v>
          </cell>
          <cell r="K1288" t="str">
            <v>01609</v>
          </cell>
          <cell r="L1288">
            <v>6</v>
          </cell>
          <cell r="M1288" t="str">
            <v>002</v>
          </cell>
          <cell r="N1288" t="str">
            <v>Snacks</v>
          </cell>
          <cell r="O1288" t="str">
            <v>Candies</v>
          </cell>
          <cell r="P1288">
            <v>1</v>
          </cell>
          <cell r="Q1288">
            <v>0.45</v>
          </cell>
          <cell r="R1288">
            <v>40877</v>
          </cell>
          <cell r="S1288">
            <v>40938</v>
          </cell>
          <cell r="T1288">
            <v>61</v>
          </cell>
          <cell r="U1288">
            <v>30</v>
          </cell>
          <cell r="V1288">
            <v>1</v>
          </cell>
          <cell r="W1288">
            <v>30</v>
          </cell>
          <cell r="X1288" t="str">
            <v>Mon</v>
          </cell>
          <cell r="Y1288">
            <v>5</v>
          </cell>
          <cell r="Z1288">
            <v>1</v>
          </cell>
          <cell r="AA1288" t="str">
            <v>2012</v>
          </cell>
          <cell r="AB1288" t="str">
            <v>Jan</v>
          </cell>
          <cell r="AC1288">
            <v>61</v>
          </cell>
          <cell r="AD1288">
            <v>6</v>
          </cell>
          <cell r="AE1288">
            <v>4</v>
          </cell>
          <cell r="AF1288">
            <v>13</v>
          </cell>
          <cell r="AG1288">
            <v>101</v>
          </cell>
        </row>
        <row r="1289">
          <cell r="A1289">
            <v>5</v>
          </cell>
          <cell r="B1289" t="str">
            <v>001</v>
          </cell>
          <cell r="C1289" t="str">
            <v>Carbonated soft drink and Water</v>
          </cell>
          <cell r="D1289" t="str">
            <v>002</v>
          </cell>
          <cell r="E1289" t="str">
            <v>001</v>
          </cell>
          <cell r="F1289" t="str">
            <v>School</v>
          </cell>
          <cell r="G1289" t="str">
            <v>100 Institute Road</v>
          </cell>
          <cell r="H1289" t="str">
            <v>Salisbury Lab Bldg 2nd floor</v>
          </cell>
          <cell r="I1289" t="str">
            <v>Worcester</v>
          </cell>
          <cell r="J1289" t="str">
            <v>MA</v>
          </cell>
          <cell r="K1289" t="str">
            <v>01609</v>
          </cell>
          <cell r="L1289">
            <v>1</v>
          </cell>
          <cell r="M1289" t="str">
            <v>001</v>
          </cell>
          <cell r="N1289" t="str">
            <v>Carbonated soft drink and Water</v>
          </cell>
          <cell r="O1289" t="str">
            <v>Coke</v>
          </cell>
          <cell r="P1289">
            <v>0.99</v>
          </cell>
          <cell r="Q1289">
            <v>0.42</v>
          </cell>
          <cell r="R1289">
            <v>40877</v>
          </cell>
          <cell r="S1289">
            <v>40938</v>
          </cell>
          <cell r="T1289">
            <v>61</v>
          </cell>
          <cell r="U1289">
            <v>30</v>
          </cell>
          <cell r="V1289">
            <v>1</v>
          </cell>
          <cell r="W1289">
            <v>30</v>
          </cell>
          <cell r="X1289" t="str">
            <v>Mon</v>
          </cell>
          <cell r="Y1289">
            <v>5</v>
          </cell>
          <cell r="Z1289">
            <v>1</v>
          </cell>
          <cell r="AA1289" t="str">
            <v>2012</v>
          </cell>
          <cell r="AB1289" t="str">
            <v>Jan</v>
          </cell>
          <cell r="AC1289">
            <v>61</v>
          </cell>
          <cell r="AD1289">
            <v>1</v>
          </cell>
          <cell r="AE1289">
            <v>5</v>
          </cell>
          <cell r="AF1289">
            <v>0</v>
          </cell>
          <cell r="AG1289">
            <v>103</v>
          </cell>
        </row>
        <row r="1290">
          <cell r="A1290">
            <v>5</v>
          </cell>
          <cell r="B1290" t="str">
            <v>001</v>
          </cell>
          <cell r="C1290" t="str">
            <v>Carbonated soft drink and Water</v>
          </cell>
          <cell r="D1290" t="str">
            <v>002</v>
          </cell>
          <cell r="E1290" t="str">
            <v>001</v>
          </cell>
          <cell r="F1290" t="str">
            <v>School</v>
          </cell>
          <cell r="G1290" t="str">
            <v>100 Institute Road</v>
          </cell>
          <cell r="H1290" t="str">
            <v>Salisbury Lab Bldg 2nd floor</v>
          </cell>
          <cell r="I1290" t="str">
            <v>Worcester</v>
          </cell>
          <cell r="J1290" t="str">
            <v>MA</v>
          </cell>
          <cell r="K1290" t="str">
            <v>01609</v>
          </cell>
          <cell r="L1290">
            <v>2</v>
          </cell>
          <cell r="M1290" t="str">
            <v>001</v>
          </cell>
          <cell r="N1290" t="str">
            <v>Carbonated soft drink and Water</v>
          </cell>
          <cell r="O1290" t="str">
            <v>Diet Coke</v>
          </cell>
          <cell r="P1290">
            <v>1</v>
          </cell>
          <cell r="Q1290">
            <v>0.57999999999999996</v>
          </cell>
          <cell r="R1290">
            <v>40877</v>
          </cell>
          <cell r="S1290">
            <v>40938</v>
          </cell>
          <cell r="T1290">
            <v>61</v>
          </cell>
          <cell r="U1290">
            <v>30</v>
          </cell>
          <cell r="V1290">
            <v>1</v>
          </cell>
          <cell r="W1290">
            <v>30</v>
          </cell>
          <cell r="X1290" t="str">
            <v>Mon</v>
          </cell>
          <cell r="Y1290">
            <v>5</v>
          </cell>
          <cell r="Z1290">
            <v>1</v>
          </cell>
          <cell r="AA1290" t="str">
            <v>2012</v>
          </cell>
          <cell r="AB1290" t="str">
            <v>Jan</v>
          </cell>
          <cell r="AC1290">
            <v>61</v>
          </cell>
          <cell r="AD1290">
            <v>2</v>
          </cell>
          <cell r="AE1290">
            <v>5</v>
          </cell>
          <cell r="AF1290">
            <v>0</v>
          </cell>
          <cell r="AG1290">
            <v>103</v>
          </cell>
        </row>
        <row r="1291">
          <cell r="A1291">
            <v>5</v>
          </cell>
          <cell r="B1291" t="str">
            <v>001</v>
          </cell>
          <cell r="C1291" t="str">
            <v>Carbonated soft drink and Water</v>
          </cell>
          <cell r="D1291" t="str">
            <v>002</v>
          </cell>
          <cell r="E1291" t="str">
            <v>001</v>
          </cell>
          <cell r="F1291" t="str">
            <v>School</v>
          </cell>
          <cell r="G1291" t="str">
            <v>100 Institute Road</v>
          </cell>
          <cell r="H1291" t="str">
            <v>Salisbury Lab Bldg 2nd floor</v>
          </cell>
          <cell r="I1291" t="str">
            <v>Worcester</v>
          </cell>
          <cell r="J1291" t="str">
            <v>MA</v>
          </cell>
          <cell r="K1291" t="str">
            <v>01609</v>
          </cell>
          <cell r="L1291">
            <v>3</v>
          </cell>
          <cell r="M1291" t="str">
            <v>001</v>
          </cell>
          <cell r="N1291" t="str">
            <v>Carbonated soft drink and Water</v>
          </cell>
          <cell r="O1291" t="str">
            <v>XXX Brand Water</v>
          </cell>
          <cell r="P1291">
            <v>1</v>
          </cell>
          <cell r="Q1291">
            <v>0.2</v>
          </cell>
          <cell r="R1291">
            <v>40877</v>
          </cell>
          <cell r="S1291">
            <v>40938</v>
          </cell>
          <cell r="T1291">
            <v>61</v>
          </cell>
          <cell r="U1291">
            <v>30</v>
          </cell>
          <cell r="V1291">
            <v>1</v>
          </cell>
          <cell r="W1291">
            <v>30</v>
          </cell>
          <cell r="X1291" t="str">
            <v>Mon</v>
          </cell>
          <cell r="Y1291">
            <v>5</v>
          </cell>
          <cell r="Z1291">
            <v>1</v>
          </cell>
          <cell r="AA1291" t="str">
            <v>2012</v>
          </cell>
          <cell r="AB1291" t="str">
            <v>Jan</v>
          </cell>
          <cell r="AC1291">
            <v>61</v>
          </cell>
          <cell r="AD1291">
            <v>3</v>
          </cell>
          <cell r="AE1291">
            <v>5</v>
          </cell>
          <cell r="AF1291">
            <v>0</v>
          </cell>
          <cell r="AG1291">
            <v>103</v>
          </cell>
        </row>
        <row r="1292">
          <cell r="A1292">
            <v>6</v>
          </cell>
          <cell r="B1292" t="str">
            <v>002</v>
          </cell>
          <cell r="C1292" t="str">
            <v>Snacks</v>
          </cell>
          <cell r="D1292" t="str">
            <v>002</v>
          </cell>
          <cell r="E1292" t="str">
            <v>001</v>
          </cell>
          <cell r="F1292" t="str">
            <v>School</v>
          </cell>
          <cell r="G1292" t="str">
            <v>100 Institute Road</v>
          </cell>
          <cell r="H1292" t="str">
            <v>Salisbury Lab Bldg 2nd floor</v>
          </cell>
          <cell r="I1292" t="str">
            <v>Worcester</v>
          </cell>
          <cell r="J1292" t="str">
            <v>MA</v>
          </cell>
          <cell r="K1292" t="str">
            <v>01609</v>
          </cell>
          <cell r="L1292">
            <v>4</v>
          </cell>
          <cell r="M1292" t="str">
            <v>002</v>
          </cell>
          <cell r="N1292" t="str">
            <v>Snacks</v>
          </cell>
          <cell r="O1292" t="str">
            <v>Doritos</v>
          </cell>
          <cell r="P1292">
            <v>1.49</v>
          </cell>
          <cell r="Q1292">
            <v>0.5</v>
          </cell>
          <cell r="R1292">
            <v>40877</v>
          </cell>
          <cell r="S1292">
            <v>40938</v>
          </cell>
          <cell r="T1292">
            <v>61</v>
          </cell>
          <cell r="U1292">
            <v>30</v>
          </cell>
          <cell r="V1292">
            <v>1</v>
          </cell>
          <cell r="W1292">
            <v>30</v>
          </cell>
          <cell r="X1292" t="str">
            <v>Mon</v>
          </cell>
          <cell r="Y1292">
            <v>5</v>
          </cell>
          <cell r="Z1292">
            <v>1</v>
          </cell>
          <cell r="AA1292" t="str">
            <v>2012</v>
          </cell>
          <cell r="AB1292" t="str">
            <v>Jan</v>
          </cell>
          <cell r="AC1292">
            <v>61</v>
          </cell>
          <cell r="AD1292">
            <v>4</v>
          </cell>
          <cell r="AE1292">
            <v>6</v>
          </cell>
          <cell r="AF1292">
            <v>13</v>
          </cell>
          <cell r="AG1292">
            <v>97</v>
          </cell>
        </row>
        <row r="1293">
          <cell r="A1293">
            <v>6</v>
          </cell>
          <cell r="B1293" t="str">
            <v>002</v>
          </cell>
          <cell r="C1293" t="str">
            <v>Snacks</v>
          </cell>
          <cell r="D1293" t="str">
            <v>002</v>
          </cell>
          <cell r="E1293" t="str">
            <v>001</v>
          </cell>
          <cell r="F1293" t="str">
            <v>School</v>
          </cell>
          <cell r="G1293" t="str">
            <v>100 Institute Road</v>
          </cell>
          <cell r="H1293" t="str">
            <v>Salisbury Lab Bldg 2nd floor</v>
          </cell>
          <cell r="I1293" t="str">
            <v>Worcester</v>
          </cell>
          <cell r="J1293" t="str">
            <v>MA</v>
          </cell>
          <cell r="K1293" t="str">
            <v>01609</v>
          </cell>
          <cell r="L1293">
            <v>5</v>
          </cell>
          <cell r="M1293" t="str">
            <v>002</v>
          </cell>
          <cell r="N1293" t="str">
            <v>Snacks</v>
          </cell>
          <cell r="O1293" t="str">
            <v>Lays</v>
          </cell>
          <cell r="P1293">
            <v>1.89</v>
          </cell>
          <cell r="Q1293">
            <v>0.7</v>
          </cell>
          <cell r="R1293">
            <v>40877</v>
          </cell>
          <cell r="S1293">
            <v>40938</v>
          </cell>
          <cell r="T1293">
            <v>61</v>
          </cell>
          <cell r="U1293">
            <v>30</v>
          </cell>
          <cell r="V1293">
            <v>1</v>
          </cell>
          <cell r="W1293">
            <v>30</v>
          </cell>
          <cell r="X1293" t="str">
            <v>Mon</v>
          </cell>
          <cell r="Y1293">
            <v>5</v>
          </cell>
          <cell r="Z1293">
            <v>1</v>
          </cell>
          <cell r="AA1293" t="str">
            <v>2012</v>
          </cell>
          <cell r="AB1293" t="str">
            <v>Jan</v>
          </cell>
          <cell r="AC1293">
            <v>61</v>
          </cell>
          <cell r="AD1293">
            <v>5</v>
          </cell>
          <cell r="AE1293">
            <v>6</v>
          </cell>
          <cell r="AF1293">
            <v>13</v>
          </cell>
          <cell r="AG1293">
            <v>97</v>
          </cell>
        </row>
        <row r="1294">
          <cell r="A1294">
            <v>6</v>
          </cell>
          <cell r="B1294" t="str">
            <v>002</v>
          </cell>
          <cell r="C1294" t="str">
            <v>Snacks</v>
          </cell>
          <cell r="D1294" t="str">
            <v>002</v>
          </cell>
          <cell r="E1294" t="str">
            <v>001</v>
          </cell>
          <cell r="F1294" t="str">
            <v>School</v>
          </cell>
          <cell r="G1294" t="str">
            <v>100 Institute Road</v>
          </cell>
          <cell r="H1294" t="str">
            <v>Salisbury Lab Bldg 2nd floor</v>
          </cell>
          <cell r="I1294" t="str">
            <v>Worcester</v>
          </cell>
          <cell r="J1294" t="str">
            <v>MA</v>
          </cell>
          <cell r="K1294" t="str">
            <v>01609</v>
          </cell>
          <cell r="L1294">
            <v>6</v>
          </cell>
          <cell r="M1294" t="str">
            <v>002</v>
          </cell>
          <cell r="N1294" t="str">
            <v>Snacks</v>
          </cell>
          <cell r="O1294" t="str">
            <v>Candies</v>
          </cell>
          <cell r="P1294">
            <v>1</v>
          </cell>
          <cell r="Q1294">
            <v>0.45</v>
          </cell>
          <cell r="R1294">
            <v>40877</v>
          </cell>
          <cell r="S1294">
            <v>40938</v>
          </cell>
          <cell r="T1294">
            <v>61</v>
          </cell>
          <cell r="U1294">
            <v>30</v>
          </cell>
          <cell r="V1294">
            <v>1</v>
          </cell>
          <cell r="W1294">
            <v>30</v>
          </cell>
          <cell r="X1294" t="str">
            <v>Mon</v>
          </cell>
          <cell r="Y1294">
            <v>5</v>
          </cell>
          <cell r="Z1294">
            <v>1</v>
          </cell>
          <cell r="AA1294" t="str">
            <v>2012</v>
          </cell>
          <cell r="AB1294" t="str">
            <v>Jan</v>
          </cell>
          <cell r="AC1294">
            <v>61</v>
          </cell>
          <cell r="AD1294">
            <v>6</v>
          </cell>
          <cell r="AE1294">
            <v>6</v>
          </cell>
          <cell r="AF1294">
            <v>13</v>
          </cell>
          <cell r="AG1294">
            <v>97</v>
          </cell>
        </row>
        <row r="1295">
          <cell r="A1295">
            <v>7</v>
          </cell>
          <cell r="B1295" t="str">
            <v>002</v>
          </cell>
          <cell r="C1295" t="str">
            <v>Snacks</v>
          </cell>
          <cell r="D1295" t="str">
            <v>003</v>
          </cell>
          <cell r="E1295" t="str">
            <v>001</v>
          </cell>
          <cell r="F1295" t="str">
            <v>School</v>
          </cell>
          <cell r="G1295" t="str">
            <v>100 Institute Road</v>
          </cell>
          <cell r="H1295" t="str">
            <v>Alumini Gym Bldg 1st floor</v>
          </cell>
          <cell r="I1295" t="str">
            <v>Worcester</v>
          </cell>
          <cell r="J1295" t="str">
            <v>MA</v>
          </cell>
          <cell r="K1295" t="str">
            <v>01609</v>
          </cell>
          <cell r="L1295">
            <v>4</v>
          </cell>
          <cell r="M1295" t="str">
            <v>002</v>
          </cell>
          <cell r="N1295" t="str">
            <v>Snacks</v>
          </cell>
          <cell r="O1295" t="str">
            <v>Doritos</v>
          </cell>
          <cell r="P1295">
            <v>1.49</v>
          </cell>
          <cell r="Q1295">
            <v>0.5</v>
          </cell>
          <cell r="R1295">
            <v>40877</v>
          </cell>
          <cell r="S1295">
            <v>40938</v>
          </cell>
          <cell r="T1295">
            <v>61</v>
          </cell>
          <cell r="U1295">
            <v>30</v>
          </cell>
          <cell r="V1295">
            <v>1</v>
          </cell>
          <cell r="W1295">
            <v>30</v>
          </cell>
          <cell r="X1295" t="str">
            <v>Mon</v>
          </cell>
          <cell r="Y1295">
            <v>5</v>
          </cell>
          <cell r="Z1295">
            <v>1</v>
          </cell>
          <cell r="AA1295" t="str">
            <v>2012</v>
          </cell>
          <cell r="AB1295" t="str">
            <v>Jan</v>
          </cell>
          <cell r="AC1295">
            <v>61</v>
          </cell>
          <cell r="AD1295">
            <v>4</v>
          </cell>
          <cell r="AE1295">
            <v>7</v>
          </cell>
          <cell r="AF1295">
            <v>0</v>
          </cell>
          <cell r="AG1295">
            <v>97</v>
          </cell>
        </row>
        <row r="1296">
          <cell r="A1296">
            <v>7</v>
          </cell>
          <cell r="B1296" t="str">
            <v>002</v>
          </cell>
          <cell r="C1296" t="str">
            <v>Snacks</v>
          </cell>
          <cell r="D1296" t="str">
            <v>003</v>
          </cell>
          <cell r="E1296" t="str">
            <v>001</v>
          </cell>
          <cell r="F1296" t="str">
            <v>School</v>
          </cell>
          <cell r="G1296" t="str">
            <v>100 Institute Road</v>
          </cell>
          <cell r="H1296" t="str">
            <v>Alumini Gym Bldg 1st floor</v>
          </cell>
          <cell r="I1296" t="str">
            <v>Worcester</v>
          </cell>
          <cell r="J1296" t="str">
            <v>MA</v>
          </cell>
          <cell r="K1296" t="str">
            <v>01609</v>
          </cell>
          <cell r="L1296">
            <v>5</v>
          </cell>
          <cell r="M1296" t="str">
            <v>002</v>
          </cell>
          <cell r="N1296" t="str">
            <v>Snacks</v>
          </cell>
          <cell r="O1296" t="str">
            <v>Lays</v>
          </cell>
          <cell r="P1296">
            <v>1.89</v>
          </cell>
          <cell r="Q1296">
            <v>0.7</v>
          </cell>
          <cell r="R1296">
            <v>40877</v>
          </cell>
          <cell r="S1296">
            <v>40938</v>
          </cell>
          <cell r="T1296">
            <v>61</v>
          </cell>
          <cell r="U1296">
            <v>30</v>
          </cell>
          <cell r="V1296">
            <v>1</v>
          </cell>
          <cell r="W1296">
            <v>30</v>
          </cell>
          <cell r="X1296" t="str">
            <v>Mon</v>
          </cell>
          <cell r="Y1296">
            <v>5</v>
          </cell>
          <cell r="Z1296">
            <v>1</v>
          </cell>
          <cell r="AA1296" t="str">
            <v>2012</v>
          </cell>
          <cell r="AB1296" t="str">
            <v>Jan</v>
          </cell>
          <cell r="AC1296">
            <v>61</v>
          </cell>
          <cell r="AD1296">
            <v>5</v>
          </cell>
          <cell r="AE1296">
            <v>7</v>
          </cell>
          <cell r="AF1296">
            <v>13</v>
          </cell>
          <cell r="AG1296">
            <v>97</v>
          </cell>
        </row>
        <row r="1297">
          <cell r="A1297">
            <v>7</v>
          </cell>
          <cell r="B1297" t="str">
            <v>002</v>
          </cell>
          <cell r="C1297" t="str">
            <v>Snacks</v>
          </cell>
          <cell r="D1297" t="str">
            <v>003</v>
          </cell>
          <cell r="E1297" t="str">
            <v>001</v>
          </cell>
          <cell r="F1297" t="str">
            <v>School</v>
          </cell>
          <cell r="G1297" t="str">
            <v>100 Institute Road</v>
          </cell>
          <cell r="H1297" t="str">
            <v>Alumini Gym Bldg 1st floor</v>
          </cell>
          <cell r="I1297" t="str">
            <v>Worcester</v>
          </cell>
          <cell r="J1297" t="str">
            <v>MA</v>
          </cell>
          <cell r="K1297" t="str">
            <v>01609</v>
          </cell>
          <cell r="L1297">
            <v>6</v>
          </cell>
          <cell r="M1297" t="str">
            <v>002</v>
          </cell>
          <cell r="N1297" t="str">
            <v>Snacks</v>
          </cell>
          <cell r="O1297" t="str">
            <v>Candies</v>
          </cell>
          <cell r="P1297">
            <v>1</v>
          </cell>
          <cell r="Q1297">
            <v>0.45</v>
          </cell>
          <cell r="R1297">
            <v>40877</v>
          </cell>
          <cell r="S1297">
            <v>40938</v>
          </cell>
          <cell r="T1297">
            <v>61</v>
          </cell>
          <cell r="U1297">
            <v>30</v>
          </cell>
          <cell r="V1297">
            <v>1</v>
          </cell>
          <cell r="W1297">
            <v>30</v>
          </cell>
          <cell r="X1297" t="str">
            <v>Mon</v>
          </cell>
          <cell r="Y1297">
            <v>5</v>
          </cell>
          <cell r="Z1297">
            <v>1</v>
          </cell>
          <cell r="AA1297" t="str">
            <v>2012</v>
          </cell>
          <cell r="AB1297" t="str">
            <v>Jan</v>
          </cell>
          <cell r="AC1297">
            <v>61</v>
          </cell>
          <cell r="AD1297">
            <v>6</v>
          </cell>
          <cell r="AE1297">
            <v>7</v>
          </cell>
          <cell r="AF1297">
            <v>13</v>
          </cell>
          <cell r="AG1297">
            <v>97</v>
          </cell>
        </row>
        <row r="1298">
          <cell r="A1298">
            <v>8</v>
          </cell>
          <cell r="B1298" t="str">
            <v>001</v>
          </cell>
          <cell r="C1298" t="str">
            <v>Carbonated soft drink and Water</v>
          </cell>
          <cell r="D1298" t="str">
            <v>004</v>
          </cell>
          <cell r="E1298" t="str">
            <v>001</v>
          </cell>
          <cell r="F1298" t="str">
            <v>School</v>
          </cell>
          <cell r="G1298" t="str">
            <v>100 Institute Road</v>
          </cell>
          <cell r="H1298" t="str">
            <v>Gordon Lib Bldg 3rdd floor</v>
          </cell>
          <cell r="I1298" t="str">
            <v>Worcester</v>
          </cell>
          <cell r="J1298" t="str">
            <v>MA</v>
          </cell>
          <cell r="K1298" t="str">
            <v>01609</v>
          </cell>
          <cell r="L1298">
            <v>1</v>
          </cell>
          <cell r="M1298" t="str">
            <v>001</v>
          </cell>
          <cell r="N1298" t="str">
            <v>Carbonated soft drink and Water</v>
          </cell>
          <cell r="O1298" t="str">
            <v>Coke</v>
          </cell>
          <cell r="P1298">
            <v>0.99</v>
          </cell>
          <cell r="Q1298">
            <v>0.42</v>
          </cell>
          <cell r="R1298">
            <v>40877</v>
          </cell>
          <cell r="S1298">
            <v>40938</v>
          </cell>
          <cell r="T1298">
            <v>61</v>
          </cell>
          <cell r="U1298">
            <v>30</v>
          </cell>
          <cell r="V1298">
            <v>1</v>
          </cell>
          <cell r="W1298">
            <v>30</v>
          </cell>
          <cell r="X1298" t="str">
            <v>Mon</v>
          </cell>
          <cell r="Y1298">
            <v>5</v>
          </cell>
          <cell r="Z1298">
            <v>1</v>
          </cell>
          <cell r="AA1298" t="str">
            <v>2012</v>
          </cell>
          <cell r="AB1298" t="str">
            <v>Jan</v>
          </cell>
          <cell r="AC1298">
            <v>61</v>
          </cell>
          <cell r="AD1298">
            <v>1</v>
          </cell>
          <cell r="AE1298">
            <v>8</v>
          </cell>
          <cell r="AF1298">
            <v>0</v>
          </cell>
          <cell r="AG1298">
            <v>97</v>
          </cell>
        </row>
        <row r="1299">
          <cell r="A1299">
            <v>8</v>
          </cell>
          <cell r="B1299" t="str">
            <v>001</v>
          </cell>
          <cell r="C1299" t="str">
            <v>Carbonated soft drink and Water</v>
          </cell>
          <cell r="D1299" t="str">
            <v>004</v>
          </cell>
          <cell r="E1299" t="str">
            <v>001</v>
          </cell>
          <cell r="F1299" t="str">
            <v>School</v>
          </cell>
          <cell r="G1299" t="str">
            <v>100 Institute Road</v>
          </cell>
          <cell r="H1299" t="str">
            <v>Gordon Lib Bldg 3rdd floor</v>
          </cell>
          <cell r="I1299" t="str">
            <v>Worcester</v>
          </cell>
          <cell r="J1299" t="str">
            <v>MA</v>
          </cell>
          <cell r="K1299" t="str">
            <v>01609</v>
          </cell>
          <cell r="L1299">
            <v>2</v>
          </cell>
          <cell r="M1299" t="str">
            <v>001</v>
          </cell>
          <cell r="N1299" t="str">
            <v>Carbonated soft drink and Water</v>
          </cell>
          <cell r="O1299" t="str">
            <v>Diet Coke</v>
          </cell>
          <cell r="P1299">
            <v>1</v>
          </cell>
          <cell r="Q1299">
            <v>0.57999999999999996</v>
          </cell>
          <cell r="R1299">
            <v>40877</v>
          </cell>
          <cell r="S1299">
            <v>40938</v>
          </cell>
          <cell r="T1299">
            <v>61</v>
          </cell>
          <cell r="U1299">
            <v>30</v>
          </cell>
          <cell r="V1299">
            <v>1</v>
          </cell>
          <cell r="W1299">
            <v>30</v>
          </cell>
          <cell r="X1299" t="str">
            <v>Mon</v>
          </cell>
          <cell r="Y1299">
            <v>5</v>
          </cell>
          <cell r="Z1299">
            <v>1</v>
          </cell>
          <cell r="AA1299" t="str">
            <v>2012</v>
          </cell>
          <cell r="AB1299" t="str">
            <v>Jan</v>
          </cell>
          <cell r="AC1299">
            <v>61</v>
          </cell>
          <cell r="AD1299">
            <v>2</v>
          </cell>
          <cell r="AE1299">
            <v>8</v>
          </cell>
          <cell r="AF1299">
            <v>0</v>
          </cell>
          <cell r="AG1299">
            <v>97</v>
          </cell>
        </row>
        <row r="1300">
          <cell r="A1300">
            <v>8</v>
          </cell>
          <cell r="B1300" t="str">
            <v>001</v>
          </cell>
          <cell r="C1300" t="str">
            <v>Carbonated soft drink and Water</v>
          </cell>
          <cell r="D1300" t="str">
            <v>004</v>
          </cell>
          <cell r="E1300" t="str">
            <v>001</v>
          </cell>
          <cell r="F1300" t="str">
            <v>School</v>
          </cell>
          <cell r="G1300" t="str">
            <v>100 Institute Road</v>
          </cell>
          <cell r="H1300" t="str">
            <v>Gordon Lib Bldg 3rdd floor</v>
          </cell>
          <cell r="I1300" t="str">
            <v>Worcester</v>
          </cell>
          <cell r="J1300" t="str">
            <v>MA</v>
          </cell>
          <cell r="K1300" t="str">
            <v>01609</v>
          </cell>
          <cell r="L1300">
            <v>3</v>
          </cell>
          <cell r="M1300" t="str">
            <v>001</v>
          </cell>
          <cell r="N1300" t="str">
            <v>Carbonated soft drink and Water</v>
          </cell>
          <cell r="O1300" t="str">
            <v>XXX Brand Water</v>
          </cell>
          <cell r="P1300">
            <v>1</v>
          </cell>
          <cell r="Q1300">
            <v>0.2</v>
          </cell>
          <cell r="R1300">
            <v>40877</v>
          </cell>
          <cell r="S1300">
            <v>40938</v>
          </cell>
          <cell r="T1300">
            <v>61</v>
          </cell>
          <cell r="U1300">
            <v>30</v>
          </cell>
          <cell r="V1300">
            <v>1</v>
          </cell>
          <cell r="W1300">
            <v>30</v>
          </cell>
          <cell r="X1300" t="str">
            <v>Mon</v>
          </cell>
          <cell r="Y1300">
            <v>5</v>
          </cell>
          <cell r="Z1300">
            <v>1</v>
          </cell>
          <cell r="AA1300" t="str">
            <v>2012</v>
          </cell>
          <cell r="AB1300" t="str">
            <v>Jan</v>
          </cell>
          <cell r="AC1300">
            <v>61</v>
          </cell>
          <cell r="AD1300">
            <v>3</v>
          </cell>
          <cell r="AE1300">
            <v>8</v>
          </cell>
          <cell r="AF1300">
            <v>0</v>
          </cell>
          <cell r="AG1300">
            <v>97</v>
          </cell>
        </row>
        <row r="1301">
          <cell r="A1301">
            <v>9</v>
          </cell>
          <cell r="B1301" t="str">
            <v>001</v>
          </cell>
          <cell r="C1301" t="str">
            <v>Carbonated soft drink and Water</v>
          </cell>
          <cell r="D1301" t="str">
            <v>004</v>
          </cell>
          <cell r="E1301" t="str">
            <v>001</v>
          </cell>
          <cell r="F1301" t="str">
            <v>School</v>
          </cell>
          <cell r="G1301" t="str">
            <v>100 Institute Road</v>
          </cell>
          <cell r="H1301" t="str">
            <v>Gordon Lib Bldg 3rdd floor</v>
          </cell>
          <cell r="I1301" t="str">
            <v>Worcester</v>
          </cell>
          <cell r="J1301" t="str">
            <v>MA</v>
          </cell>
          <cell r="K1301" t="str">
            <v>01609</v>
          </cell>
          <cell r="L1301">
            <v>1</v>
          </cell>
          <cell r="M1301" t="str">
            <v>001</v>
          </cell>
          <cell r="N1301" t="str">
            <v>Carbonated soft drink and Water</v>
          </cell>
          <cell r="O1301" t="str">
            <v>Coke</v>
          </cell>
          <cell r="P1301">
            <v>0.99</v>
          </cell>
          <cell r="Q1301">
            <v>0.42</v>
          </cell>
          <cell r="R1301">
            <v>40877</v>
          </cell>
          <cell r="S1301">
            <v>40938</v>
          </cell>
          <cell r="T1301">
            <v>61</v>
          </cell>
          <cell r="U1301">
            <v>30</v>
          </cell>
          <cell r="V1301">
            <v>1</v>
          </cell>
          <cell r="W1301">
            <v>30</v>
          </cell>
          <cell r="X1301" t="str">
            <v>Mon</v>
          </cell>
          <cell r="Y1301">
            <v>5</v>
          </cell>
          <cell r="Z1301">
            <v>1</v>
          </cell>
          <cell r="AA1301" t="str">
            <v>2012</v>
          </cell>
          <cell r="AB1301" t="str">
            <v>Jan</v>
          </cell>
          <cell r="AC1301">
            <v>61</v>
          </cell>
          <cell r="AD1301">
            <v>1</v>
          </cell>
          <cell r="AE1301">
            <v>9</v>
          </cell>
          <cell r="AF1301">
            <v>0</v>
          </cell>
          <cell r="AG1301">
            <v>97</v>
          </cell>
        </row>
        <row r="1302">
          <cell r="A1302">
            <v>9</v>
          </cell>
          <cell r="B1302" t="str">
            <v>001</v>
          </cell>
          <cell r="C1302" t="str">
            <v>Carbonated soft drink and Water</v>
          </cell>
          <cell r="D1302" t="str">
            <v>004</v>
          </cell>
          <cell r="E1302" t="str">
            <v>001</v>
          </cell>
          <cell r="F1302" t="str">
            <v>School</v>
          </cell>
          <cell r="G1302" t="str">
            <v>100 Institute Road</v>
          </cell>
          <cell r="H1302" t="str">
            <v>Gordon Lib Bldg 3rdd floor</v>
          </cell>
          <cell r="I1302" t="str">
            <v>Worcester</v>
          </cell>
          <cell r="J1302" t="str">
            <v>MA</v>
          </cell>
          <cell r="K1302" t="str">
            <v>01609</v>
          </cell>
          <cell r="L1302">
            <v>2</v>
          </cell>
          <cell r="M1302" t="str">
            <v>001</v>
          </cell>
          <cell r="N1302" t="str">
            <v>Carbonated soft drink and Water</v>
          </cell>
          <cell r="O1302" t="str">
            <v>Diet Coke</v>
          </cell>
          <cell r="P1302">
            <v>1</v>
          </cell>
          <cell r="Q1302">
            <v>0.57999999999999996</v>
          </cell>
          <cell r="R1302">
            <v>40877</v>
          </cell>
          <cell r="S1302">
            <v>40938</v>
          </cell>
          <cell r="T1302">
            <v>61</v>
          </cell>
          <cell r="U1302">
            <v>30</v>
          </cell>
          <cell r="V1302">
            <v>1</v>
          </cell>
          <cell r="W1302">
            <v>30</v>
          </cell>
          <cell r="X1302" t="str">
            <v>Mon</v>
          </cell>
          <cell r="Y1302">
            <v>5</v>
          </cell>
          <cell r="Z1302">
            <v>1</v>
          </cell>
          <cell r="AA1302" t="str">
            <v>2012</v>
          </cell>
          <cell r="AB1302" t="str">
            <v>Jan</v>
          </cell>
          <cell r="AC1302">
            <v>61</v>
          </cell>
          <cell r="AD1302">
            <v>2</v>
          </cell>
          <cell r="AE1302">
            <v>9</v>
          </cell>
          <cell r="AF1302">
            <v>0</v>
          </cell>
          <cell r="AG1302">
            <v>97</v>
          </cell>
        </row>
        <row r="1303">
          <cell r="A1303">
            <v>9</v>
          </cell>
          <cell r="B1303" t="str">
            <v>001</v>
          </cell>
          <cell r="C1303" t="str">
            <v>Carbonated soft drink and Water</v>
          </cell>
          <cell r="D1303" t="str">
            <v>004</v>
          </cell>
          <cell r="E1303" t="str">
            <v>001</v>
          </cell>
          <cell r="F1303" t="str">
            <v>School</v>
          </cell>
          <cell r="G1303" t="str">
            <v>100 Institute Road</v>
          </cell>
          <cell r="H1303" t="str">
            <v>Gordon Lib Bldg 3rdd floor</v>
          </cell>
          <cell r="I1303" t="str">
            <v>Worcester</v>
          </cell>
          <cell r="J1303" t="str">
            <v>MA</v>
          </cell>
          <cell r="K1303" t="str">
            <v>01609</v>
          </cell>
          <cell r="L1303">
            <v>3</v>
          </cell>
          <cell r="M1303" t="str">
            <v>001</v>
          </cell>
          <cell r="N1303" t="str">
            <v>Carbonated soft drink and Water</v>
          </cell>
          <cell r="O1303" t="str">
            <v>XXX Brand Water</v>
          </cell>
          <cell r="P1303">
            <v>1</v>
          </cell>
          <cell r="Q1303">
            <v>0.2</v>
          </cell>
          <cell r="R1303">
            <v>40877</v>
          </cell>
          <cell r="S1303">
            <v>40938</v>
          </cell>
          <cell r="T1303">
            <v>61</v>
          </cell>
          <cell r="U1303">
            <v>30</v>
          </cell>
          <cell r="V1303">
            <v>1</v>
          </cell>
          <cell r="W1303">
            <v>30</v>
          </cell>
          <cell r="X1303" t="str">
            <v>Mon</v>
          </cell>
          <cell r="Y1303">
            <v>5</v>
          </cell>
          <cell r="Z1303">
            <v>1</v>
          </cell>
          <cell r="AA1303" t="str">
            <v>2012</v>
          </cell>
          <cell r="AB1303" t="str">
            <v>Jan</v>
          </cell>
          <cell r="AC1303">
            <v>61</v>
          </cell>
          <cell r="AD1303">
            <v>3</v>
          </cell>
          <cell r="AE1303">
            <v>9</v>
          </cell>
          <cell r="AF1303">
            <v>0</v>
          </cell>
          <cell r="AG1303">
            <v>97</v>
          </cell>
        </row>
        <row r="1304">
          <cell r="A1304">
            <v>10</v>
          </cell>
          <cell r="B1304" t="str">
            <v>002</v>
          </cell>
          <cell r="C1304" t="str">
            <v>Snacks</v>
          </cell>
          <cell r="D1304" t="str">
            <v>004</v>
          </cell>
          <cell r="E1304" t="str">
            <v>001</v>
          </cell>
          <cell r="F1304" t="str">
            <v>School</v>
          </cell>
          <cell r="G1304" t="str">
            <v>100 Institute Road</v>
          </cell>
          <cell r="H1304" t="str">
            <v>Gordon Lib Bldg 3rdd floor</v>
          </cell>
          <cell r="I1304" t="str">
            <v>Worcester</v>
          </cell>
          <cell r="J1304" t="str">
            <v>MA</v>
          </cell>
          <cell r="K1304" t="str">
            <v>01609</v>
          </cell>
          <cell r="L1304">
            <v>4</v>
          </cell>
          <cell r="M1304" t="str">
            <v>002</v>
          </cell>
          <cell r="N1304" t="str">
            <v>Snacks</v>
          </cell>
          <cell r="O1304" t="str">
            <v>Doritos</v>
          </cell>
          <cell r="P1304">
            <v>1.49</v>
          </cell>
          <cell r="Q1304">
            <v>0.5</v>
          </cell>
          <cell r="R1304">
            <v>40877</v>
          </cell>
          <cell r="S1304">
            <v>40938</v>
          </cell>
          <cell r="T1304">
            <v>61</v>
          </cell>
          <cell r="U1304">
            <v>30</v>
          </cell>
          <cell r="V1304">
            <v>1</v>
          </cell>
          <cell r="W1304">
            <v>30</v>
          </cell>
          <cell r="X1304" t="str">
            <v>Mon</v>
          </cell>
          <cell r="Y1304">
            <v>5</v>
          </cell>
          <cell r="Z1304">
            <v>1</v>
          </cell>
          <cell r="AA1304" t="str">
            <v>2012</v>
          </cell>
          <cell r="AB1304" t="str">
            <v>Jan</v>
          </cell>
          <cell r="AC1304">
            <v>61</v>
          </cell>
          <cell r="AD1304">
            <v>4</v>
          </cell>
          <cell r="AE1304">
            <v>10</v>
          </cell>
          <cell r="AF1304">
            <v>13</v>
          </cell>
          <cell r="AG1304">
            <v>96</v>
          </cell>
        </row>
        <row r="1305">
          <cell r="A1305">
            <v>10</v>
          </cell>
          <cell r="B1305" t="str">
            <v>002</v>
          </cell>
          <cell r="C1305" t="str">
            <v>Snacks</v>
          </cell>
          <cell r="D1305" t="str">
            <v>004</v>
          </cell>
          <cell r="E1305" t="str">
            <v>001</v>
          </cell>
          <cell r="F1305" t="str">
            <v>School</v>
          </cell>
          <cell r="G1305" t="str">
            <v>100 Institute Road</v>
          </cell>
          <cell r="H1305" t="str">
            <v>Gordon Lib Bldg 3rdd floor</v>
          </cell>
          <cell r="I1305" t="str">
            <v>Worcester</v>
          </cell>
          <cell r="J1305" t="str">
            <v>MA</v>
          </cell>
          <cell r="K1305" t="str">
            <v>01609</v>
          </cell>
          <cell r="L1305">
            <v>5</v>
          </cell>
          <cell r="M1305" t="str">
            <v>002</v>
          </cell>
          <cell r="N1305" t="str">
            <v>Snacks</v>
          </cell>
          <cell r="O1305" t="str">
            <v>Lays</v>
          </cell>
          <cell r="P1305">
            <v>1.89</v>
          </cell>
          <cell r="Q1305">
            <v>0.7</v>
          </cell>
          <cell r="R1305">
            <v>40877</v>
          </cell>
          <cell r="S1305">
            <v>40938</v>
          </cell>
          <cell r="T1305">
            <v>61</v>
          </cell>
          <cell r="U1305">
            <v>30</v>
          </cell>
          <cell r="V1305">
            <v>1</v>
          </cell>
          <cell r="W1305">
            <v>30</v>
          </cell>
          <cell r="X1305" t="str">
            <v>Mon</v>
          </cell>
          <cell r="Y1305">
            <v>5</v>
          </cell>
          <cell r="Z1305">
            <v>1</v>
          </cell>
          <cell r="AA1305" t="str">
            <v>2012</v>
          </cell>
          <cell r="AB1305" t="str">
            <v>Jan</v>
          </cell>
          <cell r="AC1305">
            <v>61</v>
          </cell>
          <cell r="AD1305">
            <v>5</v>
          </cell>
          <cell r="AE1305">
            <v>10</v>
          </cell>
          <cell r="AF1305">
            <v>13</v>
          </cell>
          <cell r="AG1305">
            <v>96</v>
          </cell>
        </row>
        <row r="1306">
          <cell r="A1306">
            <v>10</v>
          </cell>
          <cell r="B1306" t="str">
            <v>002</v>
          </cell>
          <cell r="C1306" t="str">
            <v>Snacks</v>
          </cell>
          <cell r="D1306" t="str">
            <v>004</v>
          </cell>
          <cell r="E1306" t="str">
            <v>001</v>
          </cell>
          <cell r="F1306" t="str">
            <v>School</v>
          </cell>
          <cell r="G1306" t="str">
            <v>100 Institute Road</v>
          </cell>
          <cell r="H1306" t="str">
            <v>Gordon Lib Bldg 3rdd floor</v>
          </cell>
          <cell r="I1306" t="str">
            <v>Worcester</v>
          </cell>
          <cell r="J1306" t="str">
            <v>MA</v>
          </cell>
          <cell r="K1306" t="str">
            <v>01609</v>
          </cell>
          <cell r="L1306">
            <v>6</v>
          </cell>
          <cell r="M1306" t="str">
            <v>002</v>
          </cell>
          <cell r="N1306" t="str">
            <v>Snacks</v>
          </cell>
          <cell r="O1306" t="str">
            <v>Candies</v>
          </cell>
          <cell r="P1306">
            <v>1</v>
          </cell>
          <cell r="Q1306">
            <v>0.45</v>
          </cell>
          <cell r="R1306">
            <v>40877</v>
          </cell>
          <cell r="S1306">
            <v>40938</v>
          </cell>
          <cell r="T1306">
            <v>61</v>
          </cell>
          <cell r="U1306">
            <v>30</v>
          </cell>
          <cell r="V1306">
            <v>1</v>
          </cell>
          <cell r="W1306">
            <v>30</v>
          </cell>
          <cell r="X1306" t="str">
            <v>Mon</v>
          </cell>
          <cell r="Y1306">
            <v>5</v>
          </cell>
          <cell r="Z1306">
            <v>1</v>
          </cell>
          <cell r="AA1306" t="str">
            <v>2012</v>
          </cell>
          <cell r="AB1306" t="str">
            <v>Jan</v>
          </cell>
          <cell r="AC1306">
            <v>61</v>
          </cell>
          <cell r="AD1306">
            <v>6</v>
          </cell>
          <cell r="AE1306">
            <v>10</v>
          </cell>
          <cell r="AF1306">
            <v>13</v>
          </cell>
          <cell r="AG1306">
            <v>96</v>
          </cell>
        </row>
        <row r="1307">
          <cell r="A1307">
            <v>11</v>
          </cell>
          <cell r="B1307" t="str">
            <v>001</v>
          </cell>
          <cell r="C1307" t="str">
            <v>Carbonated soft drink and Water</v>
          </cell>
          <cell r="D1307" t="str">
            <v>001</v>
          </cell>
          <cell r="E1307" t="str">
            <v>002</v>
          </cell>
          <cell r="F1307" t="str">
            <v>Company</v>
          </cell>
          <cell r="G1307" t="str">
            <v>440 Lincoln Street</v>
          </cell>
          <cell r="H1307" t="str">
            <v>The Hannover Insrncs1st flr</v>
          </cell>
          <cell r="I1307" t="str">
            <v>Worcester</v>
          </cell>
          <cell r="J1307" t="str">
            <v>MA</v>
          </cell>
          <cell r="K1307" t="str">
            <v>01653</v>
          </cell>
          <cell r="L1307">
            <v>1</v>
          </cell>
          <cell r="M1307" t="str">
            <v>001</v>
          </cell>
          <cell r="N1307" t="str">
            <v>Carbonated soft drink and Water</v>
          </cell>
          <cell r="O1307" t="str">
            <v>Coke</v>
          </cell>
          <cell r="P1307">
            <v>0.99</v>
          </cell>
          <cell r="Q1307">
            <v>0.42</v>
          </cell>
          <cell r="R1307">
            <v>40877</v>
          </cell>
          <cell r="S1307">
            <v>40938</v>
          </cell>
          <cell r="T1307">
            <v>61</v>
          </cell>
          <cell r="U1307">
            <v>30</v>
          </cell>
          <cell r="V1307">
            <v>1</v>
          </cell>
          <cell r="W1307">
            <v>30</v>
          </cell>
          <cell r="X1307" t="str">
            <v>Mon</v>
          </cell>
          <cell r="Y1307">
            <v>5</v>
          </cell>
          <cell r="Z1307">
            <v>1</v>
          </cell>
          <cell r="AA1307" t="str">
            <v>2012</v>
          </cell>
          <cell r="AB1307" t="str">
            <v>Jan</v>
          </cell>
          <cell r="AC1307">
            <v>61</v>
          </cell>
          <cell r="AD1307">
            <v>1</v>
          </cell>
          <cell r="AE1307">
            <v>11</v>
          </cell>
          <cell r="AF1307">
            <v>0</v>
          </cell>
          <cell r="AG1307">
            <v>84</v>
          </cell>
        </row>
        <row r="1308">
          <cell r="A1308">
            <v>11</v>
          </cell>
          <cell r="B1308" t="str">
            <v>001</v>
          </cell>
          <cell r="C1308" t="str">
            <v>Carbonated soft drink and Water</v>
          </cell>
          <cell r="D1308" t="str">
            <v>001</v>
          </cell>
          <cell r="E1308" t="str">
            <v>002</v>
          </cell>
          <cell r="F1308" t="str">
            <v>Company</v>
          </cell>
          <cell r="G1308" t="str">
            <v>440 Lincoln Street</v>
          </cell>
          <cell r="H1308" t="str">
            <v>The Hannover Insrncs1st flr</v>
          </cell>
          <cell r="I1308" t="str">
            <v>Worcester</v>
          </cell>
          <cell r="J1308" t="str">
            <v>MA</v>
          </cell>
          <cell r="K1308" t="str">
            <v>01653</v>
          </cell>
          <cell r="L1308">
            <v>2</v>
          </cell>
          <cell r="M1308" t="str">
            <v>001</v>
          </cell>
          <cell r="N1308" t="str">
            <v>Carbonated soft drink and Water</v>
          </cell>
          <cell r="O1308" t="str">
            <v>Diet Coke</v>
          </cell>
          <cell r="P1308">
            <v>1</v>
          </cell>
          <cell r="Q1308">
            <v>0.57999999999999996</v>
          </cell>
          <cell r="R1308">
            <v>40877</v>
          </cell>
          <cell r="S1308">
            <v>40938</v>
          </cell>
          <cell r="T1308">
            <v>61</v>
          </cell>
          <cell r="U1308">
            <v>30</v>
          </cell>
          <cell r="V1308">
            <v>1</v>
          </cell>
          <cell r="W1308">
            <v>30</v>
          </cell>
          <cell r="X1308" t="str">
            <v>Mon</v>
          </cell>
          <cell r="Y1308">
            <v>5</v>
          </cell>
          <cell r="Z1308">
            <v>1</v>
          </cell>
          <cell r="AA1308" t="str">
            <v>2012</v>
          </cell>
          <cell r="AB1308" t="str">
            <v>Jan</v>
          </cell>
          <cell r="AC1308">
            <v>61</v>
          </cell>
          <cell r="AD1308">
            <v>2</v>
          </cell>
          <cell r="AE1308">
            <v>11</v>
          </cell>
          <cell r="AF1308">
            <v>0</v>
          </cell>
          <cell r="AG1308">
            <v>84</v>
          </cell>
        </row>
        <row r="1309">
          <cell r="A1309">
            <v>11</v>
          </cell>
          <cell r="B1309" t="str">
            <v>001</v>
          </cell>
          <cell r="C1309" t="str">
            <v>Carbonated soft drink and Water</v>
          </cell>
          <cell r="D1309" t="str">
            <v>001</v>
          </cell>
          <cell r="E1309" t="str">
            <v>002</v>
          </cell>
          <cell r="F1309" t="str">
            <v>Company</v>
          </cell>
          <cell r="G1309" t="str">
            <v>440 Lincoln Street</v>
          </cell>
          <cell r="H1309" t="str">
            <v>The Hannover Insrncs1st flr</v>
          </cell>
          <cell r="I1309" t="str">
            <v>Worcester</v>
          </cell>
          <cell r="J1309" t="str">
            <v>MA</v>
          </cell>
          <cell r="K1309" t="str">
            <v>01653</v>
          </cell>
          <cell r="L1309">
            <v>3</v>
          </cell>
          <cell r="M1309" t="str">
            <v>001</v>
          </cell>
          <cell r="N1309" t="str">
            <v>Carbonated soft drink and Water</v>
          </cell>
          <cell r="O1309" t="str">
            <v>XXX Brand Water</v>
          </cell>
          <cell r="P1309">
            <v>1</v>
          </cell>
          <cell r="Q1309">
            <v>0.2</v>
          </cell>
          <cell r="R1309">
            <v>40877</v>
          </cell>
          <cell r="S1309">
            <v>40938</v>
          </cell>
          <cell r="T1309">
            <v>61</v>
          </cell>
          <cell r="U1309">
            <v>30</v>
          </cell>
          <cell r="V1309">
            <v>1</v>
          </cell>
          <cell r="W1309">
            <v>30</v>
          </cell>
          <cell r="X1309" t="str">
            <v>Mon</v>
          </cell>
          <cell r="Y1309">
            <v>5</v>
          </cell>
          <cell r="Z1309">
            <v>1</v>
          </cell>
          <cell r="AA1309" t="str">
            <v>2012</v>
          </cell>
          <cell r="AB1309" t="str">
            <v>Jan</v>
          </cell>
          <cell r="AC1309">
            <v>61</v>
          </cell>
          <cell r="AD1309">
            <v>3</v>
          </cell>
          <cell r="AE1309">
            <v>11</v>
          </cell>
          <cell r="AF1309">
            <v>0</v>
          </cell>
          <cell r="AG1309">
            <v>84</v>
          </cell>
        </row>
        <row r="1310">
          <cell r="A1310">
            <v>12</v>
          </cell>
          <cell r="B1310" t="str">
            <v>002</v>
          </cell>
          <cell r="C1310" t="str">
            <v>Snacks</v>
          </cell>
          <cell r="D1310" t="str">
            <v>002</v>
          </cell>
          <cell r="E1310" t="str">
            <v>002</v>
          </cell>
          <cell r="F1310" t="str">
            <v>Company</v>
          </cell>
          <cell r="G1310" t="str">
            <v>440 Lincoln Street</v>
          </cell>
          <cell r="H1310" t="str">
            <v>The Hannover Insrncs 2nd flr</v>
          </cell>
          <cell r="I1310" t="str">
            <v>Worcester</v>
          </cell>
          <cell r="J1310" t="str">
            <v>MA</v>
          </cell>
          <cell r="K1310" t="str">
            <v>01653</v>
          </cell>
          <cell r="L1310">
            <v>4</v>
          </cell>
          <cell r="M1310" t="str">
            <v>002</v>
          </cell>
          <cell r="N1310" t="str">
            <v>Snacks</v>
          </cell>
          <cell r="O1310" t="str">
            <v>Doritos</v>
          </cell>
          <cell r="P1310">
            <v>1.49</v>
          </cell>
          <cell r="Q1310">
            <v>0.5</v>
          </cell>
          <cell r="R1310">
            <v>40877</v>
          </cell>
          <cell r="S1310">
            <v>40938</v>
          </cell>
          <cell r="T1310">
            <v>61</v>
          </cell>
          <cell r="U1310">
            <v>30</v>
          </cell>
          <cell r="V1310">
            <v>1</v>
          </cell>
          <cell r="W1310">
            <v>30</v>
          </cell>
          <cell r="X1310" t="str">
            <v>Mon</v>
          </cell>
          <cell r="Y1310">
            <v>5</v>
          </cell>
          <cell r="Z1310">
            <v>1</v>
          </cell>
          <cell r="AA1310" t="str">
            <v>2012</v>
          </cell>
          <cell r="AB1310" t="str">
            <v>Jan</v>
          </cell>
          <cell r="AC1310">
            <v>61</v>
          </cell>
          <cell r="AD1310">
            <v>4</v>
          </cell>
          <cell r="AE1310">
            <v>12</v>
          </cell>
          <cell r="AF1310">
            <v>12</v>
          </cell>
          <cell r="AG1310">
            <v>99</v>
          </cell>
        </row>
        <row r="1311">
          <cell r="A1311">
            <v>12</v>
          </cell>
          <cell r="B1311" t="str">
            <v>002</v>
          </cell>
          <cell r="C1311" t="str">
            <v>Snacks</v>
          </cell>
          <cell r="D1311" t="str">
            <v>002</v>
          </cell>
          <cell r="E1311" t="str">
            <v>002</v>
          </cell>
          <cell r="F1311" t="str">
            <v>Company</v>
          </cell>
          <cell r="G1311" t="str">
            <v>440 Lincoln Street</v>
          </cell>
          <cell r="H1311" t="str">
            <v>The Hannover Insrncs 2nd flr</v>
          </cell>
          <cell r="I1311" t="str">
            <v>Worcester</v>
          </cell>
          <cell r="J1311" t="str">
            <v>MA</v>
          </cell>
          <cell r="K1311" t="str">
            <v>01653</v>
          </cell>
          <cell r="L1311">
            <v>5</v>
          </cell>
          <cell r="M1311" t="str">
            <v>002</v>
          </cell>
          <cell r="N1311" t="str">
            <v>Snacks</v>
          </cell>
          <cell r="O1311" t="str">
            <v>Lays</v>
          </cell>
          <cell r="P1311">
            <v>1.89</v>
          </cell>
          <cell r="Q1311">
            <v>0.7</v>
          </cell>
          <cell r="R1311">
            <v>40877</v>
          </cell>
          <cell r="S1311">
            <v>40938</v>
          </cell>
          <cell r="T1311">
            <v>61</v>
          </cell>
          <cell r="U1311">
            <v>30</v>
          </cell>
          <cell r="V1311">
            <v>1</v>
          </cell>
          <cell r="W1311">
            <v>30</v>
          </cell>
          <cell r="X1311" t="str">
            <v>Mon</v>
          </cell>
          <cell r="Y1311">
            <v>5</v>
          </cell>
          <cell r="Z1311">
            <v>1</v>
          </cell>
          <cell r="AA1311" t="str">
            <v>2012</v>
          </cell>
          <cell r="AB1311" t="str">
            <v>Jan</v>
          </cell>
          <cell r="AC1311">
            <v>61</v>
          </cell>
          <cell r="AD1311">
            <v>5</v>
          </cell>
          <cell r="AE1311">
            <v>12</v>
          </cell>
          <cell r="AF1311">
            <v>12</v>
          </cell>
          <cell r="AG1311">
            <v>99</v>
          </cell>
        </row>
        <row r="1312">
          <cell r="A1312">
            <v>12</v>
          </cell>
          <cell r="B1312" t="str">
            <v>002</v>
          </cell>
          <cell r="C1312" t="str">
            <v>Snacks</v>
          </cell>
          <cell r="D1312" t="str">
            <v>002</v>
          </cell>
          <cell r="E1312" t="str">
            <v>002</v>
          </cell>
          <cell r="F1312" t="str">
            <v>Company</v>
          </cell>
          <cell r="G1312" t="str">
            <v>440 Lincoln Street</v>
          </cell>
          <cell r="H1312" t="str">
            <v>The Hannover Insrncs 2nd flr</v>
          </cell>
          <cell r="I1312" t="str">
            <v>Worcester</v>
          </cell>
          <cell r="J1312" t="str">
            <v>MA</v>
          </cell>
          <cell r="K1312" t="str">
            <v>01653</v>
          </cell>
          <cell r="L1312">
            <v>6</v>
          </cell>
          <cell r="M1312" t="str">
            <v>002</v>
          </cell>
          <cell r="N1312" t="str">
            <v>Snacks</v>
          </cell>
          <cell r="O1312" t="str">
            <v>Candies</v>
          </cell>
          <cell r="P1312">
            <v>1</v>
          </cell>
          <cell r="Q1312">
            <v>0.45</v>
          </cell>
          <cell r="R1312">
            <v>40877</v>
          </cell>
          <cell r="S1312">
            <v>40938</v>
          </cell>
          <cell r="T1312">
            <v>61</v>
          </cell>
          <cell r="U1312">
            <v>30</v>
          </cell>
          <cell r="V1312">
            <v>1</v>
          </cell>
          <cell r="W1312">
            <v>30</v>
          </cell>
          <cell r="X1312" t="str">
            <v>Mon</v>
          </cell>
          <cell r="Y1312">
            <v>5</v>
          </cell>
          <cell r="Z1312">
            <v>1</v>
          </cell>
          <cell r="AA1312" t="str">
            <v>2012</v>
          </cell>
          <cell r="AB1312" t="str">
            <v>Jan</v>
          </cell>
          <cell r="AC1312">
            <v>61</v>
          </cell>
          <cell r="AD1312">
            <v>6</v>
          </cell>
          <cell r="AE1312">
            <v>12</v>
          </cell>
          <cell r="AF1312">
            <v>12</v>
          </cell>
          <cell r="AG1312">
            <v>99</v>
          </cell>
        </row>
        <row r="1313">
          <cell r="A1313">
            <v>13</v>
          </cell>
          <cell r="B1313" t="str">
            <v>001</v>
          </cell>
          <cell r="C1313" t="str">
            <v>Carbonated soft drink and Water</v>
          </cell>
          <cell r="D1313" t="str">
            <v>003</v>
          </cell>
          <cell r="E1313" t="str">
            <v>002</v>
          </cell>
          <cell r="F1313" t="str">
            <v>Company</v>
          </cell>
          <cell r="G1313" t="str">
            <v>440 Lincoln Street</v>
          </cell>
          <cell r="H1313" t="str">
            <v>The Hannover Insrncs 3rd flr</v>
          </cell>
          <cell r="I1313" t="str">
            <v>Worcester</v>
          </cell>
          <cell r="J1313" t="str">
            <v>MA</v>
          </cell>
          <cell r="K1313" t="str">
            <v>01653</v>
          </cell>
          <cell r="L1313">
            <v>1</v>
          </cell>
          <cell r="M1313" t="str">
            <v>001</v>
          </cell>
          <cell r="N1313" t="str">
            <v>Carbonated soft drink and Water</v>
          </cell>
          <cell r="O1313" t="str">
            <v>Coke</v>
          </cell>
          <cell r="P1313">
            <v>0.99</v>
          </cell>
          <cell r="Q1313">
            <v>0.42</v>
          </cell>
          <cell r="R1313">
            <v>40877</v>
          </cell>
          <cell r="S1313">
            <v>40938</v>
          </cell>
          <cell r="T1313">
            <v>61</v>
          </cell>
          <cell r="U1313">
            <v>30</v>
          </cell>
          <cell r="V1313">
            <v>1</v>
          </cell>
          <cell r="W1313">
            <v>30</v>
          </cell>
          <cell r="X1313" t="str">
            <v>Mon</v>
          </cell>
          <cell r="Y1313">
            <v>5</v>
          </cell>
          <cell r="Z1313">
            <v>1</v>
          </cell>
          <cell r="AA1313" t="str">
            <v>2012</v>
          </cell>
          <cell r="AB1313" t="str">
            <v>Jan</v>
          </cell>
          <cell r="AC1313">
            <v>61</v>
          </cell>
          <cell r="AD1313">
            <v>1</v>
          </cell>
          <cell r="AE1313">
            <v>13</v>
          </cell>
          <cell r="AF1313">
            <v>0</v>
          </cell>
          <cell r="AG1313">
            <v>84</v>
          </cell>
        </row>
        <row r="1314">
          <cell r="A1314">
            <v>13</v>
          </cell>
          <cell r="B1314" t="str">
            <v>001</v>
          </cell>
          <cell r="C1314" t="str">
            <v>Carbonated soft drink and Water</v>
          </cell>
          <cell r="D1314" t="str">
            <v>003</v>
          </cell>
          <cell r="E1314" t="str">
            <v>002</v>
          </cell>
          <cell r="F1314" t="str">
            <v>Company</v>
          </cell>
          <cell r="G1314" t="str">
            <v>440 Lincoln Street</v>
          </cell>
          <cell r="H1314" t="str">
            <v>The Hannover Insrncs 3rd flr</v>
          </cell>
          <cell r="I1314" t="str">
            <v>Worcester</v>
          </cell>
          <cell r="J1314" t="str">
            <v>MA</v>
          </cell>
          <cell r="K1314" t="str">
            <v>01653</v>
          </cell>
          <cell r="L1314">
            <v>2</v>
          </cell>
          <cell r="M1314" t="str">
            <v>001</v>
          </cell>
          <cell r="N1314" t="str">
            <v>Carbonated soft drink and Water</v>
          </cell>
          <cell r="O1314" t="str">
            <v>Diet Coke</v>
          </cell>
          <cell r="P1314">
            <v>1</v>
          </cell>
          <cell r="Q1314">
            <v>0.57999999999999996</v>
          </cell>
          <cell r="R1314">
            <v>40877</v>
          </cell>
          <cell r="S1314">
            <v>40938</v>
          </cell>
          <cell r="T1314">
            <v>61</v>
          </cell>
          <cell r="U1314">
            <v>30</v>
          </cell>
          <cell r="V1314">
            <v>1</v>
          </cell>
          <cell r="W1314">
            <v>30</v>
          </cell>
          <cell r="X1314" t="str">
            <v>Mon</v>
          </cell>
          <cell r="Y1314">
            <v>5</v>
          </cell>
          <cell r="Z1314">
            <v>1</v>
          </cell>
          <cell r="AA1314" t="str">
            <v>2012</v>
          </cell>
          <cell r="AB1314" t="str">
            <v>Jan</v>
          </cell>
          <cell r="AC1314">
            <v>61</v>
          </cell>
          <cell r="AD1314">
            <v>2</v>
          </cell>
          <cell r="AE1314">
            <v>13</v>
          </cell>
          <cell r="AF1314">
            <v>0</v>
          </cell>
          <cell r="AG1314">
            <v>84</v>
          </cell>
        </row>
        <row r="1315">
          <cell r="A1315">
            <v>13</v>
          </cell>
          <cell r="B1315" t="str">
            <v>001</v>
          </cell>
          <cell r="C1315" t="str">
            <v>Carbonated soft drink and Water</v>
          </cell>
          <cell r="D1315" t="str">
            <v>003</v>
          </cell>
          <cell r="E1315" t="str">
            <v>002</v>
          </cell>
          <cell r="F1315" t="str">
            <v>Company</v>
          </cell>
          <cell r="G1315" t="str">
            <v>440 Lincoln Street</v>
          </cell>
          <cell r="H1315" t="str">
            <v>The Hannover Insrncs 3rd flr</v>
          </cell>
          <cell r="I1315" t="str">
            <v>Worcester</v>
          </cell>
          <cell r="J1315" t="str">
            <v>MA</v>
          </cell>
          <cell r="K1315" t="str">
            <v>01653</v>
          </cell>
          <cell r="L1315">
            <v>3</v>
          </cell>
          <cell r="M1315" t="str">
            <v>001</v>
          </cell>
          <cell r="N1315" t="str">
            <v>Carbonated soft drink and Water</v>
          </cell>
          <cell r="O1315" t="str">
            <v>XXX Brand Water</v>
          </cell>
          <cell r="P1315">
            <v>1</v>
          </cell>
          <cell r="Q1315">
            <v>0.2</v>
          </cell>
          <cell r="R1315">
            <v>40877</v>
          </cell>
          <cell r="S1315">
            <v>40938</v>
          </cell>
          <cell r="T1315">
            <v>61</v>
          </cell>
          <cell r="U1315">
            <v>30</v>
          </cell>
          <cell r="V1315">
            <v>1</v>
          </cell>
          <cell r="W1315">
            <v>30</v>
          </cell>
          <cell r="X1315" t="str">
            <v>Mon</v>
          </cell>
          <cell r="Y1315">
            <v>5</v>
          </cell>
          <cell r="Z1315">
            <v>1</v>
          </cell>
          <cell r="AA1315" t="str">
            <v>2012</v>
          </cell>
          <cell r="AB1315" t="str">
            <v>Jan</v>
          </cell>
          <cell r="AC1315">
            <v>61</v>
          </cell>
          <cell r="AD1315">
            <v>3</v>
          </cell>
          <cell r="AE1315">
            <v>13</v>
          </cell>
          <cell r="AF1315">
            <v>0</v>
          </cell>
          <cell r="AG1315">
            <v>84</v>
          </cell>
        </row>
        <row r="1316">
          <cell r="A1316">
            <v>14</v>
          </cell>
          <cell r="B1316" t="str">
            <v>002</v>
          </cell>
          <cell r="C1316" t="str">
            <v>Snacks</v>
          </cell>
          <cell r="D1316" t="str">
            <v>004</v>
          </cell>
          <cell r="E1316" t="str">
            <v>002</v>
          </cell>
          <cell r="F1316" t="str">
            <v>Company</v>
          </cell>
          <cell r="G1316" t="str">
            <v>440 Lincoln Street</v>
          </cell>
          <cell r="H1316" t="str">
            <v>The Hannover Insrncs food crt</v>
          </cell>
          <cell r="I1316" t="str">
            <v>Worcester</v>
          </cell>
          <cell r="J1316" t="str">
            <v>MA</v>
          </cell>
          <cell r="K1316" t="str">
            <v>01653</v>
          </cell>
          <cell r="L1316">
            <v>4</v>
          </cell>
          <cell r="M1316" t="str">
            <v>002</v>
          </cell>
          <cell r="N1316" t="str">
            <v>Snacks</v>
          </cell>
          <cell r="O1316" t="str">
            <v>Doritos</v>
          </cell>
          <cell r="P1316">
            <v>1.49</v>
          </cell>
          <cell r="Q1316">
            <v>0.5</v>
          </cell>
          <cell r="R1316">
            <v>40877</v>
          </cell>
          <cell r="S1316">
            <v>40938</v>
          </cell>
          <cell r="T1316">
            <v>61</v>
          </cell>
          <cell r="U1316">
            <v>30</v>
          </cell>
          <cell r="V1316">
            <v>1</v>
          </cell>
          <cell r="W1316">
            <v>30</v>
          </cell>
          <cell r="X1316" t="str">
            <v>Mon</v>
          </cell>
          <cell r="Y1316">
            <v>5</v>
          </cell>
          <cell r="Z1316">
            <v>1</v>
          </cell>
          <cell r="AA1316" t="str">
            <v>2012</v>
          </cell>
          <cell r="AB1316" t="str">
            <v>Jan</v>
          </cell>
          <cell r="AC1316">
            <v>61</v>
          </cell>
          <cell r="AD1316">
            <v>4</v>
          </cell>
          <cell r="AE1316">
            <v>14</v>
          </cell>
          <cell r="AF1316">
            <v>12</v>
          </cell>
          <cell r="AG1316">
            <v>99</v>
          </cell>
        </row>
        <row r="1317">
          <cell r="A1317">
            <v>14</v>
          </cell>
          <cell r="B1317" t="str">
            <v>002</v>
          </cell>
          <cell r="C1317" t="str">
            <v>Snacks</v>
          </cell>
          <cell r="D1317" t="str">
            <v>004</v>
          </cell>
          <cell r="E1317" t="str">
            <v>002</v>
          </cell>
          <cell r="F1317" t="str">
            <v>Company</v>
          </cell>
          <cell r="G1317" t="str">
            <v>440 Lincoln Street</v>
          </cell>
          <cell r="H1317" t="str">
            <v>The Hannover Insrncs food crt</v>
          </cell>
          <cell r="I1317" t="str">
            <v>Worcester</v>
          </cell>
          <cell r="J1317" t="str">
            <v>MA</v>
          </cell>
          <cell r="K1317" t="str">
            <v>01653</v>
          </cell>
          <cell r="L1317">
            <v>5</v>
          </cell>
          <cell r="M1317" t="str">
            <v>002</v>
          </cell>
          <cell r="N1317" t="str">
            <v>Snacks</v>
          </cell>
          <cell r="O1317" t="str">
            <v>Lays</v>
          </cell>
          <cell r="P1317">
            <v>1.89</v>
          </cell>
          <cell r="Q1317">
            <v>0.7</v>
          </cell>
          <cell r="R1317">
            <v>40877</v>
          </cell>
          <cell r="S1317">
            <v>40938</v>
          </cell>
          <cell r="T1317">
            <v>61</v>
          </cell>
          <cell r="U1317">
            <v>30</v>
          </cell>
          <cell r="V1317">
            <v>1</v>
          </cell>
          <cell r="W1317">
            <v>30</v>
          </cell>
          <cell r="X1317" t="str">
            <v>Mon</v>
          </cell>
          <cell r="Y1317">
            <v>5</v>
          </cell>
          <cell r="Z1317">
            <v>1</v>
          </cell>
          <cell r="AA1317" t="str">
            <v>2012</v>
          </cell>
          <cell r="AB1317" t="str">
            <v>Jan</v>
          </cell>
          <cell r="AC1317">
            <v>61</v>
          </cell>
          <cell r="AD1317">
            <v>5</v>
          </cell>
          <cell r="AE1317">
            <v>14</v>
          </cell>
          <cell r="AF1317">
            <v>12</v>
          </cell>
          <cell r="AG1317">
            <v>99</v>
          </cell>
        </row>
        <row r="1318">
          <cell r="A1318">
            <v>14</v>
          </cell>
          <cell r="B1318" t="str">
            <v>002</v>
          </cell>
          <cell r="C1318" t="str">
            <v>Snacks</v>
          </cell>
          <cell r="D1318" t="str">
            <v>004</v>
          </cell>
          <cell r="E1318" t="str">
            <v>002</v>
          </cell>
          <cell r="F1318" t="str">
            <v>Company</v>
          </cell>
          <cell r="G1318" t="str">
            <v>440 Lincoln Street</v>
          </cell>
          <cell r="H1318" t="str">
            <v>The Hannover Insrncs food crt</v>
          </cell>
          <cell r="I1318" t="str">
            <v>Worcester</v>
          </cell>
          <cell r="J1318" t="str">
            <v>MA</v>
          </cell>
          <cell r="K1318" t="str">
            <v>01653</v>
          </cell>
          <cell r="L1318">
            <v>6</v>
          </cell>
          <cell r="M1318" t="str">
            <v>002</v>
          </cell>
          <cell r="N1318" t="str">
            <v>Snacks</v>
          </cell>
          <cell r="O1318" t="str">
            <v>Candies</v>
          </cell>
          <cell r="P1318">
            <v>1</v>
          </cell>
          <cell r="Q1318">
            <v>0.45</v>
          </cell>
          <cell r="R1318">
            <v>40877</v>
          </cell>
          <cell r="S1318">
            <v>40938</v>
          </cell>
          <cell r="T1318">
            <v>61</v>
          </cell>
          <cell r="U1318">
            <v>30</v>
          </cell>
          <cell r="V1318">
            <v>1</v>
          </cell>
          <cell r="W1318">
            <v>30</v>
          </cell>
          <cell r="X1318" t="str">
            <v>Mon</v>
          </cell>
          <cell r="Y1318">
            <v>5</v>
          </cell>
          <cell r="Z1318">
            <v>1</v>
          </cell>
          <cell r="AA1318" t="str">
            <v>2012</v>
          </cell>
          <cell r="AB1318" t="str">
            <v>Jan</v>
          </cell>
          <cell r="AC1318">
            <v>61</v>
          </cell>
          <cell r="AD1318">
            <v>6</v>
          </cell>
          <cell r="AE1318">
            <v>14</v>
          </cell>
          <cell r="AF1318">
            <v>12</v>
          </cell>
          <cell r="AG1318">
            <v>99</v>
          </cell>
        </row>
        <row r="1319">
          <cell r="A1319">
            <v>15</v>
          </cell>
          <cell r="B1319" t="str">
            <v>001</v>
          </cell>
          <cell r="C1319" t="str">
            <v>Carbonated soft drink and Water</v>
          </cell>
          <cell r="D1319" t="str">
            <v>001</v>
          </cell>
          <cell r="E1319" t="str">
            <v>003</v>
          </cell>
          <cell r="F1319" t="str">
            <v>Mall</v>
          </cell>
          <cell r="G1319" t="str">
            <v>7 Neponset Street</v>
          </cell>
          <cell r="H1319" t="str">
            <v>Greendale Mall west end</v>
          </cell>
          <cell r="I1319" t="str">
            <v>Worcester</v>
          </cell>
          <cell r="J1319" t="str">
            <v>MA</v>
          </cell>
          <cell r="K1319" t="str">
            <v>01609</v>
          </cell>
          <cell r="L1319">
            <v>1</v>
          </cell>
          <cell r="M1319" t="str">
            <v>001</v>
          </cell>
          <cell r="N1319" t="str">
            <v>Carbonated soft drink and Water</v>
          </cell>
          <cell r="O1319" t="str">
            <v>Coke</v>
          </cell>
          <cell r="P1319">
            <v>0.99</v>
          </cell>
          <cell r="Q1319">
            <v>0.42</v>
          </cell>
          <cell r="R1319">
            <v>40877</v>
          </cell>
          <cell r="S1319">
            <v>40938</v>
          </cell>
          <cell r="T1319">
            <v>61</v>
          </cell>
          <cell r="U1319">
            <v>30</v>
          </cell>
          <cell r="V1319">
            <v>1</v>
          </cell>
          <cell r="W1319">
            <v>30</v>
          </cell>
          <cell r="X1319" t="str">
            <v>Mon</v>
          </cell>
          <cell r="Y1319">
            <v>5</v>
          </cell>
          <cell r="Z1319">
            <v>1</v>
          </cell>
          <cell r="AA1319" t="str">
            <v>2012</v>
          </cell>
          <cell r="AB1319" t="str">
            <v>Jan</v>
          </cell>
          <cell r="AC1319">
            <v>61</v>
          </cell>
          <cell r="AD1319">
            <v>1</v>
          </cell>
          <cell r="AE1319">
            <v>15</v>
          </cell>
          <cell r="AF1319">
            <v>0</v>
          </cell>
          <cell r="AG1319">
            <v>101</v>
          </cell>
        </row>
        <row r="1320">
          <cell r="A1320">
            <v>15</v>
          </cell>
          <cell r="B1320" t="str">
            <v>001</v>
          </cell>
          <cell r="C1320" t="str">
            <v>Carbonated soft drink and Water</v>
          </cell>
          <cell r="D1320" t="str">
            <v>001</v>
          </cell>
          <cell r="E1320" t="str">
            <v>003</v>
          </cell>
          <cell r="F1320" t="str">
            <v>Mall</v>
          </cell>
          <cell r="G1320" t="str">
            <v>7 Neponset Street</v>
          </cell>
          <cell r="H1320" t="str">
            <v>Greendale Mall west end</v>
          </cell>
          <cell r="I1320" t="str">
            <v>Worcester</v>
          </cell>
          <cell r="J1320" t="str">
            <v>MA</v>
          </cell>
          <cell r="K1320" t="str">
            <v>01609</v>
          </cell>
          <cell r="L1320">
            <v>2</v>
          </cell>
          <cell r="M1320" t="str">
            <v>001</v>
          </cell>
          <cell r="N1320" t="str">
            <v>Carbonated soft drink and Water</v>
          </cell>
          <cell r="O1320" t="str">
            <v>Diet Coke</v>
          </cell>
          <cell r="P1320">
            <v>1</v>
          </cell>
          <cell r="Q1320">
            <v>0.57999999999999996</v>
          </cell>
          <cell r="R1320">
            <v>40877</v>
          </cell>
          <cell r="S1320">
            <v>40938</v>
          </cell>
          <cell r="T1320">
            <v>61</v>
          </cell>
          <cell r="U1320">
            <v>30</v>
          </cell>
          <cell r="V1320">
            <v>1</v>
          </cell>
          <cell r="W1320">
            <v>30</v>
          </cell>
          <cell r="X1320" t="str">
            <v>Mon</v>
          </cell>
          <cell r="Y1320">
            <v>5</v>
          </cell>
          <cell r="Z1320">
            <v>1</v>
          </cell>
          <cell r="AA1320" t="str">
            <v>2012</v>
          </cell>
          <cell r="AB1320" t="str">
            <v>Jan</v>
          </cell>
          <cell r="AC1320">
            <v>61</v>
          </cell>
          <cell r="AD1320">
            <v>2</v>
          </cell>
          <cell r="AE1320">
            <v>15</v>
          </cell>
          <cell r="AF1320">
            <v>0</v>
          </cell>
          <cell r="AG1320">
            <v>101</v>
          </cell>
        </row>
        <row r="1321">
          <cell r="A1321">
            <v>15</v>
          </cell>
          <cell r="B1321" t="str">
            <v>001</v>
          </cell>
          <cell r="C1321" t="str">
            <v>Carbonated soft drink and Water</v>
          </cell>
          <cell r="D1321" t="str">
            <v>001</v>
          </cell>
          <cell r="E1321" t="str">
            <v>003</v>
          </cell>
          <cell r="F1321" t="str">
            <v>Mall</v>
          </cell>
          <cell r="G1321" t="str">
            <v>7 Neponset Street</v>
          </cell>
          <cell r="H1321" t="str">
            <v>Greendale Mall west end</v>
          </cell>
          <cell r="I1321" t="str">
            <v>Worcester</v>
          </cell>
          <cell r="J1321" t="str">
            <v>MA</v>
          </cell>
          <cell r="K1321" t="str">
            <v>01609</v>
          </cell>
          <cell r="L1321">
            <v>3</v>
          </cell>
          <cell r="M1321" t="str">
            <v>001</v>
          </cell>
          <cell r="N1321" t="str">
            <v>Carbonated soft drink and Water</v>
          </cell>
          <cell r="O1321" t="str">
            <v>XXX Brand Water</v>
          </cell>
          <cell r="P1321">
            <v>1</v>
          </cell>
          <cell r="Q1321">
            <v>0.2</v>
          </cell>
          <cell r="R1321">
            <v>40877</v>
          </cell>
          <cell r="S1321">
            <v>40938</v>
          </cell>
          <cell r="T1321">
            <v>61</v>
          </cell>
          <cell r="U1321">
            <v>30</v>
          </cell>
          <cell r="V1321">
            <v>1</v>
          </cell>
          <cell r="W1321">
            <v>30</v>
          </cell>
          <cell r="X1321" t="str">
            <v>Mon</v>
          </cell>
          <cell r="Y1321">
            <v>5</v>
          </cell>
          <cell r="Z1321">
            <v>1</v>
          </cell>
          <cell r="AA1321" t="str">
            <v>2012</v>
          </cell>
          <cell r="AB1321" t="str">
            <v>Jan</v>
          </cell>
          <cell r="AC1321">
            <v>61</v>
          </cell>
          <cell r="AD1321">
            <v>3</v>
          </cell>
          <cell r="AE1321">
            <v>15</v>
          </cell>
          <cell r="AF1321">
            <v>0</v>
          </cell>
          <cell r="AG1321">
            <v>101</v>
          </cell>
        </row>
        <row r="1322">
          <cell r="A1322">
            <v>16</v>
          </cell>
          <cell r="B1322" t="str">
            <v>001</v>
          </cell>
          <cell r="C1322" t="str">
            <v>Carbonated soft drink and Water</v>
          </cell>
          <cell r="D1322" t="str">
            <v>002</v>
          </cell>
          <cell r="E1322" t="str">
            <v>003</v>
          </cell>
          <cell r="F1322" t="str">
            <v>Mall</v>
          </cell>
          <cell r="G1322" t="str">
            <v>7 Neponset Street</v>
          </cell>
          <cell r="H1322" t="str">
            <v>Greendale Mall East end</v>
          </cell>
          <cell r="I1322" t="str">
            <v>Worcester</v>
          </cell>
          <cell r="J1322" t="str">
            <v>MA</v>
          </cell>
          <cell r="K1322" t="str">
            <v>01609</v>
          </cell>
          <cell r="L1322">
            <v>1</v>
          </cell>
          <cell r="M1322" t="str">
            <v>001</v>
          </cell>
          <cell r="N1322" t="str">
            <v>Carbonated soft drink and Water</v>
          </cell>
          <cell r="O1322" t="str">
            <v>Coke</v>
          </cell>
          <cell r="P1322">
            <v>0.99</v>
          </cell>
          <cell r="Q1322">
            <v>0.42</v>
          </cell>
          <cell r="R1322">
            <v>40877</v>
          </cell>
          <cell r="S1322">
            <v>40938</v>
          </cell>
          <cell r="T1322">
            <v>61</v>
          </cell>
          <cell r="U1322">
            <v>30</v>
          </cell>
          <cell r="V1322">
            <v>1</v>
          </cell>
          <cell r="W1322">
            <v>30</v>
          </cell>
          <cell r="X1322" t="str">
            <v>Mon</v>
          </cell>
          <cell r="Y1322">
            <v>5</v>
          </cell>
          <cell r="Z1322">
            <v>1</v>
          </cell>
          <cell r="AA1322" t="str">
            <v>2012</v>
          </cell>
          <cell r="AB1322" t="str">
            <v>Jan</v>
          </cell>
          <cell r="AC1322">
            <v>61</v>
          </cell>
          <cell r="AD1322">
            <v>1</v>
          </cell>
          <cell r="AE1322">
            <v>16</v>
          </cell>
          <cell r="AF1322">
            <v>0</v>
          </cell>
          <cell r="AG1322">
            <v>101</v>
          </cell>
        </row>
        <row r="1323">
          <cell r="A1323">
            <v>16</v>
          </cell>
          <cell r="B1323" t="str">
            <v>001</v>
          </cell>
          <cell r="C1323" t="str">
            <v>Carbonated soft drink and Water</v>
          </cell>
          <cell r="D1323" t="str">
            <v>002</v>
          </cell>
          <cell r="E1323" t="str">
            <v>003</v>
          </cell>
          <cell r="F1323" t="str">
            <v>Mall</v>
          </cell>
          <cell r="G1323" t="str">
            <v>7 Neponset Street</v>
          </cell>
          <cell r="H1323" t="str">
            <v>Greendale Mall East end</v>
          </cell>
          <cell r="I1323" t="str">
            <v>Worcester</v>
          </cell>
          <cell r="J1323" t="str">
            <v>MA</v>
          </cell>
          <cell r="K1323" t="str">
            <v>01609</v>
          </cell>
          <cell r="L1323">
            <v>2</v>
          </cell>
          <cell r="M1323" t="str">
            <v>001</v>
          </cell>
          <cell r="N1323" t="str">
            <v>Carbonated soft drink and Water</v>
          </cell>
          <cell r="O1323" t="str">
            <v>Diet Coke</v>
          </cell>
          <cell r="P1323">
            <v>1</v>
          </cell>
          <cell r="Q1323">
            <v>0.57999999999999996</v>
          </cell>
          <cell r="R1323">
            <v>40877</v>
          </cell>
          <cell r="S1323">
            <v>40938</v>
          </cell>
          <cell r="T1323">
            <v>61</v>
          </cell>
          <cell r="U1323">
            <v>30</v>
          </cell>
          <cell r="V1323">
            <v>1</v>
          </cell>
          <cell r="W1323">
            <v>30</v>
          </cell>
          <cell r="X1323" t="str">
            <v>Mon</v>
          </cell>
          <cell r="Y1323">
            <v>5</v>
          </cell>
          <cell r="Z1323">
            <v>1</v>
          </cell>
          <cell r="AA1323" t="str">
            <v>2012</v>
          </cell>
          <cell r="AB1323" t="str">
            <v>Jan</v>
          </cell>
          <cell r="AC1323">
            <v>61</v>
          </cell>
          <cell r="AD1323">
            <v>2</v>
          </cell>
          <cell r="AE1323">
            <v>16</v>
          </cell>
          <cell r="AF1323">
            <v>0</v>
          </cell>
          <cell r="AG1323">
            <v>101</v>
          </cell>
        </row>
        <row r="1324">
          <cell r="A1324">
            <v>16</v>
          </cell>
          <cell r="B1324" t="str">
            <v>001</v>
          </cell>
          <cell r="C1324" t="str">
            <v>Carbonated soft drink and Water</v>
          </cell>
          <cell r="D1324" t="str">
            <v>002</v>
          </cell>
          <cell r="E1324" t="str">
            <v>003</v>
          </cell>
          <cell r="F1324" t="str">
            <v>Mall</v>
          </cell>
          <cell r="G1324" t="str">
            <v>7 Neponset Street</v>
          </cell>
          <cell r="H1324" t="str">
            <v>Greendale Mall East end</v>
          </cell>
          <cell r="I1324" t="str">
            <v>Worcester</v>
          </cell>
          <cell r="J1324" t="str">
            <v>MA</v>
          </cell>
          <cell r="K1324" t="str">
            <v>01609</v>
          </cell>
          <cell r="L1324">
            <v>3</v>
          </cell>
          <cell r="M1324" t="str">
            <v>001</v>
          </cell>
          <cell r="N1324" t="str">
            <v>Carbonated soft drink and Water</v>
          </cell>
          <cell r="O1324" t="str">
            <v>XXX Brand Water</v>
          </cell>
          <cell r="P1324">
            <v>1</v>
          </cell>
          <cell r="Q1324">
            <v>0.2</v>
          </cell>
          <cell r="R1324">
            <v>40877</v>
          </cell>
          <cell r="S1324">
            <v>40938</v>
          </cell>
          <cell r="T1324">
            <v>61</v>
          </cell>
          <cell r="U1324">
            <v>30</v>
          </cell>
          <cell r="V1324">
            <v>1</v>
          </cell>
          <cell r="W1324">
            <v>30</v>
          </cell>
          <cell r="X1324" t="str">
            <v>Mon</v>
          </cell>
          <cell r="Y1324">
            <v>5</v>
          </cell>
          <cell r="Z1324">
            <v>1</v>
          </cell>
          <cell r="AA1324" t="str">
            <v>2012</v>
          </cell>
          <cell r="AB1324" t="str">
            <v>Jan</v>
          </cell>
          <cell r="AC1324">
            <v>61</v>
          </cell>
          <cell r="AD1324">
            <v>3</v>
          </cell>
          <cell r="AE1324">
            <v>16</v>
          </cell>
          <cell r="AF1324">
            <v>0</v>
          </cell>
          <cell r="AG1324">
            <v>101</v>
          </cell>
        </row>
        <row r="1325">
          <cell r="A1325">
            <v>17</v>
          </cell>
          <cell r="B1325" t="str">
            <v>002</v>
          </cell>
          <cell r="C1325" t="str">
            <v>Snacks</v>
          </cell>
          <cell r="D1325" t="str">
            <v>003</v>
          </cell>
          <cell r="E1325" t="str">
            <v>003</v>
          </cell>
          <cell r="F1325" t="str">
            <v>Mall</v>
          </cell>
          <cell r="G1325" t="str">
            <v>7 Neponset Street</v>
          </cell>
          <cell r="H1325" t="str">
            <v>Greendale Mall Food crt</v>
          </cell>
          <cell r="I1325" t="str">
            <v>Worcester</v>
          </cell>
          <cell r="J1325" t="str">
            <v>MA</v>
          </cell>
          <cell r="K1325" t="str">
            <v>01609</v>
          </cell>
          <cell r="L1325">
            <v>4</v>
          </cell>
          <cell r="M1325" t="str">
            <v>002</v>
          </cell>
          <cell r="N1325" t="str">
            <v>Snacks</v>
          </cell>
          <cell r="O1325" t="str">
            <v>Doritos</v>
          </cell>
          <cell r="P1325">
            <v>1.49</v>
          </cell>
          <cell r="Q1325">
            <v>0.5</v>
          </cell>
          <cell r="R1325">
            <v>40877</v>
          </cell>
          <cell r="S1325">
            <v>40938</v>
          </cell>
          <cell r="T1325">
            <v>61</v>
          </cell>
          <cell r="U1325">
            <v>30</v>
          </cell>
          <cell r="V1325">
            <v>1</v>
          </cell>
          <cell r="W1325">
            <v>30</v>
          </cell>
          <cell r="X1325" t="str">
            <v>Mon</v>
          </cell>
          <cell r="Y1325">
            <v>5</v>
          </cell>
          <cell r="Z1325">
            <v>1</v>
          </cell>
          <cell r="AA1325" t="str">
            <v>2012</v>
          </cell>
          <cell r="AB1325" t="str">
            <v>Jan</v>
          </cell>
          <cell r="AC1325">
            <v>61</v>
          </cell>
          <cell r="AD1325">
            <v>4</v>
          </cell>
          <cell r="AE1325">
            <v>17</v>
          </cell>
          <cell r="AF1325">
            <v>8</v>
          </cell>
          <cell r="AG1325">
            <v>98</v>
          </cell>
        </row>
        <row r="1326">
          <cell r="A1326">
            <v>17</v>
          </cell>
          <cell r="B1326" t="str">
            <v>002</v>
          </cell>
          <cell r="C1326" t="str">
            <v>Snacks</v>
          </cell>
          <cell r="D1326" t="str">
            <v>003</v>
          </cell>
          <cell r="E1326" t="str">
            <v>003</v>
          </cell>
          <cell r="F1326" t="str">
            <v>Mall</v>
          </cell>
          <cell r="G1326" t="str">
            <v>7 Neponset Street</v>
          </cell>
          <cell r="H1326" t="str">
            <v>Greendale Mall Food crt</v>
          </cell>
          <cell r="I1326" t="str">
            <v>Worcester</v>
          </cell>
          <cell r="J1326" t="str">
            <v>MA</v>
          </cell>
          <cell r="K1326" t="str">
            <v>01609</v>
          </cell>
          <cell r="L1326">
            <v>5</v>
          </cell>
          <cell r="M1326" t="str">
            <v>002</v>
          </cell>
          <cell r="N1326" t="str">
            <v>Snacks</v>
          </cell>
          <cell r="O1326" t="str">
            <v>Lays</v>
          </cell>
          <cell r="P1326">
            <v>1.89</v>
          </cell>
          <cell r="Q1326">
            <v>0.7</v>
          </cell>
          <cell r="R1326">
            <v>40877</v>
          </cell>
          <cell r="S1326">
            <v>40938</v>
          </cell>
          <cell r="T1326">
            <v>61</v>
          </cell>
          <cell r="U1326">
            <v>30</v>
          </cell>
          <cell r="V1326">
            <v>1</v>
          </cell>
          <cell r="W1326">
            <v>30</v>
          </cell>
          <cell r="X1326" t="str">
            <v>Mon</v>
          </cell>
          <cell r="Y1326">
            <v>5</v>
          </cell>
          <cell r="Z1326">
            <v>1</v>
          </cell>
          <cell r="AA1326" t="str">
            <v>2012</v>
          </cell>
          <cell r="AB1326" t="str">
            <v>Jan</v>
          </cell>
          <cell r="AC1326">
            <v>61</v>
          </cell>
          <cell r="AD1326">
            <v>5</v>
          </cell>
          <cell r="AE1326">
            <v>17</v>
          </cell>
          <cell r="AF1326">
            <v>8</v>
          </cell>
          <cell r="AG1326">
            <v>98</v>
          </cell>
        </row>
        <row r="1327">
          <cell r="A1327">
            <v>17</v>
          </cell>
          <cell r="B1327" t="str">
            <v>002</v>
          </cell>
          <cell r="C1327" t="str">
            <v>Snacks</v>
          </cell>
          <cell r="D1327" t="str">
            <v>003</v>
          </cell>
          <cell r="E1327" t="str">
            <v>003</v>
          </cell>
          <cell r="F1327" t="str">
            <v>Mall</v>
          </cell>
          <cell r="G1327" t="str">
            <v>7 Neponset Street</v>
          </cell>
          <cell r="H1327" t="str">
            <v>Greendale Mall Food crt</v>
          </cell>
          <cell r="I1327" t="str">
            <v>Worcester</v>
          </cell>
          <cell r="J1327" t="str">
            <v>MA</v>
          </cell>
          <cell r="K1327" t="str">
            <v>01609</v>
          </cell>
          <cell r="L1327">
            <v>6</v>
          </cell>
          <cell r="M1327" t="str">
            <v>002</v>
          </cell>
          <cell r="N1327" t="str">
            <v>Snacks</v>
          </cell>
          <cell r="O1327" t="str">
            <v>Candies</v>
          </cell>
          <cell r="P1327">
            <v>1</v>
          </cell>
          <cell r="Q1327">
            <v>0.45</v>
          </cell>
          <cell r="R1327">
            <v>40877</v>
          </cell>
          <cell r="S1327">
            <v>40938</v>
          </cell>
          <cell r="T1327">
            <v>61</v>
          </cell>
          <cell r="U1327">
            <v>30</v>
          </cell>
          <cell r="V1327">
            <v>1</v>
          </cell>
          <cell r="W1327">
            <v>30</v>
          </cell>
          <cell r="X1327" t="str">
            <v>Mon</v>
          </cell>
          <cell r="Y1327">
            <v>5</v>
          </cell>
          <cell r="Z1327">
            <v>1</v>
          </cell>
          <cell r="AA1327" t="str">
            <v>2012</v>
          </cell>
          <cell r="AB1327" t="str">
            <v>Jan</v>
          </cell>
          <cell r="AC1327">
            <v>61</v>
          </cell>
          <cell r="AD1327">
            <v>6</v>
          </cell>
          <cell r="AE1327">
            <v>17</v>
          </cell>
          <cell r="AF1327">
            <v>8</v>
          </cell>
          <cell r="AG1327">
            <v>98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DW_Assignment-inExcel_Dataset_maanas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977.685564699073" createdVersion="6" refreshedVersion="6" minRefreshableVersion="3" recordCount="1326">
  <cacheSource type="worksheet">
    <worksheetSource ref="A1:I1327" sheet="1_Data"/>
  </cacheSource>
  <cacheFields count="9">
    <cacheField name="fact_time_dim_key" numFmtId="0">
      <sharedItems containsSemiMixedTypes="0" containsString="0" containsNumber="1" containsInteger="1" minValue="2" maxValue="61"/>
    </cacheField>
    <cacheField name="fact_Prod_id" numFmtId="0">
      <sharedItems containsSemiMixedTypes="0" containsString="0" containsNumber="1" containsInteger="1" minValue="1" maxValue="6"/>
    </cacheField>
    <cacheField name="mac_lcn_id" numFmtId="0">
      <sharedItems/>
    </cacheField>
    <cacheField name="mac_lcn_ctrgy_id" numFmtId="0">
      <sharedItems/>
    </cacheField>
    <cacheField name="mac_lcn_ctrgy_desc" numFmtId="0">
      <sharedItems count="3">
        <s v="School"/>
        <s v="Company"/>
        <s v="Mall"/>
      </sharedItems>
    </cacheField>
    <cacheField name="mac_lcn_adrs_scnd_line" numFmtId="0">
      <sharedItems count="11">
        <s v="Washburn Bldg 2nd floor"/>
        <s v="Salisbury Lab Bldg 2nd floor"/>
        <s v="Gordon Lib Bldg 3rdd floor"/>
        <s v="The Hannover Insrncs1st flr"/>
        <s v="The Hannover Insrncs 3rd flr"/>
        <s v="Greendale Mall west end"/>
        <s v="Greendale Mall East end"/>
        <s v="Alumini Gym Bldg 1st floor"/>
        <s v="The Hannover Insrncs 2nd flr"/>
        <s v="The Hannover Insrncs food crt"/>
        <s v="Greendale Mall Food crt"/>
      </sharedItems>
    </cacheField>
    <cacheField name="fact_mac_id" numFmtId="0">
      <sharedItems containsSemiMixedTypes="0" containsString="0" containsNumber="1" containsInteger="1" minValue="1" maxValue="17" count="17">
        <n v="1"/>
        <n v="2"/>
        <n v="5"/>
        <n v="8"/>
        <n v="9"/>
        <n v="11"/>
        <n v="13"/>
        <n v="15"/>
        <n v="16"/>
        <n v="3"/>
        <n v="4"/>
        <n v="6"/>
        <n v="7"/>
        <n v="10"/>
        <n v="12"/>
        <n v="14"/>
        <n v="17"/>
      </sharedItems>
    </cacheField>
    <cacheField name="mac_ctrgy_id" numFmtId="0">
      <sharedItems count="2">
        <s v="001"/>
        <s v="002"/>
      </sharedItems>
    </cacheField>
    <cacheField name="Profit" numFmtId="2">
      <sharedItems containsSemiMixedTypes="0" containsString="0" containsNumber="1" minValue="17.220000000000002" maxValue="178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985.883316666666" createdVersion="6" refreshedVersion="6" minRefreshableVersion="3" recordCount="1326">
  <cacheSource type="worksheet">
    <worksheetSource ref="A1:G1327" sheet="2_Data"/>
  </cacheSource>
  <cacheFields count="7">
    <cacheField name="mac_lcn_ctrgy_desc" numFmtId="0">
      <sharedItems count="3">
        <s v="School"/>
        <s v="Company"/>
        <s v="Mall"/>
      </sharedItems>
    </cacheField>
    <cacheField name="mac_ctrgy_desc" numFmtId="0">
      <sharedItems count="2">
        <s v="Carbonated soft drink and Water"/>
        <s v="Snacks"/>
      </sharedItems>
    </cacheField>
    <cacheField name="time_mnth_name" numFmtId="0">
      <sharedItems count="2">
        <s v="Dec"/>
        <s v="Jan"/>
      </sharedItems>
    </cacheField>
    <cacheField name="Prod_desc" numFmtId="0">
      <sharedItems count="6">
        <s v="Coke"/>
        <s v="Diet Coke"/>
        <s v="XXX Brand Water"/>
        <s v="Doritos"/>
        <s v="Lays"/>
        <s v="Candies"/>
      </sharedItems>
    </cacheField>
    <cacheField name="fact_stale_unit_cnt" numFmtId="0">
      <sharedItems containsSemiMixedTypes="0" containsString="0" containsNumber="1" containsInteger="1" minValue="0" maxValue="17"/>
    </cacheField>
    <cacheField name="fact_restock_unit_cnt" numFmtId="0">
      <sharedItems containsSemiMixedTypes="0" containsString="0" containsNumber="1" containsInteger="1" minValue="41" maxValue="150"/>
    </cacheField>
    <cacheField name="Usage" numFmtId="0">
      <sharedItems containsSemiMixedTypes="0" containsString="0" containsNumber="1" containsInteger="1" minValue="41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984.88519710648" createdVersion="6" refreshedVersion="6" minRefreshableVersion="3" recordCount="1326">
  <cacheSource type="worksheet">
    <worksheetSource name="Table_Query_from_MS_Access_Database" r:id="rId2"/>
  </cacheSource>
  <cacheFields count="33">
    <cacheField name="mac_id" numFmtId="0">
      <sharedItems containsSemiMixedTypes="0" containsString="0" containsNumber="1" containsInteger="1" minValue="1" maxValue="17" count="17">
        <n v="1"/>
        <n v="2"/>
        <n v="5"/>
        <n v="8"/>
        <n v="9"/>
        <n v="11"/>
        <n v="13"/>
        <n v="15"/>
        <n v="16"/>
        <n v="3"/>
        <n v="4"/>
        <n v="6"/>
        <n v="7"/>
        <n v="10"/>
        <n v="12"/>
        <n v="14"/>
        <n v="17"/>
      </sharedItems>
    </cacheField>
    <cacheField name="mac_ctrgy_id" numFmtId="0">
      <sharedItems count="2">
        <s v="001"/>
        <s v="002"/>
      </sharedItems>
    </cacheField>
    <cacheField name="mac_ctrgy_desc" numFmtId="0">
      <sharedItems count="2">
        <s v="Carbonated soft drink and Water"/>
        <s v="Snacks"/>
      </sharedItems>
    </cacheField>
    <cacheField name="mac_lcn_id" numFmtId="0">
      <sharedItems/>
    </cacheField>
    <cacheField name="mac_lcn_ctrgy_id" numFmtId="0">
      <sharedItems/>
    </cacheField>
    <cacheField name="mac_lcn_ctrgy_desc" numFmtId="0">
      <sharedItems count="3">
        <s v="School"/>
        <s v="Company"/>
        <s v="Mall"/>
      </sharedItems>
    </cacheField>
    <cacheField name="mac_lcn_adrs_frst_line" numFmtId="0">
      <sharedItems count="3">
        <s v="100 Institute Road"/>
        <s v="440 Lincoln Street"/>
        <s v="7 Neponset Street"/>
      </sharedItems>
    </cacheField>
    <cacheField name="mac_lcn_adrs_scnd_line" numFmtId="0">
      <sharedItems/>
    </cacheField>
    <cacheField name="mac_lcn_city" numFmtId="0">
      <sharedItems/>
    </cacheField>
    <cacheField name="mac_lcn_state" numFmtId="0">
      <sharedItems/>
    </cacheField>
    <cacheField name="mac_lcn_zip" numFmtId="0">
      <sharedItems/>
    </cacheField>
    <cacheField name="Prod_id" numFmtId="0">
      <sharedItems containsSemiMixedTypes="0" containsString="0" containsNumber="1" containsInteger="1" minValue="1" maxValue="6"/>
    </cacheField>
    <cacheField name="Prod_ctrgy_id" numFmtId="0">
      <sharedItems/>
    </cacheField>
    <cacheField name="Prod_ctrgy_desc" numFmtId="0">
      <sharedItems/>
    </cacheField>
    <cacheField name="Prod_desc" numFmtId="0">
      <sharedItems/>
    </cacheField>
    <cacheField name="Prod_price_per_unit" numFmtId="0">
      <sharedItems containsSemiMixedTypes="0" containsString="0" containsNumber="1" minValue="0.99" maxValue="1.89"/>
    </cacheField>
    <cacheField name="Prod_cost_per_unit" numFmtId="0">
      <sharedItems containsSemiMixedTypes="0" containsString="0" containsNumber="1" minValue="0.2" maxValue="0.7"/>
    </cacheField>
    <cacheField name="rate_at_time" numFmtId="22">
      <sharedItems containsSemiMixedTypes="0" containsNonDate="0" containsDate="1" containsString="0" minDate="2011-11-30T00:00:00" maxDate="2011-12-01T00:00:00"/>
    </cacheField>
    <cacheField name="Actaul date" numFmtId="22">
      <sharedItems containsSemiMixedTypes="0" containsNonDate="0" containsDate="1" containsString="0" minDate="2011-12-02T00:00:00" maxDate="2012-01-31T00:00:00" count="26">
        <d v="2011-12-02T00:00:00"/>
        <d v="2011-12-05T00:00:00"/>
        <d v="2011-12-07T00:00:00"/>
        <d v="2011-12-09T00:00:00"/>
        <d v="2011-12-12T00:00:00"/>
        <d v="2011-12-14T00:00:00"/>
        <d v="2011-12-16T00:00:00"/>
        <d v="2011-12-19T00:00:00"/>
        <d v="2011-12-21T00:00:00"/>
        <d v="2011-12-23T00:00:00"/>
        <d v="2011-12-26T00:00:00"/>
        <d v="2011-12-28T00:00:00"/>
        <d v="2011-12-30T00:00:00"/>
        <d v="2012-01-02T00:00:00"/>
        <d v="2012-01-04T00:00:00"/>
        <d v="2012-01-06T00:00:00"/>
        <d v="2012-01-09T00:00:00"/>
        <d v="2012-01-11T00:00:00"/>
        <d v="2012-01-13T00:00:00"/>
        <d v="2012-01-16T00:00:00"/>
        <d v="2012-01-18T00:00:00"/>
        <d v="2012-01-20T00:00:00"/>
        <d v="2012-01-23T00:00:00"/>
        <d v="2012-01-25T00:00:00"/>
        <d v="2012-01-27T00:00:00"/>
        <d v="2012-01-30T00:00:00"/>
      </sharedItems>
    </cacheField>
    <cacheField name="Time_Dim_Key" numFmtId="0">
      <sharedItems containsSemiMixedTypes="0" containsString="0" containsNumber="1" containsInteger="1" minValue="2" maxValue="61"/>
    </cacheField>
    <cacheField name="time_day_num" numFmtId="0">
      <sharedItems containsSemiMixedTypes="0" containsString="0" containsNumber="1" containsInteger="1" minValue="2" maxValue="30"/>
    </cacheField>
    <cacheField name="time_day_num_in_week" numFmtId="0">
      <sharedItems containsSemiMixedTypes="0" containsString="0" containsNumber="1" containsInteger="1" minValue="1" maxValue="5"/>
    </cacheField>
    <cacheField name="time_day_in_yr_num" numFmtId="0">
      <sharedItems containsSemiMixedTypes="0" containsString="0" containsNumber="1" containsInteger="1" minValue="2" maxValue="365"/>
    </cacheField>
    <cacheField name="time_day_name" numFmtId="0">
      <sharedItems/>
    </cacheField>
    <cacheField name="time_wk_in_yr_num" numFmtId="0">
      <sharedItems containsSemiMixedTypes="0" containsString="0" containsNumber="1" containsInteger="1" minValue="1" maxValue="53"/>
    </cacheField>
    <cacheField name="time_mnth_in_yr_num" numFmtId="0">
      <sharedItems containsSemiMixedTypes="0" containsString="0" containsNumber="1" containsInteger="1" minValue="1" maxValue="12"/>
    </cacheField>
    <cacheField name="time_yr_num" numFmtId="0">
      <sharedItems/>
    </cacheField>
    <cacheField name="time_mnth_name" numFmtId="0">
      <sharedItems/>
    </cacheField>
    <cacheField name="fact_time_dim_key" numFmtId="0">
      <sharedItems containsSemiMixedTypes="0" containsString="0" containsNumber="1" containsInteger="1" minValue="2" maxValue="61"/>
    </cacheField>
    <cacheField name="fact_Prod_id" numFmtId="0">
      <sharedItems containsSemiMixedTypes="0" containsString="0" containsNumber="1" containsInteger="1" minValue="1" maxValue="6"/>
    </cacheField>
    <cacheField name="fact_mac_id" numFmtId="0">
      <sharedItems containsSemiMixedTypes="0" containsString="0" containsNumber="1" containsInteger="1" minValue="1" maxValue="17" count="17">
        <n v="1"/>
        <n v="2"/>
        <n v="5"/>
        <n v="8"/>
        <n v="9"/>
        <n v="11"/>
        <n v="13"/>
        <n v="15"/>
        <n v="16"/>
        <n v="3"/>
        <n v="4"/>
        <n v="6"/>
        <n v="7"/>
        <n v="10"/>
        <n v="12"/>
        <n v="14"/>
        <n v="17"/>
      </sharedItems>
    </cacheField>
    <cacheField name="fact_stale_unit_cnt" numFmtId="0">
      <sharedItems containsSemiMixedTypes="0" containsString="0" containsNumber="1" containsInteger="1" minValue="0" maxValue="17"/>
    </cacheField>
    <cacheField name="fact_restock_unit_cnt" numFmtId="0">
      <sharedItems containsSemiMixedTypes="0" containsString="0" containsNumber="1" containsInteger="1" minValue="41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6">
  <r>
    <n v="2"/>
    <n v="1"/>
    <s v="001"/>
    <s v="001"/>
    <x v="0"/>
    <x v="0"/>
    <x v="0"/>
    <x v="0"/>
    <n v="57"/>
  </r>
  <r>
    <n v="2"/>
    <n v="1"/>
    <s v="001"/>
    <s v="001"/>
    <x v="0"/>
    <x v="0"/>
    <x v="1"/>
    <x v="0"/>
    <n v="57"/>
  </r>
  <r>
    <n v="2"/>
    <n v="1"/>
    <s v="002"/>
    <s v="001"/>
    <x v="0"/>
    <x v="1"/>
    <x v="2"/>
    <x v="0"/>
    <n v="57"/>
  </r>
  <r>
    <n v="2"/>
    <n v="1"/>
    <s v="004"/>
    <s v="001"/>
    <x v="0"/>
    <x v="2"/>
    <x v="3"/>
    <x v="0"/>
    <n v="57"/>
  </r>
  <r>
    <n v="2"/>
    <n v="1"/>
    <s v="004"/>
    <s v="001"/>
    <x v="0"/>
    <x v="2"/>
    <x v="4"/>
    <x v="0"/>
    <n v="57"/>
  </r>
  <r>
    <n v="2"/>
    <n v="1"/>
    <s v="001"/>
    <s v="002"/>
    <x v="1"/>
    <x v="3"/>
    <x v="5"/>
    <x v="0"/>
    <n v="57"/>
  </r>
  <r>
    <n v="2"/>
    <n v="1"/>
    <s v="003"/>
    <s v="002"/>
    <x v="1"/>
    <x v="4"/>
    <x v="6"/>
    <x v="0"/>
    <n v="57"/>
  </r>
  <r>
    <n v="2"/>
    <n v="1"/>
    <s v="001"/>
    <s v="003"/>
    <x v="2"/>
    <x v="5"/>
    <x v="7"/>
    <x v="0"/>
    <n v="57"/>
  </r>
  <r>
    <n v="2"/>
    <n v="1"/>
    <s v="002"/>
    <s v="003"/>
    <x v="2"/>
    <x v="6"/>
    <x v="8"/>
    <x v="0"/>
    <n v="57"/>
  </r>
  <r>
    <n v="5"/>
    <n v="1"/>
    <s v="001"/>
    <s v="001"/>
    <x v="0"/>
    <x v="0"/>
    <x v="0"/>
    <x v="0"/>
    <n v="45.6"/>
  </r>
  <r>
    <n v="5"/>
    <n v="1"/>
    <s v="001"/>
    <s v="001"/>
    <x v="0"/>
    <x v="0"/>
    <x v="1"/>
    <x v="0"/>
    <n v="45.6"/>
  </r>
  <r>
    <n v="5"/>
    <n v="1"/>
    <s v="002"/>
    <s v="001"/>
    <x v="0"/>
    <x v="1"/>
    <x v="2"/>
    <x v="0"/>
    <n v="45.6"/>
  </r>
  <r>
    <n v="5"/>
    <n v="1"/>
    <s v="004"/>
    <s v="001"/>
    <x v="0"/>
    <x v="2"/>
    <x v="3"/>
    <x v="0"/>
    <n v="45.6"/>
  </r>
  <r>
    <n v="5"/>
    <n v="1"/>
    <s v="004"/>
    <s v="001"/>
    <x v="0"/>
    <x v="2"/>
    <x v="4"/>
    <x v="0"/>
    <n v="45.6"/>
  </r>
  <r>
    <n v="5"/>
    <n v="1"/>
    <s v="001"/>
    <s v="002"/>
    <x v="1"/>
    <x v="3"/>
    <x v="5"/>
    <x v="0"/>
    <n v="28.5"/>
  </r>
  <r>
    <n v="5"/>
    <n v="1"/>
    <s v="003"/>
    <s v="002"/>
    <x v="1"/>
    <x v="4"/>
    <x v="6"/>
    <x v="0"/>
    <n v="28.5"/>
  </r>
  <r>
    <n v="5"/>
    <n v="1"/>
    <s v="001"/>
    <s v="003"/>
    <x v="2"/>
    <x v="5"/>
    <x v="7"/>
    <x v="0"/>
    <n v="28.5"/>
  </r>
  <r>
    <n v="5"/>
    <n v="1"/>
    <s v="002"/>
    <s v="003"/>
    <x v="2"/>
    <x v="6"/>
    <x v="8"/>
    <x v="0"/>
    <n v="28.5"/>
  </r>
  <r>
    <n v="7"/>
    <n v="1"/>
    <s v="001"/>
    <s v="001"/>
    <x v="0"/>
    <x v="0"/>
    <x v="0"/>
    <x v="0"/>
    <n v="38.759999999999991"/>
  </r>
  <r>
    <n v="7"/>
    <n v="1"/>
    <s v="001"/>
    <s v="001"/>
    <x v="0"/>
    <x v="0"/>
    <x v="1"/>
    <x v="0"/>
    <n v="38.759999999999991"/>
  </r>
  <r>
    <n v="7"/>
    <n v="1"/>
    <s v="002"/>
    <s v="001"/>
    <x v="0"/>
    <x v="1"/>
    <x v="2"/>
    <x v="0"/>
    <n v="38.759999999999991"/>
  </r>
  <r>
    <n v="7"/>
    <n v="1"/>
    <s v="004"/>
    <s v="001"/>
    <x v="0"/>
    <x v="2"/>
    <x v="3"/>
    <x v="0"/>
    <n v="38.759999999999991"/>
  </r>
  <r>
    <n v="7"/>
    <n v="1"/>
    <s v="004"/>
    <s v="001"/>
    <x v="0"/>
    <x v="2"/>
    <x v="4"/>
    <x v="0"/>
    <n v="38.759999999999991"/>
  </r>
  <r>
    <n v="7"/>
    <n v="1"/>
    <s v="001"/>
    <s v="002"/>
    <x v="1"/>
    <x v="3"/>
    <x v="5"/>
    <x v="0"/>
    <n v="31.350000000000005"/>
  </r>
  <r>
    <n v="7"/>
    <n v="1"/>
    <s v="003"/>
    <s v="002"/>
    <x v="1"/>
    <x v="4"/>
    <x v="6"/>
    <x v="0"/>
    <n v="31.350000000000005"/>
  </r>
  <r>
    <n v="7"/>
    <n v="1"/>
    <s v="001"/>
    <s v="003"/>
    <x v="2"/>
    <x v="5"/>
    <x v="7"/>
    <x v="0"/>
    <n v="31.350000000000005"/>
  </r>
  <r>
    <n v="7"/>
    <n v="1"/>
    <s v="002"/>
    <s v="003"/>
    <x v="2"/>
    <x v="6"/>
    <x v="8"/>
    <x v="0"/>
    <n v="31.350000000000005"/>
  </r>
  <r>
    <n v="9"/>
    <n v="1"/>
    <s v="001"/>
    <s v="001"/>
    <x v="0"/>
    <x v="0"/>
    <x v="0"/>
    <x v="0"/>
    <n v="38.759999999999991"/>
  </r>
  <r>
    <n v="9"/>
    <n v="1"/>
    <s v="001"/>
    <s v="001"/>
    <x v="0"/>
    <x v="0"/>
    <x v="1"/>
    <x v="0"/>
    <n v="38.759999999999991"/>
  </r>
  <r>
    <n v="9"/>
    <n v="1"/>
    <s v="002"/>
    <s v="001"/>
    <x v="0"/>
    <x v="1"/>
    <x v="2"/>
    <x v="0"/>
    <n v="38.759999999999991"/>
  </r>
  <r>
    <n v="9"/>
    <n v="1"/>
    <s v="004"/>
    <s v="001"/>
    <x v="0"/>
    <x v="2"/>
    <x v="3"/>
    <x v="0"/>
    <n v="38.759999999999991"/>
  </r>
  <r>
    <n v="9"/>
    <n v="1"/>
    <s v="004"/>
    <s v="001"/>
    <x v="0"/>
    <x v="2"/>
    <x v="4"/>
    <x v="0"/>
    <n v="38.759999999999991"/>
  </r>
  <r>
    <n v="9"/>
    <n v="1"/>
    <s v="001"/>
    <s v="002"/>
    <x v="1"/>
    <x v="3"/>
    <x v="5"/>
    <x v="0"/>
    <n v="25.65"/>
  </r>
  <r>
    <n v="9"/>
    <n v="1"/>
    <s v="003"/>
    <s v="002"/>
    <x v="1"/>
    <x v="4"/>
    <x v="6"/>
    <x v="0"/>
    <n v="25.65"/>
  </r>
  <r>
    <n v="9"/>
    <n v="1"/>
    <s v="001"/>
    <s v="003"/>
    <x v="2"/>
    <x v="5"/>
    <x v="7"/>
    <x v="0"/>
    <n v="38.759999999999991"/>
  </r>
  <r>
    <n v="9"/>
    <n v="1"/>
    <s v="002"/>
    <s v="003"/>
    <x v="2"/>
    <x v="6"/>
    <x v="8"/>
    <x v="0"/>
    <n v="38.759999999999991"/>
  </r>
  <r>
    <n v="12"/>
    <n v="1"/>
    <s v="001"/>
    <s v="001"/>
    <x v="0"/>
    <x v="0"/>
    <x v="0"/>
    <x v="0"/>
    <n v="41.040000000000006"/>
  </r>
  <r>
    <n v="12"/>
    <n v="1"/>
    <s v="001"/>
    <s v="001"/>
    <x v="0"/>
    <x v="0"/>
    <x v="1"/>
    <x v="0"/>
    <n v="41.040000000000006"/>
  </r>
  <r>
    <n v="12"/>
    <n v="1"/>
    <s v="002"/>
    <s v="001"/>
    <x v="0"/>
    <x v="1"/>
    <x v="2"/>
    <x v="0"/>
    <n v="41.040000000000006"/>
  </r>
  <r>
    <n v="12"/>
    <n v="1"/>
    <s v="004"/>
    <s v="001"/>
    <x v="0"/>
    <x v="2"/>
    <x v="3"/>
    <x v="0"/>
    <n v="41.040000000000006"/>
  </r>
  <r>
    <n v="12"/>
    <n v="1"/>
    <s v="004"/>
    <s v="001"/>
    <x v="0"/>
    <x v="2"/>
    <x v="4"/>
    <x v="0"/>
    <n v="41.040000000000006"/>
  </r>
  <r>
    <n v="12"/>
    <n v="1"/>
    <s v="001"/>
    <s v="002"/>
    <x v="1"/>
    <x v="3"/>
    <x v="5"/>
    <x v="0"/>
    <n v="28.5"/>
  </r>
  <r>
    <n v="12"/>
    <n v="1"/>
    <s v="003"/>
    <s v="002"/>
    <x v="1"/>
    <x v="4"/>
    <x v="6"/>
    <x v="0"/>
    <n v="28.5"/>
  </r>
  <r>
    <n v="12"/>
    <n v="1"/>
    <s v="001"/>
    <s v="003"/>
    <x v="2"/>
    <x v="5"/>
    <x v="7"/>
    <x v="0"/>
    <n v="41.040000000000006"/>
  </r>
  <r>
    <n v="12"/>
    <n v="1"/>
    <s v="002"/>
    <s v="003"/>
    <x v="2"/>
    <x v="6"/>
    <x v="8"/>
    <x v="0"/>
    <n v="41.040000000000006"/>
  </r>
  <r>
    <n v="14"/>
    <n v="1"/>
    <s v="001"/>
    <s v="001"/>
    <x v="0"/>
    <x v="0"/>
    <x v="0"/>
    <x v="0"/>
    <n v="45.029999999999994"/>
  </r>
  <r>
    <n v="14"/>
    <n v="1"/>
    <s v="001"/>
    <s v="001"/>
    <x v="0"/>
    <x v="0"/>
    <x v="1"/>
    <x v="0"/>
    <n v="45.029999999999994"/>
  </r>
  <r>
    <n v="14"/>
    <n v="1"/>
    <s v="002"/>
    <s v="001"/>
    <x v="0"/>
    <x v="1"/>
    <x v="2"/>
    <x v="0"/>
    <n v="45.029999999999994"/>
  </r>
  <r>
    <n v="14"/>
    <n v="1"/>
    <s v="004"/>
    <s v="001"/>
    <x v="0"/>
    <x v="2"/>
    <x v="3"/>
    <x v="0"/>
    <n v="45.029999999999994"/>
  </r>
  <r>
    <n v="14"/>
    <n v="1"/>
    <s v="004"/>
    <s v="001"/>
    <x v="0"/>
    <x v="2"/>
    <x v="4"/>
    <x v="0"/>
    <n v="45.029999999999994"/>
  </r>
  <r>
    <n v="14"/>
    <n v="1"/>
    <s v="001"/>
    <s v="002"/>
    <x v="1"/>
    <x v="3"/>
    <x v="5"/>
    <x v="0"/>
    <n v="31.350000000000005"/>
  </r>
  <r>
    <n v="14"/>
    <n v="1"/>
    <s v="003"/>
    <s v="002"/>
    <x v="1"/>
    <x v="4"/>
    <x v="6"/>
    <x v="0"/>
    <n v="31.350000000000005"/>
  </r>
  <r>
    <n v="14"/>
    <n v="1"/>
    <s v="001"/>
    <s v="003"/>
    <x v="2"/>
    <x v="5"/>
    <x v="7"/>
    <x v="0"/>
    <n v="45.029999999999994"/>
  </r>
  <r>
    <n v="14"/>
    <n v="1"/>
    <s v="002"/>
    <s v="003"/>
    <x v="2"/>
    <x v="6"/>
    <x v="8"/>
    <x v="0"/>
    <n v="45.029999999999994"/>
  </r>
  <r>
    <n v="16"/>
    <n v="1"/>
    <s v="001"/>
    <s v="001"/>
    <x v="0"/>
    <x v="0"/>
    <x v="0"/>
    <x v="0"/>
    <n v="39.9"/>
  </r>
  <r>
    <n v="16"/>
    <n v="1"/>
    <s v="001"/>
    <s v="001"/>
    <x v="0"/>
    <x v="0"/>
    <x v="1"/>
    <x v="0"/>
    <n v="39.9"/>
  </r>
  <r>
    <n v="16"/>
    <n v="1"/>
    <s v="002"/>
    <s v="001"/>
    <x v="0"/>
    <x v="1"/>
    <x v="2"/>
    <x v="0"/>
    <n v="39.9"/>
  </r>
  <r>
    <n v="16"/>
    <n v="1"/>
    <s v="004"/>
    <s v="001"/>
    <x v="0"/>
    <x v="2"/>
    <x v="3"/>
    <x v="0"/>
    <n v="35.909999999999997"/>
  </r>
  <r>
    <n v="16"/>
    <n v="1"/>
    <s v="004"/>
    <s v="001"/>
    <x v="0"/>
    <x v="2"/>
    <x v="4"/>
    <x v="0"/>
    <n v="35.909999999999997"/>
  </r>
  <r>
    <n v="16"/>
    <n v="1"/>
    <s v="001"/>
    <s v="002"/>
    <x v="1"/>
    <x v="3"/>
    <x v="5"/>
    <x v="0"/>
    <n v="23.369999999999997"/>
  </r>
  <r>
    <n v="16"/>
    <n v="1"/>
    <s v="003"/>
    <s v="002"/>
    <x v="1"/>
    <x v="4"/>
    <x v="6"/>
    <x v="0"/>
    <n v="27.93"/>
  </r>
  <r>
    <n v="16"/>
    <n v="1"/>
    <s v="001"/>
    <s v="003"/>
    <x v="2"/>
    <x v="5"/>
    <x v="7"/>
    <x v="0"/>
    <n v="42.180000000000007"/>
  </r>
  <r>
    <n v="16"/>
    <n v="1"/>
    <s v="002"/>
    <s v="003"/>
    <x v="2"/>
    <x v="6"/>
    <x v="8"/>
    <x v="0"/>
    <n v="42.180000000000007"/>
  </r>
  <r>
    <n v="19"/>
    <n v="1"/>
    <s v="001"/>
    <s v="001"/>
    <x v="0"/>
    <x v="0"/>
    <x v="0"/>
    <x v="0"/>
    <n v="35.909999999999997"/>
  </r>
  <r>
    <n v="19"/>
    <n v="1"/>
    <s v="001"/>
    <s v="001"/>
    <x v="0"/>
    <x v="0"/>
    <x v="1"/>
    <x v="0"/>
    <n v="35.909999999999997"/>
  </r>
  <r>
    <n v="19"/>
    <n v="1"/>
    <s v="002"/>
    <s v="001"/>
    <x v="0"/>
    <x v="1"/>
    <x v="2"/>
    <x v="0"/>
    <n v="35.909999999999997"/>
  </r>
  <r>
    <n v="19"/>
    <n v="1"/>
    <s v="004"/>
    <s v="001"/>
    <x v="0"/>
    <x v="2"/>
    <x v="3"/>
    <x v="0"/>
    <n v="35.909999999999997"/>
  </r>
  <r>
    <n v="19"/>
    <n v="1"/>
    <s v="004"/>
    <s v="001"/>
    <x v="0"/>
    <x v="2"/>
    <x v="4"/>
    <x v="0"/>
    <n v="35.909999999999997"/>
  </r>
  <r>
    <n v="19"/>
    <n v="1"/>
    <s v="001"/>
    <s v="002"/>
    <x v="1"/>
    <x v="3"/>
    <x v="5"/>
    <x v="0"/>
    <n v="23.369999999999997"/>
  </r>
  <r>
    <n v="19"/>
    <n v="1"/>
    <s v="003"/>
    <s v="002"/>
    <x v="1"/>
    <x v="4"/>
    <x v="6"/>
    <x v="0"/>
    <n v="23.369999999999997"/>
  </r>
  <r>
    <n v="19"/>
    <n v="1"/>
    <s v="001"/>
    <s v="003"/>
    <x v="2"/>
    <x v="5"/>
    <x v="7"/>
    <x v="0"/>
    <n v="38.19"/>
  </r>
  <r>
    <n v="19"/>
    <n v="1"/>
    <s v="002"/>
    <s v="003"/>
    <x v="2"/>
    <x v="6"/>
    <x v="8"/>
    <x v="0"/>
    <n v="38.19"/>
  </r>
  <r>
    <n v="21"/>
    <n v="1"/>
    <s v="001"/>
    <s v="001"/>
    <x v="0"/>
    <x v="0"/>
    <x v="0"/>
    <x v="0"/>
    <n v="33.06"/>
  </r>
  <r>
    <n v="21"/>
    <n v="1"/>
    <s v="001"/>
    <s v="001"/>
    <x v="0"/>
    <x v="0"/>
    <x v="1"/>
    <x v="0"/>
    <n v="33.06"/>
  </r>
  <r>
    <n v="21"/>
    <n v="1"/>
    <s v="002"/>
    <s v="001"/>
    <x v="0"/>
    <x v="1"/>
    <x v="2"/>
    <x v="0"/>
    <n v="33.06"/>
  </r>
  <r>
    <n v="21"/>
    <n v="1"/>
    <s v="004"/>
    <s v="001"/>
    <x v="0"/>
    <x v="2"/>
    <x v="3"/>
    <x v="0"/>
    <n v="33.06"/>
  </r>
  <r>
    <n v="21"/>
    <n v="1"/>
    <s v="004"/>
    <s v="001"/>
    <x v="0"/>
    <x v="2"/>
    <x v="4"/>
    <x v="0"/>
    <n v="33.06"/>
  </r>
  <r>
    <n v="21"/>
    <n v="1"/>
    <s v="001"/>
    <s v="002"/>
    <x v="1"/>
    <x v="3"/>
    <x v="5"/>
    <x v="0"/>
    <n v="26.22"/>
  </r>
  <r>
    <n v="21"/>
    <n v="1"/>
    <s v="003"/>
    <s v="002"/>
    <x v="1"/>
    <x v="4"/>
    <x v="6"/>
    <x v="0"/>
    <n v="26.22"/>
  </r>
  <r>
    <n v="21"/>
    <n v="1"/>
    <s v="001"/>
    <s v="003"/>
    <x v="2"/>
    <x v="5"/>
    <x v="7"/>
    <x v="0"/>
    <n v="41.040000000000006"/>
  </r>
  <r>
    <n v="21"/>
    <n v="1"/>
    <s v="002"/>
    <s v="003"/>
    <x v="2"/>
    <x v="6"/>
    <x v="8"/>
    <x v="0"/>
    <n v="41.040000000000006"/>
  </r>
  <r>
    <n v="23"/>
    <n v="1"/>
    <s v="001"/>
    <s v="001"/>
    <x v="0"/>
    <x v="0"/>
    <x v="0"/>
    <x v="0"/>
    <n v="35.340000000000003"/>
  </r>
  <r>
    <n v="23"/>
    <n v="1"/>
    <s v="001"/>
    <s v="001"/>
    <x v="0"/>
    <x v="0"/>
    <x v="1"/>
    <x v="0"/>
    <n v="35.340000000000003"/>
  </r>
  <r>
    <n v="23"/>
    <n v="1"/>
    <s v="002"/>
    <s v="001"/>
    <x v="0"/>
    <x v="1"/>
    <x v="2"/>
    <x v="0"/>
    <n v="35.340000000000003"/>
  </r>
  <r>
    <n v="23"/>
    <n v="1"/>
    <s v="004"/>
    <s v="001"/>
    <x v="0"/>
    <x v="2"/>
    <x v="3"/>
    <x v="0"/>
    <n v="35.340000000000003"/>
  </r>
  <r>
    <n v="23"/>
    <n v="1"/>
    <s v="004"/>
    <s v="001"/>
    <x v="0"/>
    <x v="2"/>
    <x v="4"/>
    <x v="0"/>
    <n v="35.340000000000003"/>
  </r>
  <r>
    <n v="23"/>
    <n v="1"/>
    <s v="001"/>
    <s v="002"/>
    <x v="1"/>
    <x v="3"/>
    <x v="5"/>
    <x v="0"/>
    <n v="27.93"/>
  </r>
  <r>
    <n v="23"/>
    <n v="1"/>
    <s v="003"/>
    <s v="002"/>
    <x v="1"/>
    <x v="4"/>
    <x v="6"/>
    <x v="0"/>
    <n v="27.93"/>
  </r>
  <r>
    <n v="23"/>
    <n v="1"/>
    <s v="001"/>
    <s v="003"/>
    <x v="2"/>
    <x v="5"/>
    <x v="7"/>
    <x v="0"/>
    <n v="37.620000000000005"/>
  </r>
  <r>
    <n v="23"/>
    <n v="1"/>
    <s v="002"/>
    <s v="003"/>
    <x v="2"/>
    <x v="6"/>
    <x v="8"/>
    <x v="0"/>
    <n v="37.620000000000005"/>
  </r>
  <r>
    <n v="26"/>
    <n v="1"/>
    <s v="001"/>
    <s v="001"/>
    <x v="0"/>
    <x v="0"/>
    <x v="0"/>
    <x v="0"/>
    <n v="41.040000000000006"/>
  </r>
  <r>
    <n v="26"/>
    <n v="1"/>
    <s v="001"/>
    <s v="001"/>
    <x v="0"/>
    <x v="0"/>
    <x v="1"/>
    <x v="0"/>
    <n v="41.040000000000006"/>
  </r>
  <r>
    <n v="26"/>
    <n v="1"/>
    <s v="002"/>
    <s v="001"/>
    <x v="0"/>
    <x v="1"/>
    <x v="2"/>
    <x v="0"/>
    <n v="41.040000000000006"/>
  </r>
  <r>
    <n v="26"/>
    <n v="1"/>
    <s v="004"/>
    <s v="001"/>
    <x v="0"/>
    <x v="2"/>
    <x v="3"/>
    <x v="0"/>
    <n v="41.040000000000006"/>
  </r>
  <r>
    <n v="26"/>
    <n v="1"/>
    <s v="004"/>
    <s v="001"/>
    <x v="0"/>
    <x v="2"/>
    <x v="4"/>
    <x v="0"/>
    <n v="41.040000000000006"/>
  </r>
  <r>
    <n v="26"/>
    <n v="1"/>
    <s v="001"/>
    <s v="002"/>
    <x v="1"/>
    <x v="3"/>
    <x v="5"/>
    <x v="0"/>
    <n v="31.919999999999998"/>
  </r>
  <r>
    <n v="26"/>
    <n v="1"/>
    <s v="003"/>
    <s v="002"/>
    <x v="1"/>
    <x v="4"/>
    <x v="6"/>
    <x v="0"/>
    <n v="31.919999999999998"/>
  </r>
  <r>
    <n v="26"/>
    <n v="1"/>
    <s v="001"/>
    <s v="003"/>
    <x v="2"/>
    <x v="5"/>
    <x v="7"/>
    <x v="0"/>
    <n v="41.61"/>
  </r>
  <r>
    <n v="26"/>
    <n v="1"/>
    <s v="002"/>
    <s v="003"/>
    <x v="2"/>
    <x v="6"/>
    <x v="8"/>
    <x v="0"/>
    <n v="41.61"/>
  </r>
  <r>
    <n v="28"/>
    <n v="1"/>
    <s v="001"/>
    <s v="001"/>
    <x v="0"/>
    <x v="0"/>
    <x v="0"/>
    <x v="0"/>
    <n v="45.6"/>
  </r>
  <r>
    <n v="28"/>
    <n v="1"/>
    <s v="001"/>
    <s v="001"/>
    <x v="0"/>
    <x v="0"/>
    <x v="1"/>
    <x v="0"/>
    <n v="45.6"/>
  </r>
  <r>
    <n v="28"/>
    <n v="1"/>
    <s v="002"/>
    <s v="001"/>
    <x v="0"/>
    <x v="1"/>
    <x v="2"/>
    <x v="0"/>
    <n v="45.6"/>
  </r>
  <r>
    <n v="28"/>
    <n v="1"/>
    <s v="004"/>
    <s v="001"/>
    <x v="0"/>
    <x v="2"/>
    <x v="3"/>
    <x v="0"/>
    <n v="45.6"/>
  </r>
  <r>
    <n v="28"/>
    <n v="1"/>
    <s v="004"/>
    <s v="001"/>
    <x v="0"/>
    <x v="2"/>
    <x v="4"/>
    <x v="0"/>
    <n v="45.6"/>
  </r>
  <r>
    <n v="28"/>
    <n v="1"/>
    <s v="001"/>
    <s v="002"/>
    <x v="1"/>
    <x v="3"/>
    <x v="5"/>
    <x v="0"/>
    <n v="34.200000000000003"/>
  </r>
  <r>
    <n v="28"/>
    <n v="1"/>
    <s v="003"/>
    <s v="002"/>
    <x v="1"/>
    <x v="4"/>
    <x v="6"/>
    <x v="0"/>
    <n v="34.200000000000003"/>
  </r>
  <r>
    <n v="28"/>
    <n v="1"/>
    <s v="001"/>
    <s v="003"/>
    <x v="2"/>
    <x v="5"/>
    <x v="7"/>
    <x v="0"/>
    <n v="45.029999999999994"/>
  </r>
  <r>
    <n v="28"/>
    <n v="1"/>
    <s v="002"/>
    <s v="003"/>
    <x v="2"/>
    <x v="6"/>
    <x v="8"/>
    <x v="0"/>
    <n v="45.029999999999994"/>
  </r>
  <r>
    <n v="30"/>
    <n v="1"/>
    <s v="001"/>
    <s v="001"/>
    <x v="0"/>
    <x v="0"/>
    <x v="0"/>
    <x v="0"/>
    <n v="51.3"/>
  </r>
  <r>
    <n v="30"/>
    <n v="1"/>
    <s v="001"/>
    <s v="001"/>
    <x v="0"/>
    <x v="0"/>
    <x v="1"/>
    <x v="0"/>
    <n v="51.3"/>
  </r>
  <r>
    <n v="30"/>
    <n v="1"/>
    <s v="002"/>
    <s v="001"/>
    <x v="0"/>
    <x v="1"/>
    <x v="2"/>
    <x v="0"/>
    <n v="51.3"/>
  </r>
  <r>
    <n v="30"/>
    <n v="1"/>
    <s v="004"/>
    <s v="001"/>
    <x v="0"/>
    <x v="2"/>
    <x v="3"/>
    <x v="0"/>
    <n v="51.3"/>
  </r>
  <r>
    <n v="30"/>
    <n v="1"/>
    <s v="004"/>
    <s v="001"/>
    <x v="0"/>
    <x v="2"/>
    <x v="4"/>
    <x v="0"/>
    <n v="51.3"/>
  </r>
  <r>
    <n v="30"/>
    <n v="1"/>
    <s v="001"/>
    <s v="002"/>
    <x v="1"/>
    <x v="3"/>
    <x v="5"/>
    <x v="0"/>
    <n v="37.620000000000005"/>
  </r>
  <r>
    <n v="30"/>
    <n v="1"/>
    <s v="003"/>
    <s v="002"/>
    <x v="1"/>
    <x v="4"/>
    <x v="6"/>
    <x v="0"/>
    <n v="37.620000000000005"/>
  </r>
  <r>
    <n v="30"/>
    <n v="1"/>
    <s v="001"/>
    <s v="003"/>
    <x v="2"/>
    <x v="5"/>
    <x v="7"/>
    <x v="0"/>
    <n v="48.45000000000001"/>
  </r>
  <r>
    <n v="30"/>
    <n v="1"/>
    <s v="002"/>
    <s v="003"/>
    <x v="2"/>
    <x v="6"/>
    <x v="8"/>
    <x v="0"/>
    <n v="48.45000000000001"/>
  </r>
  <r>
    <n v="33"/>
    <n v="1"/>
    <s v="001"/>
    <s v="001"/>
    <x v="0"/>
    <x v="0"/>
    <x v="0"/>
    <x v="0"/>
    <n v="54.719999999999992"/>
  </r>
  <r>
    <n v="33"/>
    <n v="1"/>
    <s v="001"/>
    <s v="001"/>
    <x v="0"/>
    <x v="0"/>
    <x v="1"/>
    <x v="0"/>
    <n v="54.719999999999992"/>
  </r>
  <r>
    <n v="33"/>
    <n v="1"/>
    <s v="002"/>
    <s v="001"/>
    <x v="0"/>
    <x v="1"/>
    <x v="2"/>
    <x v="0"/>
    <n v="54.719999999999992"/>
  </r>
  <r>
    <n v="33"/>
    <n v="1"/>
    <s v="004"/>
    <s v="001"/>
    <x v="0"/>
    <x v="2"/>
    <x v="3"/>
    <x v="0"/>
    <n v="54.719999999999992"/>
  </r>
  <r>
    <n v="33"/>
    <n v="1"/>
    <s v="004"/>
    <s v="001"/>
    <x v="0"/>
    <x v="2"/>
    <x v="4"/>
    <x v="0"/>
    <n v="54.719999999999992"/>
  </r>
  <r>
    <n v="33"/>
    <n v="1"/>
    <s v="001"/>
    <s v="002"/>
    <x v="1"/>
    <x v="3"/>
    <x v="5"/>
    <x v="0"/>
    <n v="39.9"/>
  </r>
  <r>
    <n v="33"/>
    <n v="1"/>
    <s v="003"/>
    <s v="002"/>
    <x v="1"/>
    <x v="4"/>
    <x v="6"/>
    <x v="0"/>
    <n v="39.9"/>
  </r>
  <r>
    <n v="33"/>
    <n v="1"/>
    <s v="001"/>
    <s v="003"/>
    <x v="2"/>
    <x v="5"/>
    <x v="7"/>
    <x v="0"/>
    <n v="51.3"/>
  </r>
  <r>
    <n v="33"/>
    <n v="1"/>
    <s v="002"/>
    <s v="003"/>
    <x v="2"/>
    <x v="6"/>
    <x v="8"/>
    <x v="0"/>
    <n v="51.3"/>
  </r>
  <r>
    <n v="35"/>
    <n v="1"/>
    <s v="001"/>
    <s v="001"/>
    <x v="0"/>
    <x v="0"/>
    <x v="0"/>
    <x v="0"/>
    <n v="58.140000000000008"/>
  </r>
  <r>
    <n v="35"/>
    <n v="1"/>
    <s v="001"/>
    <s v="001"/>
    <x v="0"/>
    <x v="0"/>
    <x v="1"/>
    <x v="0"/>
    <n v="58.140000000000008"/>
  </r>
  <r>
    <n v="35"/>
    <n v="1"/>
    <s v="002"/>
    <s v="001"/>
    <x v="0"/>
    <x v="1"/>
    <x v="2"/>
    <x v="0"/>
    <n v="58.140000000000008"/>
  </r>
  <r>
    <n v="35"/>
    <n v="1"/>
    <s v="004"/>
    <s v="001"/>
    <x v="0"/>
    <x v="2"/>
    <x v="3"/>
    <x v="0"/>
    <n v="58.140000000000008"/>
  </r>
  <r>
    <n v="35"/>
    <n v="1"/>
    <s v="004"/>
    <s v="001"/>
    <x v="0"/>
    <x v="2"/>
    <x v="4"/>
    <x v="0"/>
    <n v="58.140000000000008"/>
  </r>
  <r>
    <n v="35"/>
    <n v="1"/>
    <s v="001"/>
    <s v="002"/>
    <x v="1"/>
    <x v="3"/>
    <x v="5"/>
    <x v="0"/>
    <n v="42.75"/>
  </r>
  <r>
    <n v="35"/>
    <n v="1"/>
    <s v="003"/>
    <s v="002"/>
    <x v="1"/>
    <x v="4"/>
    <x v="6"/>
    <x v="0"/>
    <n v="42.75"/>
  </r>
  <r>
    <n v="35"/>
    <n v="1"/>
    <s v="001"/>
    <s v="003"/>
    <x v="2"/>
    <x v="5"/>
    <x v="7"/>
    <x v="0"/>
    <n v="54.719999999999992"/>
  </r>
  <r>
    <n v="35"/>
    <n v="1"/>
    <s v="002"/>
    <s v="003"/>
    <x v="2"/>
    <x v="6"/>
    <x v="8"/>
    <x v="0"/>
    <n v="54.719999999999992"/>
  </r>
  <r>
    <n v="37"/>
    <n v="1"/>
    <s v="001"/>
    <s v="001"/>
    <x v="0"/>
    <x v="0"/>
    <x v="0"/>
    <x v="0"/>
    <n v="55.86"/>
  </r>
  <r>
    <n v="37"/>
    <n v="1"/>
    <s v="001"/>
    <s v="001"/>
    <x v="0"/>
    <x v="0"/>
    <x v="1"/>
    <x v="0"/>
    <n v="55.86"/>
  </r>
  <r>
    <n v="37"/>
    <n v="1"/>
    <s v="002"/>
    <s v="001"/>
    <x v="0"/>
    <x v="1"/>
    <x v="2"/>
    <x v="0"/>
    <n v="55.86"/>
  </r>
  <r>
    <n v="37"/>
    <n v="1"/>
    <s v="004"/>
    <s v="001"/>
    <x v="0"/>
    <x v="2"/>
    <x v="3"/>
    <x v="0"/>
    <n v="55.86"/>
  </r>
  <r>
    <n v="37"/>
    <n v="1"/>
    <s v="004"/>
    <s v="001"/>
    <x v="0"/>
    <x v="2"/>
    <x v="4"/>
    <x v="0"/>
    <n v="55.86"/>
  </r>
  <r>
    <n v="37"/>
    <n v="1"/>
    <s v="001"/>
    <s v="002"/>
    <x v="1"/>
    <x v="3"/>
    <x v="5"/>
    <x v="0"/>
    <n v="46.739999999999995"/>
  </r>
  <r>
    <n v="37"/>
    <n v="1"/>
    <s v="003"/>
    <s v="002"/>
    <x v="1"/>
    <x v="4"/>
    <x v="6"/>
    <x v="0"/>
    <n v="46.739999999999995"/>
  </r>
  <r>
    <n v="37"/>
    <n v="1"/>
    <s v="001"/>
    <s v="003"/>
    <x v="2"/>
    <x v="5"/>
    <x v="7"/>
    <x v="0"/>
    <n v="57"/>
  </r>
  <r>
    <n v="37"/>
    <n v="1"/>
    <s v="002"/>
    <s v="003"/>
    <x v="2"/>
    <x v="6"/>
    <x v="8"/>
    <x v="0"/>
    <n v="57"/>
  </r>
  <r>
    <n v="40"/>
    <n v="1"/>
    <s v="001"/>
    <s v="001"/>
    <x v="0"/>
    <x v="0"/>
    <x v="0"/>
    <x v="0"/>
    <n v="58.71"/>
  </r>
  <r>
    <n v="40"/>
    <n v="1"/>
    <s v="001"/>
    <s v="001"/>
    <x v="0"/>
    <x v="0"/>
    <x v="1"/>
    <x v="0"/>
    <n v="58.71"/>
  </r>
  <r>
    <n v="40"/>
    <n v="1"/>
    <s v="002"/>
    <s v="001"/>
    <x v="0"/>
    <x v="1"/>
    <x v="2"/>
    <x v="0"/>
    <n v="58.71"/>
  </r>
  <r>
    <n v="40"/>
    <n v="1"/>
    <s v="004"/>
    <s v="001"/>
    <x v="0"/>
    <x v="2"/>
    <x v="3"/>
    <x v="0"/>
    <n v="58.71"/>
  </r>
  <r>
    <n v="40"/>
    <n v="1"/>
    <s v="004"/>
    <s v="001"/>
    <x v="0"/>
    <x v="2"/>
    <x v="4"/>
    <x v="0"/>
    <n v="58.71"/>
  </r>
  <r>
    <n v="40"/>
    <n v="1"/>
    <s v="001"/>
    <s v="002"/>
    <x v="1"/>
    <x v="3"/>
    <x v="5"/>
    <x v="0"/>
    <n v="44.46"/>
  </r>
  <r>
    <n v="40"/>
    <n v="1"/>
    <s v="003"/>
    <s v="002"/>
    <x v="1"/>
    <x v="4"/>
    <x v="6"/>
    <x v="0"/>
    <n v="44.46"/>
  </r>
  <r>
    <n v="40"/>
    <n v="1"/>
    <s v="001"/>
    <s v="003"/>
    <x v="2"/>
    <x v="5"/>
    <x v="7"/>
    <x v="0"/>
    <n v="57.569999999999993"/>
  </r>
  <r>
    <n v="40"/>
    <n v="1"/>
    <s v="002"/>
    <s v="003"/>
    <x v="2"/>
    <x v="6"/>
    <x v="8"/>
    <x v="0"/>
    <n v="57.569999999999993"/>
  </r>
  <r>
    <n v="42"/>
    <n v="1"/>
    <s v="001"/>
    <s v="001"/>
    <x v="0"/>
    <x v="0"/>
    <x v="0"/>
    <x v="0"/>
    <n v="51.24"/>
  </r>
  <r>
    <n v="42"/>
    <n v="1"/>
    <s v="001"/>
    <s v="001"/>
    <x v="0"/>
    <x v="0"/>
    <x v="1"/>
    <x v="0"/>
    <n v="55.86"/>
  </r>
  <r>
    <n v="42"/>
    <n v="1"/>
    <s v="002"/>
    <s v="001"/>
    <x v="0"/>
    <x v="1"/>
    <x v="2"/>
    <x v="0"/>
    <n v="55.86"/>
  </r>
  <r>
    <n v="42"/>
    <n v="1"/>
    <s v="004"/>
    <s v="001"/>
    <x v="0"/>
    <x v="2"/>
    <x v="3"/>
    <x v="0"/>
    <n v="55.86"/>
  </r>
  <r>
    <n v="42"/>
    <n v="1"/>
    <s v="004"/>
    <s v="001"/>
    <x v="0"/>
    <x v="2"/>
    <x v="4"/>
    <x v="0"/>
    <n v="55.86"/>
  </r>
  <r>
    <n v="42"/>
    <n v="1"/>
    <s v="001"/>
    <s v="002"/>
    <x v="1"/>
    <x v="3"/>
    <x v="5"/>
    <x v="0"/>
    <n v="46.739999999999995"/>
  </r>
  <r>
    <n v="42"/>
    <n v="1"/>
    <s v="003"/>
    <s v="002"/>
    <x v="1"/>
    <x v="4"/>
    <x v="6"/>
    <x v="0"/>
    <n v="46.739999999999995"/>
  </r>
  <r>
    <n v="42"/>
    <n v="1"/>
    <s v="001"/>
    <s v="003"/>
    <x v="2"/>
    <x v="5"/>
    <x v="7"/>
    <x v="0"/>
    <n v="55.29"/>
  </r>
  <r>
    <n v="42"/>
    <n v="1"/>
    <s v="002"/>
    <s v="003"/>
    <x v="2"/>
    <x v="6"/>
    <x v="8"/>
    <x v="0"/>
    <n v="55.29"/>
  </r>
  <r>
    <n v="44"/>
    <n v="1"/>
    <s v="001"/>
    <s v="001"/>
    <x v="0"/>
    <x v="0"/>
    <x v="0"/>
    <x v="0"/>
    <n v="58.71"/>
  </r>
  <r>
    <n v="44"/>
    <n v="1"/>
    <s v="001"/>
    <s v="001"/>
    <x v="0"/>
    <x v="0"/>
    <x v="1"/>
    <x v="0"/>
    <n v="58.71"/>
  </r>
  <r>
    <n v="44"/>
    <n v="1"/>
    <s v="002"/>
    <s v="001"/>
    <x v="0"/>
    <x v="1"/>
    <x v="2"/>
    <x v="0"/>
    <n v="58.71"/>
  </r>
  <r>
    <n v="44"/>
    <n v="1"/>
    <s v="004"/>
    <s v="001"/>
    <x v="0"/>
    <x v="2"/>
    <x v="3"/>
    <x v="0"/>
    <n v="58.71"/>
  </r>
  <r>
    <n v="44"/>
    <n v="1"/>
    <s v="004"/>
    <s v="001"/>
    <x v="0"/>
    <x v="2"/>
    <x v="4"/>
    <x v="0"/>
    <n v="58.71"/>
  </r>
  <r>
    <n v="44"/>
    <n v="1"/>
    <s v="001"/>
    <s v="002"/>
    <x v="1"/>
    <x v="3"/>
    <x v="5"/>
    <x v="0"/>
    <n v="49.589999999999996"/>
  </r>
  <r>
    <n v="44"/>
    <n v="1"/>
    <s v="003"/>
    <s v="002"/>
    <x v="1"/>
    <x v="4"/>
    <x v="6"/>
    <x v="0"/>
    <n v="49.589999999999996"/>
  </r>
  <r>
    <n v="44"/>
    <n v="1"/>
    <s v="001"/>
    <s v="003"/>
    <x v="2"/>
    <x v="5"/>
    <x v="7"/>
    <x v="0"/>
    <n v="57.569999999999993"/>
  </r>
  <r>
    <n v="44"/>
    <n v="1"/>
    <s v="002"/>
    <s v="003"/>
    <x v="2"/>
    <x v="6"/>
    <x v="8"/>
    <x v="0"/>
    <n v="57.569999999999993"/>
  </r>
  <r>
    <n v="47"/>
    <n v="1"/>
    <s v="001"/>
    <s v="001"/>
    <x v="0"/>
    <x v="0"/>
    <x v="0"/>
    <x v="0"/>
    <n v="57"/>
  </r>
  <r>
    <n v="47"/>
    <n v="1"/>
    <s v="001"/>
    <s v="001"/>
    <x v="0"/>
    <x v="0"/>
    <x v="1"/>
    <x v="0"/>
    <n v="57"/>
  </r>
  <r>
    <n v="47"/>
    <n v="1"/>
    <s v="002"/>
    <s v="001"/>
    <x v="0"/>
    <x v="1"/>
    <x v="2"/>
    <x v="0"/>
    <n v="56.430000000000007"/>
  </r>
  <r>
    <n v="47"/>
    <n v="1"/>
    <s v="004"/>
    <s v="001"/>
    <x v="0"/>
    <x v="2"/>
    <x v="3"/>
    <x v="0"/>
    <n v="56.430000000000007"/>
  </r>
  <r>
    <n v="47"/>
    <n v="1"/>
    <s v="004"/>
    <s v="001"/>
    <x v="0"/>
    <x v="2"/>
    <x v="4"/>
    <x v="0"/>
    <n v="56.430000000000007"/>
  </r>
  <r>
    <n v="47"/>
    <n v="1"/>
    <s v="001"/>
    <s v="002"/>
    <x v="1"/>
    <x v="3"/>
    <x v="5"/>
    <x v="0"/>
    <n v="46.739999999999995"/>
  </r>
  <r>
    <n v="47"/>
    <n v="1"/>
    <s v="003"/>
    <s v="002"/>
    <x v="1"/>
    <x v="4"/>
    <x v="6"/>
    <x v="0"/>
    <n v="46.739999999999995"/>
  </r>
  <r>
    <n v="47"/>
    <n v="1"/>
    <s v="001"/>
    <s v="003"/>
    <x v="2"/>
    <x v="5"/>
    <x v="7"/>
    <x v="0"/>
    <n v="54.719999999999992"/>
  </r>
  <r>
    <n v="47"/>
    <n v="1"/>
    <s v="002"/>
    <s v="003"/>
    <x v="2"/>
    <x v="6"/>
    <x v="8"/>
    <x v="0"/>
    <n v="54.719999999999992"/>
  </r>
  <r>
    <n v="49"/>
    <n v="1"/>
    <s v="001"/>
    <s v="001"/>
    <x v="0"/>
    <x v="0"/>
    <x v="0"/>
    <x v="0"/>
    <n v="59.85"/>
  </r>
  <r>
    <n v="49"/>
    <n v="1"/>
    <s v="001"/>
    <s v="001"/>
    <x v="0"/>
    <x v="0"/>
    <x v="1"/>
    <x v="0"/>
    <n v="59.85"/>
  </r>
  <r>
    <n v="49"/>
    <n v="1"/>
    <s v="002"/>
    <s v="001"/>
    <x v="0"/>
    <x v="1"/>
    <x v="2"/>
    <x v="0"/>
    <n v="58.71"/>
  </r>
  <r>
    <n v="49"/>
    <n v="1"/>
    <s v="004"/>
    <s v="001"/>
    <x v="0"/>
    <x v="2"/>
    <x v="3"/>
    <x v="0"/>
    <n v="59.279999999999994"/>
  </r>
  <r>
    <n v="49"/>
    <n v="1"/>
    <s v="004"/>
    <s v="001"/>
    <x v="0"/>
    <x v="2"/>
    <x v="4"/>
    <x v="0"/>
    <n v="59.279999999999994"/>
  </r>
  <r>
    <n v="49"/>
    <n v="1"/>
    <s v="001"/>
    <s v="002"/>
    <x v="1"/>
    <x v="3"/>
    <x v="5"/>
    <x v="0"/>
    <n v="43.890000000000008"/>
  </r>
  <r>
    <n v="49"/>
    <n v="1"/>
    <s v="003"/>
    <s v="002"/>
    <x v="1"/>
    <x v="4"/>
    <x v="6"/>
    <x v="0"/>
    <n v="43.890000000000008"/>
  </r>
  <r>
    <n v="49"/>
    <n v="1"/>
    <s v="001"/>
    <s v="003"/>
    <x v="2"/>
    <x v="5"/>
    <x v="7"/>
    <x v="0"/>
    <n v="57.569999999999993"/>
  </r>
  <r>
    <n v="49"/>
    <n v="1"/>
    <s v="002"/>
    <s v="003"/>
    <x v="2"/>
    <x v="6"/>
    <x v="8"/>
    <x v="0"/>
    <n v="57.569999999999993"/>
  </r>
  <r>
    <n v="51"/>
    <n v="1"/>
    <s v="001"/>
    <s v="001"/>
    <x v="0"/>
    <x v="0"/>
    <x v="0"/>
    <x v="0"/>
    <n v="57.569999999999993"/>
  </r>
  <r>
    <n v="51"/>
    <n v="1"/>
    <s v="001"/>
    <s v="001"/>
    <x v="0"/>
    <x v="0"/>
    <x v="1"/>
    <x v="0"/>
    <n v="57.569999999999993"/>
  </r>
  <r>
    <n v="51"/>
    <n v="1"/>
    <s v="002"/>
    <s v="001"/>
    <x v="0"/>
    <x v="1"/>
    <x v="2"/>
    <x v="0"/>
    <n v="55.86"/>
  </r>
  <r>
    <n v="51"/>
    <n v="1"/>
    <s v="004"/>
    <s v="001"/>
    <x v="0"/>
    <x v="2"/>
    <x v="3"/>
    <x v="0"/>
    <n v="56.430000000000007"/>
  </r>
  <r>
    <n v="51"/>
    <n v="1"/>
    <s v="004"/>
    <s v="001"/>
    <x v="0"/>
    <x v="2"/>
    <x v="4"/>
    <x v="0"/>
    <n v="56.430000000000007"/>
  </r>
  <r>
    <n v="51"/>
    <n v="1"/>
    <s v="001"/>
    <s v="002"/>
    <x v="1"/>
    <x v="3"/>
    <x v="5"/>
    <x v="0"/>
    <n v="46.17"/>
  </r>
  <r>
    <n v="51"/>
    <n v="1"/>
    <s v="003"/>
    <s v="002"/>
    <x v="1"/>
    <x v="4"/>
    <x v="6"/>
    <x v="0"/>
    <n v="46.17"/>
  </r>
  <r>
    <n v="51"/>
    <n v="1"/>
    <s v="001"/>
    <s v="003"/>
    <x v="2"/>
    <x v="5"/>
    <x v="7"/>
    <x v="0"/>
    <n v="54.719999999999992"/>
  </r>
  <r>
    <n v="51"/>
    <n v="1"/>
    <s v="002"/>
    <s v="003"/>
    <x v="2"/>
    <x v="6"/>
    <x v="8"/>
    <x v="0"/>
    <n v="54.719999999999992"/>
  </r>
  <r>
    <n v="54"/>
    <n v="1"/>
    <s v="001"/>
    <s v="001"/>
    <x v="0"/>
    <x v="0"/>
    <x v="0"/>
    <x v="0"/>
    <n v="55.29"/>
  </r>
  <r>
    <n v="54"/>
    <n v="1"/>
    <s v="001"/>
    <s v="001"/>
    <x v="0"/>
    <x v="0"/>
    <x v="1"/>
    <x v="0"/>
    <n v="55.29"/>
  </r>
  <r>
    <n v="54"/>
    <n v="1"/>
    <s v="002"/>
    <s v="001"/>
    <x v="0"/>
    <x v="1"/>
    <x v="2"/>
    <x v="0"/>
    <n v="58.71"/>
  </r>
  <r>
    <n v="54"/>
    <n v="1"/>
    <s v="004"/>
    <s v="001"/>
    <x v="0"/>
    <x v="2"/>
    <x v="3"/>
    <x v="0"/>
    <n v="58.71"/>
  </r>
  <r>
    <n v="54"/>
    <n v="1"/>
    <s v="004"/>
    <s v="001"/>
    <x v="0"/>
    <x v="2"/>
    <x v="4"/>
    <x v="0"/>
    <n v="58.71"/>
  </r>
  <r>
    <n v="54"/>
    <n v="1"/>
    <s v="001"/>
    <s v="002"/>
    <x v="1"/>
    <x v="3"/>
    <x v="5"/>
    <x v="0"/>
    <n v="48.45000000000001"/>
  </r>
  <r>
    <n v="54"/>
    <n v="1"/>
    <s v="003"/>
    <s v="002"/>
    <x v="1"/>
    <x v="4"/>
    <x v="6"/>
    <x v="0"/>
    <n v="48.45000000000001"/>
  </r>
  <r>
    <n v="54"/>
    <n v="1"/>
    <s v="001"/>
    <s v="003"/>
    <x v="2"/>
    <x v="5"/>
    <x v="7"/>
    <x v="0"/>
    <n v="57.569999999999993"/>
  </r>
  <r>
    <n v="54"/>
    <n v="1"/>
    <s v="002"/>
    <s v="003"/>
    <x v="2"/>
    <x v="6"/>
    <x v="8"/>
    <x v="0"/>
    <n v="57.569999999999993"/>
  </r>
  <r>
    <n v="56"/>
    <n v="1"/>
    <s v="001"/>
    <s v="001"/>
    <x v="0"/>
    <x v="0"/>
    <x v="0"/>
    <x v="0"/>
    <n v="55.29"/>
  </r>
  <r>
    <n v="56"/>
    <n v="1"/>
    <s v="001"/>
    <s v="001"/>
    <x v="0"/>
    <x v="0"/>
    <x v="1"/>
    <x v="0"/>
    <n v="55.29"/>
  </r>
  <r>
    <n v="56"/>
    <n v="1"/>
    <s v="002"/>
    <s v="001"/>
    <x v="0"/>
    <x v="1"/>
    <x v="2"/>
    <x v="0"/>
    <n v="58.71"/>
  </r>
  <r>
    <n v="56"/>
    <n v="1"/>
    <s v="004"/>
    <s v="001"/>
    <x v="0"/>
    <x v="2"/>
    <x v="3"/>
    <x v="0"/>
    <n v="58.71"/>
  </r>
  <r>
    <n v="56"/>
    <n v="1"/>
    <s v="004"/>
    <s v="001"/>
    <x v="0"/>
    <x v="2"/>
    <x v="4"/>
    <x v="0"/>
    <n v="58.71"/>
  </r>
  <r>
    <n v="56"/>
    <n v="1"/>
    <s v="001"/>
    <s v="002"/>
    <x v="1"/>
    <x v="3"/>
    <x v="5"/>
    <x v="0"/>
    <n v="48.45000000000001"/>
  </r>
  <r>
    <n v="56"/>
    <n v="1"/>
    <s v="003"/>
    <s v="002"/>
    <x v="1"/>
    <x v="4"/>
    <x v="6"/>
    <x v="0"/>
    <n v="48.45000000000001"/>
  </r>
  <r>
    <n v="56"/>
    <n v="1"/>
    <s v="001"/>
    <s v="003"/>
    <x v="2"/>
    <x v="5"/>
    <x v="7"/>
    <x v="0"/>
    <n v="57.569999999999993"/>
  </r>
  <r>
    <n v="56"/>
    <n v="1"/>
    <s v="002"/>
    <s v="003"/>
    <x v="2"/>
    <x v="6"/>
    <x v="8"/>
    <x v="0"/>
    <n v="57.569999999999993"/>
  </r>
  <r>
    <n v="58"/>
    <n v="1"/>
    <s v="001"/>
    <s v="001"/>
    <x v="0"/>
    <x v="0"/>
    <x v="0"/>
    <x v="0"/>
    <n v="58.140000000000008"/>
  </r>
  <r>
    <n v="58"/>
    <n v="1"/>
    <s v="001"/>
    <s v="001"/>
    <x v="0"/>
    <x v="0"/>
    <x v="1"/>
    <x v="0"/>
    <n v="58.140000000000008"/>
  </r>
  <r>
    <n v="58"/>
    <n v="1"/>
    <s v="002"/>
    <s v="001"/>
    <x v="0"/>
    <x v="1"/>
    <x v="2"/>
    <x v="0"/>
    <n v="55.86"/>
  </r>
  <r>
    <n v="58"/>
    <n v="1"/>
    <s v="004"/>
    <s v="001"/>
    <x v="0"/>
    <x v="2"/>
    <x v="3"/>
    <x v="0"/>
    <n v="55.29"/>
  </r>
  <r>
    <n v="58"/>
    <n v="1"/>
    <s v="004"/>
    <s v="001"/>
    <x v="0"/>
    <x v="2"/>
    <x v="4"/>
    <x v="0"/>
    <n v="55.29"/>
  </r>
  <r>
    <n v="58"/>
    <n v="1"/>
    <s v="001"/>
    <s v="002"/>
    <x v="1"/>
    <x v="3"/>
    <x v="5"/>
    <x v="0"/>
    <n v="45.6"/>
  </r>
  <r>
    <n v="58"/>
    <n v="1"/>
    <s v="003"/>
    <s v="002"/>
    <x v="1"/>
    <x v="4"/>
    <x v="6"/>
    <x v="0"/>
    <n v="45.6"/>
  </r>
  <r>
    <n v="58"/>
    <n v="1"/>
    <s v="001"/>
    <s v="003"/>
    <x v="2"/>
    <x v="5"/>
    <x v="7"/>
    <x v="0"/>
    <n v="54.719999999999992"/>
  </r>
  <r>
    <n v="58"/>
    <n v="1"/>
    <s v="002"/>
    <s v="003"/>
    <x v="2"/>
    <x v="6"/>
    <x v="8"/>
    <x v="0"/>
    <n v="54.719999999999992"/>
  </r>
  <r>
    <n v="61"/>
    <n v="1"/>
    <s v="001"/>
    <s v="001"/>
    <x v="0"/>
    <x v="0"/>
    <x v="0"/>
    <x v="0"/>
    <n v="55.29"/>
  </r>
  <r>
    <n v="61"/>
    <n v="1"/>
    <s v="001"/>
    <s v="001"/>
    <x v="0"/>
    <x v="0"/>
    <x v="1"/>
    <x v="0"/>
    <n v="55.29"/>
  </r>
  <r>
    <n v="61"/>
    <n v="1"/>
    <s v="002"/>
    <s v="001"/>
    <x v="0"/>
    <x v="1"/>
    <x v="2"/>
    <x v="0"/>
    <n v="58.71"/>
  </r>
  <r>
    <n v="61"/>
    <n v="1"/>
    <s v="004"/>
    <s v="001"/>
    <x v="0"/>
    <x v="2"/>
    <x v="3"/>
    <x v="0"/>
    <n v="55.29"/>
  </r>
  <r>
    <n v="61"/>
    <n v="1"/>
    <s v="004"/>
    <s v="001"/>
    <x v="0"/>
    <x v="2"/>
    <x v="4"/>
    <x v="0"/>
    <n v="55.29"/>
  </r>
  <r>
    <n v="61"/>
    <n v="1"/>
    <s v="001"/>
    <s v="002"/>
    <x v="1"/>
    <x v="3"/>
    <x v="5"/>
    <x v="0"/>
    <n v="47.879999999999995"/>
  </r>
  <r>
    <n v="61"/>
    <n v="1"/>
    <s v="003"/>
    <s v="002"/>
    <x v="1"/>
    <x v="4"/>
    <x v="6"/>
    <x v="0"/>
    <n v="47.879999999999995"/>
  </r>
  <r>
    <n v="61"/>
    <n v="1"/>
    <s v="001"/>
    <s v="003"/>
    <x v="2"/>
    <x v="5"/>
    <x v="7"/>
    <x v="0"/>
    <n v="57.569999999999993"/>
  </r>
  <r>
    <n v="61"/>
    <n v="1"/>
    <s v="002"/>
    <s v="003"/>
    <x v="2"/>
    <x v="6"/>
    <x v="8"/>
    <x v="0"/>
    <n v="57.569999999999993"/>
  </r>
  <r>
    <n v="2"/>
    <n v="2"/>
    <s v="001"/>
    <s v="001"/>
    <x v="0"/>
    <x v="0"/>
    <x v="0"/>
    <x v="0"/>
    <n v="42.000000000000007"/>
  </r>
  <r>
    <n v="2"/>
    <n v="2"/>
    <s v="001"/>
    <s v="001"/>
    <x v="0"/>
    <x v="0"/>
    <x v="1"/>
    <x v="0"/>
    <n v="42.000000000000007"/>
  </r>
  <r>
    <n v="2"/>
    <n v="2"/>
    <s v="002"/>
    <s v="001"/>
    <x v="0"/>
    <x v="1"/>
    <x v="2"/>
    <x v="0"/>
    <n v="42.000000000000007"/>
  </r>
  <r>
    <n v="2"/>
    <n v="2"/>
    <s v="004"/>
    <s v="001"/>
    <x v="0"/>
    <x v="2"/>
    <x v="3"/>
    <x v="0"/>
    <n v="42.000000000000007"/>
  </r>
  <r>
    <n v="2"/>
    <n v="2"/>
    <s v="004"/>
    <s v="001"/>
    <x v="0"/>
    <x v="2"/>
    <x v="4"/>
    <x v="0"/>
    <n v="42.000000000000007"/>
  </r>
  <r>
    <n v="2"/>
    <n v="2"/>
    <s v="001"/>
    <s v="002"/>
    <x v="1"/>
    <x v="3"/>
    <x v="5"/>
    <x v="0"/>
    <n v="42.000000000000007"/>
  </r>
  <r>
    <n v="2"/>
    <n v="2"/>
    <s v="003"/>
    <s v="002"/>
    <x v="1"/>
    <x v="4"/>
    <x v="6"/>
    <x v="0"/>
    <n v="42.000000000000007"/>
  </r>
  <r>
    <n v="2"/>
    <n v="2"/>
    <s v="001"/>
    <s v="003"/>
    <x v="2"/>
    <x v="5"/>
    <x v="7"/>
    <x v="0"/>
    <n v="42.000000000000007"/>
  </r>
  <r>
    <n v="2"/>
    <n v="2"/>
    <s v="002"/>
    <s v="003"/>
    <x v="2"/>
    <x v="6"/>
    <x v="8"/>
    <x v="0"/>
    <n v="42.000000000000007"/>
  </r>
  <r>
    <n v="5"/>
    <n v="2"/>
    <s v="001"/>
    <s v="001"/>
    <x v="0"/>
    <x v="0"/>
    <x v="0"/>
    <x v="0"/>
    <n v="33.6"/>
  </r>
  <r>
    <n v="5"/>
    <n v="2"/>
    <s v="001"/>
    <s v="001"/>
    <x v="0"/>
    <x v="0"/>
    <x v="1"/>
    <x v="0"/>
    <n v="33.6"/>
  </r>
  <r>
    <n v="5"/>
    <n v="2"/>
    <s v="002"/>
    <s v="001"/>
    <x v="0"/>
    <x v="1"/>
    <x v="2"/>
    <x v="0"/>
    <n v="33.6"/>
  </r>
  <r>
    <n v="5"/>
    <n v="2"/>
    <s v="004"/>
    <s v="001"/>
    <x v="0"/>
    <x v="2"/>
    <x v="3"/>
    <x v="0"/>
    <n v="33.6"/>
  </r>
  <r>
    <n v="5"/>
    <n v="2"/>
    <s v="004"/>
    <s v="001"/>
    <x v="0"/>
    <x v="2"/>
    <x v="4"/>
    <x v="0"/>
    <n v="33.6"/>
  </r>
  <r>
    <n v="5"/>
    <n v="2"/>
    <s v="001"/>
    <s v="002"/>
    <x v="1"/>
    <x v="3"/>
    <x v="5"/>
    <x v="0"/>
    <n v="21.000000000000004"/>
  </r>
  <r>
    <n v="5"/>
    <n v="2"/>
    <s v="003"/>
    <s v="002"/>
    <x v="1"/>
    <x v="4"/>
    <x v="6"/>
    <x v="0"/>
    <n v="21.000000000000004"/>
  </r>
  <r>
    <n v="5"/>
    <n v="2"/>
    <s v="001"/>
    <s v="003"/>
    <x v="2"/>
    <x v="5"/>
    <x v="7"/>
    <x v="0"/>
    <n v="21.000000000000004"/>
  </r>
  <r>
    <n v="5"/>
    <n v="2"/>
    <s v="002"/>
    <s v="003"/>
    <x v="2"/>
    <x v="6"/>
    <x v="8"/>
    <x v="0"/>
    <n v="21.000000000000004"/>
  </r>
  <r>
    <n v="7"/>
    <n v="2"/>
    <s v="001"/>
    <s v="001"/>
    <x v="0"/>
    <x v="0"/>
    <x v="0"/>
    <x v="0"/>
    <n v="28.560000000000002"/>
  </r>
  <r>
    <n v="7"/>
    <n v="2"/>
    <s v="001"/>
    <s v="001"/>
    <x v="0"/>
    <x v="0"/>
    <x v="1"/>
    <x v="0"/>
    <n v="28.560000000000002"/>
  </r>
  <r>
    <n v="7"/>
    <n v="2"/>
    <s v="002"/>
    <s v="001"/>
    <x v="0"/>
    <x v="1"/>
    <x v="2"/>
    <x v="0"/>
    <n v="28.560000000000002"/>
  </r>
  <r>
    <n v="7"/>
    <n v="2"/>
    <s v="004"/>
    <s v="001"/>
    <x v="0"/>
    <x v="2"/>
    <x v="3"/>
    <x v="0"/>
    <n v="28.560000000000002"/>
  </r>
  <r>
    <n v="7"/>
    <n v="2"/>
    <s v="004"/>
    <s v="001"/>
    <x v="0"/>
    <x v="2"/>
    <x v="4"/>
    <x v="0"/>
    <n v="28.560000000000002"/>
  </r>
  <r>
    <n v="7"/>
    <n v="2"/>
    <s v="001"/>
    <s v="002"/>
    <x v="1"/>
    <x v="3"/>
    <x v="5"/>
    <x v="0"/>
    <n v="23.1"/>
  </r>
  <r>
    <n v="7"/>
    <n v="2"/>
    <s v="003"/>
    <s v="002"/>
    <x v="1"/>
    <x v="4"/>
    <x v="6"/>
    <x v="0"/>
    <n v="23.1"/>
  </r>
  <r>
    <n v="7"/>
    <n v="2"/>
    <s v="001"/>
    <s v="003"/>
    <x v="2"/>
    <x v="5"/>
    <x v="7"/>
    <x v="0"/>
    <n v="23.1"/>
  </r>
  <r>
    <n v="7"/>
    <n v="2"/>
    <s v="002"/>
    <s v="003"/>
    <x v="2"/>
    <x v="6"/>
    <x v="8"/>
    <x v="0"/>
    <n v="23.1"/>
  </r>
  <r>
    <n v="9"/>
    <n v="2"/>
    <s v="001"/>
    <s v="001"/>
    <x v="0"/>
    <x v="0"/>
    <x v="0"/>
    <x v="0"/>
    <n v="28.560000000000002"/>
  </r>
  <r>
    <n v="9"/>
    <n v="2"/>
    <s v="001"/>
    <s v="001"/>
    <x v="0"/>
    <x v="0"/>
    <x v="1"/>
    <x v="0"/>
    <n v="28.560000000000002"/>
  </r>
  <r>
    <n v="9"/>
    <n v="2"/>
    <s v="002"/>
    <s v="001"/>
    <x v="0"/>
    <x v="1"/>
    <x v="2"/>
    <x v="0"/>
    <n v="28.560000000000002"/>
  </r>
  <r>
    <n v="9"/>
    <n v="2"/>
    <s v="004"/>
    <s v="001"/>
    <x v="0"/>
    <x v="2"/>
    <x v="3"/>
    <x v="0"/>
    <n v="28.560000000000002"/>
  </r>
  <r>
    <n v="9"/>
    <n v="2"/>
    <s v="004"/>
    <s v="001"/>
    <x v="0"/>
    <x v="2"/>
    <x v="4"/>
    <x v="0"/>
    <n v="28.560000000000002"/>
  </r>
  <r>
    <n v="9"/>
    <n v="2"/>
    <s v="001"/>
    <s v="002"/>
    <x v="1"/>
    <x v="3"/>
    <x v="5"/>
    <x v="0"/>
    <n v="18.900000000000002"/>
  </r>
  <r>
    <n v="9"/>
    <n v="2"/>
    <s v="003"/>
    <s v="002"/>
    <x v="1"/>
    <x v="4"/>
    <x v="6"/>
    <x v="0"/>
    <n v="18.900000000000002"/>
  </r>
  <r>
    <n v="9"/>
    <n v="2"/>
    <s v="001"/>
    <s v="003"/>
    <x v="2"/>
    <x v="5"/>
    <x v="7"/>
    <x v="0"/>
    <n v="28.560000000000002"/>
  </r>
  <r>
    <n v="9"/>
    <n v="2"/>
    <s v="002"/>
    <s v="003"/>
    <x v="2"/>
    <x v="6"/>
    <x v="8"/>
    <x v="0"/>
    <n v="28.560000000000002"/>
  </r>
  <r>
    <n v="12"/>
    <n v="2"/>
    <s v="001"/>
    <s v="001"/>
    <x v="0"/>
    <x v="0"/>
    <x v="0"/>
    <x v="0"/>
    <n v="30.240000000000002"/>
  </r>
  <r>
    <n v="12"/>
    <n v="2"/>
    <s v="001"/>
    <s v="001"/>
    <x v="0"/>
    <x v="0"/>
    <x v="1"/>
    <x v="0"/>
    <n v="30.240000000000002"/>
  </r>
  <r>
    <n v="12"/>
    <n v="2"/>
    <s v="002"/>
    <s v="001"/>
    <x v="0"/>
    <x v="1"/>
    <x v="2"/>
    <x v="0"/>
    <n v="30.240000000000002"/>
  </r>
  <r>
    <n v="12"/>
    <n v="2"/>
    <s v="004"/>
    <s v="001"/>
    <x v="0"/>
    <x v="2"/>
    <x v="3"/>
    <x v="0"/>
    <n v="30.240000000000002"/>
  </r>
  <r>
    <n v="12"/>
    <n v="2"/>
    <s v="004"/>
    <s v="001"/>
    <x v="0"/>
    <x v="2"/>
    <x v="4"/>
    <x v="0"/>
    <n v="30.240000000000002"/>
  </r>
  <r>
    <n v="12"/>
    <n v="2"/>
    <s v="001"/>
    <s v="002"/>
    <x v="1"/>
    <x v="3"/>
    <x v="5"/>
    <x v="0"/>
    <n v="21.000000000000004"/>
  </r>
  <r>
    <n v="12"/>
    <n v="2"/>
    <s v="003"/>
    <s v="002"/>
    <x v="1"/>
    <x v="4"/>
    <x v="6"/>
    <x v="0"/>
    <n v="21.000000000000004"/>
  </r>
  <r>
    <n v="12"/>
    <n v="2"/>
    <s v="001"/>
    <s v="003"/>
    <x v="2"/>
    <x v="5"/>
    <x v="7"/>
    <x v="0"/>
    <n v="30.240000000000002"/>
  </r>
  <r>
    <n v="12"/>
    <n v="2"/>
    <s v="002"/>
    <s v="003"/>
    <x v="2"/>
    <x v="6"/>
    <x v="8"/>
    <x v="0"/>
    <n v="30.240000000000002"/>
  </r>
  <r>
    <n v="14"/>
    <n v="2"/>
    <s v="001"/>
    <s v="001"/>
    <x v="0"/>
    <x v="0"/>
    <x v="0"/>
    <x v="0"/>
    <n v="33.18"/>
  </r>
  <r>
    <n v="14"/>
    <n v="2"/>
    <s v="001"/>
    <s v="001"/>
    <x v="0"/>
    <x v="0"/>
    <x v="1"/>
    <x v="0"/>
    <n v="33.18"/>
  </r>
  <r>
    <n v="14"/>
    <n v="2"/>
    <s v="002"/>
    <s v="001"/>
    <x v="0"/>
    <x v="1"/>
    <x v="2"/>
    <x v="0"/>
    <n v="33.18"/>
  </r>
  <r>
    <n v="14"/>
    <n v="2"/>
    <s v="004"/>
    <s v="001"/>
    <x v="0"/>
    <x v="2"/>
    <x v="3"/>
    <x v="0"/>
    <n v="33.18"/>
  </r>
  <r>
    <n v="14"/>
    <n v="2"/>
    <s v="004"/>
    <s v="001"/>
    <x v="0"/>
    <x v="2"/>
    <x v="4"/>
    <x v="0"/>
    <n v="33.18"/>
  </r>
  <r>
    <n v="14"/>
    <n v="2"/>
    <s v="001"/>
    <s v="002"/>
    <x v="1"/>
    <x v="3"/>
    <x v="5"/>
    <x v="0"/>
    <n v="23.1"/>
  </r>
  <r>
    <n v="14"/>
    <n v="2"/>
    <s v="003"/>
    <s v="002"/>
    <x v="1"/>
    <x v="4"/>
    <x v="6"/>
    <x v="0"/>
    <n v="23.1"/>
  </r>
  <r>
    <n v="14"/>
    <n v="2"/>
    <s v="001"/>
    <s v="003"/>
    <x v="2"/>
    <x v="5"/>
    <x v="7"/>
    <x v="0"/>
    <n v="33.18"/>
  </r>
  <r>
    <n v="14"/>
    <n v="2"/>
    <s v="002"/>
    <s v="003"/>
    <x v="2"/>
    <x v="6"/>
    <x v="8"/>
    <x v="0"/>
    <n v="33.18"/>
  </r>
  <r>
    <n v="16"/>
    <n v="2"/>
    <s v="001"/>
    <s v="001"/>
    <x v="0"/>
    <x v="0"/>
    <x v="0"/>
    <x v="0"/>
    <n v="29.400000000000006"/>
  </r>
  <r>
    <n v="16"/>
    <n v="2"/>
    <s v="001"/>
    <s v="001"/>
    <x v="0"/>
    <x v="0"/>
    <x v="1"/>
    <x v="0"/>
    <n v="29.400000000000006"/>
  </r>
  <r>
    <n v="16"/>
    <n v="2"/>
    <s v="002"/>
    <s v="001"/>
    <x v="0"/>
    <x v="1"/>
    <x v="2"/>
    <x v="0"/>
    <n v="29.400000000000006"/>
  </r>
  <r>
    <n v="16"/>
    <n v="2"/>
    <s v="004"/>
    <s v="001"/>
    <x v="0"/>
    <x v="2"/>
    <x v="3"/>
    <x v="0"/>
    <n v="26.46"/>
  </r>
  <r>
    <n v="16"/>
    <n v="2"/>
    <s v="004"/>
    <s v="001"/>
    <x v="0"/>
    <x v="2"/>
    <x v="4"/>
    <x v="0"/>
    <n v="26.46"/>
  </r>
  <r>
    <n v="16"/>
    <n v="2"/>
    <s v="001"/>
    <s v="002"/>
    <x v="1"/>
    <x v="3"/>
    <x v="5"/>
    <x v="0"/>
    <n v="17.220000000000002"/>
  </r>
  <r>
    <n v="16"/>
    <n v="2"/>
    <s v="003"/>
    <s v="002"/>
    <x v="1"/>
    <x v="4"/>
    <x v="6"/>
    <x v="0"/>
    <n v="20.580000000000002"/>
  </r>
  <r>
    <n v="16"/>
    <n v="2"/>
    <s v="001"/>
    <s v="003"/>
    <x v="2"/>
    <x v="5"/>
    <x v="7"/>
    <x v="0"/>
    <n v="31.080000000000005"/>
  </r>
  <r>
    <n v="16"/>
    <n v="2"/>
    <s v="002"/>
    <s v="003"/>
    <x v="2"/>
    <x v="6"/>
    <x v="8"/>
    <x v="0"/>
    <n v="31.080000000000005"/>
  </r>
  <r>
    <n v="19"/>
    <n v="2"/>
    <s v="001"/>
    <s v="001"/>
    <x v="0"/>
    <x v="0"/>
    <x v="0"/>
    <x v="0"/>
    <n v="26.46"/>
  </r>
  <r>
    <n v="19"/>
    <n v="2"/>
    <s v="001"/>
    <s v="001"/>
    <x v="0"/>
    <x v="0"/>
    <x v="1"/>
    <x v="0"/>
    <n v="26.46"/>
  </r>
  <r>
    <n v="19"/>
    <n v="2"/>
    <s v="002"/>
    <s v="001"/>
    <x v="0"/>
    <x v="1"/>
    <x v="2"/>
    <x v="0"/>
    <n v="26.46"/>
  </r>
  <r>
    <n v="19"/>
    <n v="2"/>
    <s v="004"/>
    <s v="001"/>
    <x v="0"/>
    <x v="2"/>
    <x v="3"/>
    <x v="0"/>
    <n v="26.46"/>
  </r>
  <r>
    <n v="19"/>
    <n v="2"/>
    <s v="004"/>
    <s v="001"/>
    <x v="0"/>
    <x v="2"/>
    <x v="4"/>
    <x v="0"/>
    <n v="26.46"/>
  </r>
  <r>
    <n v="19"/>
    <n v="2"/>
    <s v="001"/>
    <s v="002"/>
    <x v="1"/>
    <x v="3"/>
    <x v="5"/>
    <x v="0"/>
    <n v="17.220000000000002"/>
  </r>
  <r>
    <n v="19"/>
    <n v="2"/>
    <s v="003"/>
    <s v="002"/>
    <x v="1"/>
    <x v="4"/>
    <x v="6"/>
    <x v="0"/>
    <n v="17.220000000000002"/>
  </r>
  <r>
    <n v="19"/>
    <n v="2"/>
    <s v="001"/>
    <s v="003"/>
    <x v="2"/>
    <x v="5"/>
    <x v="7"/>
    <x v="0"/>
    <n v="28.14"/>
  </r>
  <r>
    <n v="19"/>
    <n v="2"/>
    <s v="002"/>
    <s v="003"/>
    <x v="2"/>
    <x v="6"/>
    <x v="8"/>
    <x v="0"/>
    <n v="28.14"/>
  </r>
  <r>
    <n v="21"/>
    <n v="2"/>
    <s v="001"/>
    <s v="001"/>
    <x v="0"/>
    <x v="0"/>
    <x v="0"/>
    <x v="0"/>
    <n v="24.36"/>
  </r>
  <r>
    <n v="21"/>
    <n v="2"/>
    <s v="001"/>
    <s v="001"/>
    <x v="0"/>
    <x v="0"/>
    <x v="1"/>
    <x v="0"/>
    <n v="24.36"/>
  </r>
  <r>
    <n v="21"/>
    <n v="2"/>
    <s v="002"/>
    <s v="001"/>
    <x v="0"/>
    <x v="1"/>
    <x v="2"/>
    <x v="0"/>
    <n v="24.36"/>
  </r>
  <r>
    <n v="21"/>
    <n v="2"/>
    <s v="004"/>
    <s v="001"/>
    <x v="0"/>
    <x v="2"/>
    <x v="3"/>
    <x v="0"/>
    <n v="24.36"/>
  </r>
  <r>
    <n v="21"/>
    <n v="2"/>
    <s v="004"/>
    <s v="001"/>
    <x v="0"/>
    <x v="2"/>
    <x v="4"/>
    <x v="0"/>
    <n v="24.36"/>
  </r>
  <r>
    <n v="21"/>
    <n v="2"/>
    <s v="001"/>
    <s v="002"/>
    <x v="1"/>
    <x v="3"/>
    <x v="5"/>
    <x v="0"/>
    <n v="19.32"/>
  </r>
  <r>
    <n v="21"/>
    <n v="2"/>
    <s v="003"/>
    <s v="002"/>
    <x v="1"/>
    <x v="4"/>
    <x v="6"/>
    <x v="0"/>
    <n v="19.32"/>
  </r>
  <r>
    <n v="21"/>
    <n v="2"/>
    <s v="001"/>
    <s v="003"/>
    <x v="2"/>
    <x v="5"/>
    <x v="7"/>
    <x v="0"/>
    <n v="30.240000000000002"/>
  </r>
  <r>
    <n v="21"/>
    <n v="2"/>
    <s v="002"/>
    <s v="003"/>
    <x v="2"/>
    <x v="6"/>
    <x v="8"/>
    <x v="0"/>
    <n v="30.240000000000002"/>
  </r>
  <r>
    <n v="23"/>
    <n v="2"/>
    <s v="001"/>
    <s v="001"/>
    <x v="0"/>
    <x v="0"/>
    <x v="0"/>
    <x v="0"/>
    <n v="26.04"/>
  </r>
  <r>
    <n v="23"/>
    <n v="2"/>
    <s v="001"/>
    <s v="001"/>
    <x v="0"/>
    <x v="0"/>
    <x v="1"/>
    <x v="0"/>
    <n v="26.04"/>
  </r>
  <r>
    <n v="23"/>
    <n v="2"/>
    <s v="002"/>
    <s v="001"/>
    <x v="0"/>
    <x v="1"/>
    <x v="2"/>
    <x v="0"/>
    <n v="26.04"/>
  </r>
  <r>
    <n v="23"/>
    <n v="2"/>
    <s v="004"/>
    <s v="001"/>
    <x v="0"/>
    <x v="2"/>
    <x v="3"/>
    <x v="0"/>
    <n v="26.04"/>
  </r>
  <r>
    <n v="23"/>
    <n v="2"/>
    <s v="004"/>
    <s v="001"/>
    <x v="0"/>
    <x v="2"/>
    <x v="4"/>
    <x v="0"/>
    <n v="26.04"/>
  </r>
  <r>
    <n v="23"/>
    <n v="2"/>
    <s v="001"/>
    <s v="002"/>
    <x v="1"/>
    <x v="3"/>
    <x v="5"/>
    <x v="0"/>
    <n v="20.580000000000002"/>
  </r>
  <r>
    <n v="23"/>
    <n v="2"/>
    <s v="003"/>
    <s v="002"/>
    <x v="1"/>
    <x v="4"/>
    <x v="6"/>
    <x v="0"/>
    <n v="20.580000000000002"/>
  </r>
  <r>
    <n v="23"/>
    <n v="2"/>
    <s v="001"/>
    <s v="003"/>
    <x v="2"/>
    <x v="5"/>
    <x v="7"/>
    <x v="0"/>
    <n v="27.720000000000006"/>
  </r>
  <r>
    <n v="23"/>
    <n v="2"/>
    <s v="002"/>
    <s v="003"/>
    <x v="2"/>
    <x v="6"/>
    <x v="8"/>
    <x v="0"/>
    <n v="27.720000000000006"/>
  </r>
  <r>
    <n v="26"/>
    <n v="2"/>
    <s v="001"/>
    <s v="001"/>
    <x v="0"/>
    <x v="0"/>
    <x v="0"/>
    <x v="0"/>
    <n v="30.240000000000002"/>
  </r>
  <r>
    <n v="26"/>
    <n v="2"/>
    <s v="001"/>
    <s v="001"/>
    <x v="0"/>
    <x v="0"/>
    <x v="1"/>
    <x v="0"/>
    <n v="30.240000000000002"/>
  </r>
  <r>
    <n v="26"/>
    <n v="2"/>
    <s v="002"/>
    <s v="001"/>
    <x v="0"/>
    <x v="1"/>
    <x v="2"/>
    <x v="0"/>
    <n v="30.240000000000002"/>
  </r>
  <r>
    <n v="26"/>
    <n v="2"/>
    <s v="004"/>
    <s v="001"/>
    <x v="0"/>
    <x v="2"/>
    <x v="3"/>
    <x v="0"/>
    <n v="30.240000000000002"/>
  </r>
  <r>
    <n v="26"/>
    <n v="2"/>
    <s v="004"/>
    <s v="001"/>
    <x v="0"/>
    <x v="2"/>
    <x v="4"/>
    <x v="0"/>
    <n v="30.240000000000002"/>
  </r>
  <r>
    <n v="26"/>
    <n v="2"/>
    <s v="001"/>
    <s v="002"/>
    <x v="1"/>
    <x v="3"/>
    <x v="5"/>
    <x v="0"/>
    <n v="23.520000000000003"/>
  </r>
  <r>
    <n v="26"/>
    <n v="2"/>
    <s v="003"/>
    <s v="002"/>
    <x v="1"/>
    <x v="4"/>
    <x v="6"/>
    <x v="0"/>
    <n v="23.520000000000003"/>
  </r>
  <r>
    <n v="26"/>
    <n v="2"/>
    <s v="001"/>
    <s v="003"/>
    <x v="2"/>
    <x v="5"/>
    <x v="7"/>
    <x v="0"/>
    <n v="30.660000000000004"/>
  </r>
  <r>
    <n v="26"/>
    <n v="2"/>
    <s v="002"/>
    <s v="003"/>
    <x v="2"/>
    <x v="6"/>
    <x v="8"/>
    <x v="0"/>
    <n v="30.660000000000004"/>
  </r>
  <r>
    <n v="28"/>
    <n v="2"/>
    <s v="001"/>
    <s v="001"/>
    <x v="0"/>
    <x v="0"/>
    <x v="0"/>
    <x v="0"/>
    <n v="33.6"/>
  </r>
  <r>
    <n v="28"/>
    <n v="2"/>
    <s v="001"/>
    <s v="001"/>
    <x v="0"/>
    <x v="0"/>
    <x v="1"/>
    <x v="0"/>
    <n v="33.6"/>
  </r>
  <r>
    <n v="28"/>
    <n v="2"/>
    <s v="002"/>
    <s v="001"/>
    <x v="0"/>
    <x v="1"/>
    <x v="2"/>
    <x v="0"/>
    <n v="33.6"/>
  </r>
  <r>
    <n v="28"/>
    <n v="2"/>
    <s v="004"/>
    <s v="001"/>
    <x v="0"/>
    <x v="2"/>
    <x v="3"/>
    <x v="0"/>
    <n v="33.6"/>
  </r>
  <r>
    <n v="28"/>
    <n v="2"/>
    <s v="004"/>
    <s v="001"/>
    <x v="0"/>
    <x v="2"/>
    <x v="4"/>
    <x v="0"/>
    <n v="33.6"/>
  </r>
  <r>
    <n v="28"/>
    <n v="2"/>
    <s v="001"/>
    <s v="002"/>
    <x v="1"/>
    <x v="3"/>
    <x v="5"/>
    <x v="0"/>
    <n v="25.200000000000003"/>
  </r>
  <r>
    <n v="28"/>
    <n v="2"/>
    <s v="003"/>
    <s v="002"/>
    <x v="1"/>
    <x v="4"/>
    <x v="6"/>
    <x v="0"/>
    <n v="25.200000000000003"/>
  </r>
  <r>
    <n v="28"/>
    <n v="2"/>
    <s v="001"/>
    <s v="003"/>
    <x v="2"/>
    <x v="5"/>
    <x v="7"/>
    <x v="0"/>
    <n v="33.18"/>
  </r>
  <r>
    <n v="28"/>
    <n v="2"/>
    <s v="002"/>
    <s v="003"/>
    <x v="2"/>
    <x v="6"/>
    <x v="8"/>
    <x v="0"/>
    <n v="33.18"/>
  </r>
  <r>
    <n v="30"/>
    <n v="2"/>
    <s v="001"/>
    <s v="001"/>
    <x v="0"/>
    <x v="0"/>
    <x v="0"/>
    <x v="0"/>
    <n v="37.800000000000004"/>
  </r>
  <r>
    <n v="30"/>
    <n v="2"/>
    <s v="001"/>
    <s v="001"/>
    <x v="0"/>
    <x v="0"/>
    <x v="1"/>
    <x v="0"/>
    <n v="37.800000000000004"/>
  </r>
  <r>
    <n v="30"/>
    <n v="2"/>
    <s v="002"/>
    <s v="001"/>
    <x v="0"/>
    <x v="1"/>
    <x v="2"/>
    <x v="0"/>
    <n v="37.800000000000004"/>
  </r>
  <r>
    <n v="30"/>
    <n v="2"/>
    <s v="004"/>
    <s v="001"/>
    <x v="0"/>
    <x v="2"/>
    <x v="3"/>
    <x v="0"/>
    <n v="37.800000000000004"/>
  </r>
  <r>
    <n v="30"/>
    <n v="2"/>
    <s v="004"/>
    <s v="001"/>
    <x v="0"/>
    <x v="2"/>
    <x v="4"/>
    <x v="0"/>
    <n v="37.800000000000004"/>
  </r>
  <r>
    <n v="30"/>
    <n v="2"/>
    <s v="001"/>
    <s v="002"/>
    <x v="1"/>
    <x v="3"/>
    <x v="5"/>
    <x v="0"/>
    <n v="27.720000000000006"/>
  </r>
  <r>
    <n v="30"/>
    <n v="2"/>
    <s v="003"/>
    <s v="002"/>
    <x v="1"/>
    <x v="4"/>
    <x v="6"/>
    <x v="0"/>
    <n v="27.720000000000006"/>
  </r>
  <r>
    <n v="30"/>
    <n v="2"/>
    <s v="001"/>
    <s v="003"/>
    <x v="2"/>
    <x v="5"/>
    <x v="7"/>
    <x v="0"/>
    <n v="35.700000000000003"/>
  </r>
  <r>
    <n v="30"/>
    <n v="2"/>
    <s v="002"/>
    <s v="003"/>
    <x v="2"/>
    <x v="6"/>
    <x v="8"/>
    <x v="0"/>
    <n v="35.700000000000003"/>
  </r>
  <r>
    <n v="33"/>
    <n v="2"/>
    <s v="001"/>
    <s v="001"/>
    <x v="0"/>
    <x v="0"/>
    <x v="0"/>
    <x v="0"/>
    <n v="40.320000000000007"/>
  </r>
  <r>
    <n v="33"/>
    <n v="2"/>
    <s v="001"/>
    <s v="001"/>
    <x v="0"/>
    <x v="0"/>
    <x v="1"/>
    <x v="0"/>
    <n v="40.320000000000007"/>
  </r>
  <r>
    <n v="33"/>
    <n v="2"/>
    <s v="002"/>
    <s v="001"/>
    <x v="0"/>
    <x v="1"/>
    <x v="2"/>
    <x v="0"/>
    <n v="40.320000000000007"/>
  </r>
  <r>
    <n v="33"/>
    <n v="2"/>
    <s v="004"/>
    <s v="001"/>
    <x v="0"/>
    <x v="2"/>
    <x v="3"/>
    <x v="0"/>
    <n v="40.320000000000007"/>
  </r>
  <r>
    <n v="33"/>
    <n v="2"/>
    <s v="004"/>
    <s v="001"/>
    <x v="0"/>
    <x v="2"/>
    <x v="4"/>
    <x v="0"/>
    <n v="40.320000000000007"/>
  </r>
  <r>
    <n v="33"/>
    <n v="2"/>
    <s v="001"/>
    <s v="002"/>
    <x v="1"/>
    <x v="3"/>
    <x v="5"/>
    <x v="0"/>
    <n v="29.400000000000006"/>
  </r>
  <r>
    <n v="33"/>
    <n v="2"/>
    <s v="003"/>
    <s v="002"/>
    <x v="1"/>
    <x v="4"/>
    <x v="6"/>
    <x v="0"/>
    <n v="29.400000000000006"/>
  </r>
  <r>
    <n v="33"/>
    <n v="2"/>
    <s v="001"/>
    <s v="003"/>
    <x v="2"/>
    <x v="5"/>
    <x v="7"/>
    <x v="0"/>
    <n v="37.800000000000004"/>
  </r>
  <r>
    <n v="33"/>
    <n v="2"/>
    <s v="002"/>
    <s v="003"/>
    <x v="2"/>
    <x v="6"/>
    <x v="8"/>
    <x v="0"/>
    <n v="37.800000000000004"/>
  </r>
  <r>
    <n v="35"/>
    <n v="2"/>
    <s v="001"/>
    <s v="001"/>
    <x v="0"/>
    <x v="0"/>
    <x v="0"/>
    <x v="0"/>
    <n v="42.84"/>
  </r>
  <r>
    <n v="35"/>
    <n v="2"/>
    <s v="001"/>
    <s v="001"/>
    <x v="0"/>
    <x v="0"/>
    <x v="1"/>
    <x v="0"/>
    <n v="42.84"/>
  </r>
  <r>
    <n v="35"/>
    <n v="2"/>
    <s v="002"/>
    <s v="001"/>
    <x v="0"/>
    <x v="1"/>
    <x v="2"/>
    <x v="0"/>
    <n v="42.84"/>
  </r>
  <r>
    <n v="35"/>
    <n v="2"/>
    <s v="004"/>
    <s v="001"/>
    <x v="0"/>
    <x v="2"/>
    <x v="3"/>
    <x v="0"/>
    <n v="42.84"/>
  </r>
  <r>
    <n v="35"/>
    <n v="2"/>
    <s v="004"/>
    <s v="001"/>
    <x v="0"/>
    <x v="2"/>
    <x v="4"/>
    <x v="0"/>
    <n v="42.84"/>
  </r>
  <r>
    <n v="35"/>
    <n v="2"/>
    <s v="001"/>
    <s v="002"/>
    <x v="1"/>
    <x v="3"/>
    <x v="5"/>
    <x v="0"/>
    <n v="31.5"/>
  </r>
  <r>
    <n v="35"/>
    <n v="2"/>
    <s v="003"/>
    <s v="002"/>
    <x v="1"/>
    <x v="4"/>
    <x v="6"/>
    <x v="0"/>
    <n v="31.5"/>
  </r>
  <r>
    <n v="35"/>
    <n v="2"/>
    <s v="001"/>
    <s v="003"/>
    <x v="2"/>
    <x v="5"/>
    <x v="7"/>
    <x v="0"/>
    <n v="40.320000000000007"/>
  </r>
  <r>
    <n v="35"/>
    <n v="2"/>
    <s v="002"/>
    <s v="003"/>
    <x v="2"/>
    <x v="6"/>
    <x v="8"/>
    <x v="0"/>
    <n v="40.320000000000007"/>
  </r>
  <r>
    <n v="37"/>
    <n v="2"/>
    <s v="001"/>
    <s v="001"/>
    <x v="0"/>
    <x v="0"/>
    <x v="0"/>
    <x v="0"/>
    <n v="41.160000000000004"/>
  </r>
  <r>
    <n v="37"/>
    <n v="2"/>
    <s v="001"/>
    <s v="001"/>
    <x v="0"/>
    <x v="0"/>
    <x v="1"/>
    <x v="0"/>
    <n v="41.160000000000004"/>
  </r>
  <r>
    <n v="37"/>
    <n v="2"/>
    <s v="002"/>
    <s v="001"/>
    <x v="0"/>
    <x v="1"/>
    <x v="2"/>
    <x v="0"/>
    <n v="41.160000000000004"/>
  </r>
  <r>
    <n v="37"/>
    <n v="2"/>
    <s v="004"/>
    <s v="001"/>
    <x v="0"/>
    <x v="2"/>
    <x v="3"/>
    <x v="0"/>
    <n v="41.160000000000004"/>
  </r>
  <r>
    <n v="37"/>
    <n v="2"/>
    <s v="004"/>
    <s v="001"/>
    <x v="0"/>
    <x v="2"/>
    <x v="4"/>
    <x v="0"/>
    <n v="41.160000000000004"/>
  </r>
  <r>
    <n v="37"/>
    <n v="2"/>
    <s v="001"/>
    <s v="002"/>
    <x v="1"/>
    <x v="3"/>
    <x v="5"/>
    <x v="0"/>
    <n v="34.440000000000005"/>
  </r>
  <r>
    <n v="37"/>
    <n v="2"/>
    <s v="003"/>
    <s v="002"/>
    <x v="1"/>
    <x v="4"/>
    <x v="6"/>
    <x v="0"/>
    <n v="34.440000000000005"/>
  </r>
  <r>
    <n v="37"/>
    <n v="2"/>
    <s v="001"/>
    <s v="003"/>
    <x v="2"/>
    <x v="5"/>
    <x v="7"/>
    <x v="0"/>
    <n v="42.000000000000007"/>
  </r>
  <r>
    <n v="37"/>
    <n v="2"/>
    <s v="002"/>
    <s v="003"/>
    <x v="2"/>
    <x v="6"/>
    <x v="8"/>
    <x v="0"/>
    <n v="42.000000000000007"/>
  </r>
  <r>
    <n v="40"/>
    <n v="2"/>
    <s v="001"/>
    <s v="001"/>
    <x v="0"/>
    <x v="0"/>
    <x v="0"/>
    <x v="0"/>
    <n v="43.260000000000005"/>
  </r>
  <r>
    <n v="40"/>
    <n v="2"/>
    <s v="001"/>
    <s v="001"/>
    <x v="0"/>
    <x v="0"/>
    <x v="1"/>
    <x v="0"/>
    <n v="43.260000000000005"/>
  </r>
  <r>
    <n v="40"/>
    <n v="2"/>
    <s v="002"/>
    <s v="001"/>
    <x v="0"/>
    <x v="1"/>
    <x v="2"/>
    <x v="0"/>
    <n v="43.260000000000005"/>
  </r>
  <r>
    <n v="40"/>
    <n v="2"/>
    <s v="004"/>
    <s v="001"/>
    <x v="0"/>
    <x v="2"/>
    <x v="3"/>
    <x v="0"/>
    <n v="43.260000000000005"/>
  </r>
  <r>
    <n v="40"/>
    <n v="2"/>
    <s v="004"/>
    <s v="001"/>
    <x v="0"/>
    <x v="2"/>
    <x v="4"/>
    <x v="0"/>
    <n v="43.260000000000005"/>
  </r>
  <r>
    <n v="40"/>
    <n v="2"/>
    <s v="001"/>
    <s v="002"/>
    <x v="1"/>
    <x v="3"/>
    <x v="5"/>
    <x v="0"/>
    <n v="32.760000000000005"/>
  </r>
  <r>
    <n v="40"/>
    <n v="2"/>
    <s v="003"/>
    <s v="002"/>
    <x v="1"/>
    <x v="4"/>
    <x v="6"/>
    <x v="0"/>
    <n v="32.760000000000005"/>
  </r>
  <r>
    <n v="40"/>
    <n v="2"/>
    <s v="001"/>
    <s v="003"/>
    <x v="2"/>
    <x v="5"/>
    <x v="7"/>
    <x v="0"/>
    <n v="42.42"/>
  </r>
  <r>
    <n v="40"/>
    <n v="2"/>
    <s v="002"/>
    <s v="003"/>
    <x v="2"/>
    <x v="6"/>
    <x v="8"/>
    <x v="0"/>
    <n v="42.42"/>
  </r>
  <r>
    <n v="42"/>
    <n v="2"/>
    <s v="001"/>
    <s v="001"/>
    <x v="0"/>
    <x v="0"/>
    <x v="0"/>
    <x v="0"/>
    <n v="41.160000000000004"/>
  </r>
  <r>
    <n v="42"/>
    <n v="2"/>
    <s v="001"/>
    <s v="001"/>
    <x v="0"/>
    <x v="0"/>
    <x v="1"/>
    <x v="0"/>
    <n v="41.160000000000004"/>
  </r>
  <r>
    <n v="42"/>
    <n v="2"/>
    <s v="002"/>
    <s v="001"/>
    <x v="0"/>
    <x v="1"/>
    <x v="2"/>
    <x v="0"/>
    <n v="41.160000000000004"/>
  </r>
  <r>
    <n v="42"/>
    <n v="2"/>
    <s v="004"/>
    <s v="001"/>
    <x v="0"/>
    <x v="2"/>
    <x v="3"/>
    <x v="0"/>
    <n v="41.160000000000004"/>
  </r>
  <r>
    <n v="42"/>
    <n v="2"/>
    <s v="004"/>
    <s v="001"/>
    <x v="0"/>
    <x v="2"/>
    <x v="4"/>
    <x v="0"/>
    <n v="41.160000000000004"/>
  </r>
  <r>
    <n v="42"/>
    <n v="2"/>
    <s v="001"/>
    <s v="002"/>
    <x v="1"/>
    <x v="3"/>
    <x v="5"/>
    <x v="0"/>
    <n v="34.440000000000005"/>
  </r>
  <r>
    <n v="42"/>
    <n v="2"/>
    <s v="003"/>
    <s v="002"/>
    <x v="1"/>
    <x v="4"/>
    <x v="6"/>
    <x v="0"/>
    <n v="34.440000000000005"/>
  </r>
  <r>
    <n v="42"/>
    <n v="2"/>
    <s v="001"/>
    <s v="003"/>
    <x v="2"/>
    <x v="5"/>
    <x v="7"/>
    <x v="0"/>
    <n v="40.74"/>
  </r>
  <r>
    <n v="42"/>
    <n v="2"/>
    <s v="002"/>
    <s v="003"/>
    <x v="2"/>
    <x v="6"/>
    <x v="8"/>
    <x v="0"/>
    <n v="40.74"/>
  </r>
  <r>
    <n v="44"/>
    <n v="2"/>
    <s v="001"/>
    <s v="001"/>
    <x v="0"/>
    <x v="0"/>
    <x v="0"/>
    <x v="0"/>
    <n v="43.260000000000005"/>
  </r>
  <r>
    <n v="44"/>
    <n v="2"/>
    <s v="001"/>
    <s v="001"/>
    <x v="0"/>
    <x v="0"/>
    <x v="1"/>
    <x v="0"/>
    <n v="43.260000000000005"/>
  </r>
  <r>
    <n v="44"/>
    <n v="2"/>
    <s v="002"/>
    <s v="001"/>
    <x v="0"/>
    <x v="1"/>
    <x v="2"/>
    <x v="0"/>
    <n v="43.260000000000005"/>
  </r>
  <r>
    <n v="44"/>
    <n v="2"/>
    <s v="004"/>
    <s v="001"/>
    <x v="0"/>
    <x v="2"/>
    <x v="3"/>
    <x v="0"/>
    <n v="43.260000000000005"/>
  </r>
  <r>
    <n v="44"/>
    <n v="2"/>
    <s v="004"/>
    <s v="001"/>
    <x v="0"/>
    <x v="2"/>
    <x v="4"/>
    <x v="0"/>
    <n v="43.260000000000005"/>
  </r>
  <r>
    <n v="44"/>
    <n v="2"/>
    <s v="001"/>
    <s v="002"/>
    <x v="1"/>
    <x v="3"/>
    <x v="5"/>
    <x v="0"/>
    <n v="36.540000000000006"/>
  </r>
  <r>
    <n v="44"/>
    <n v="2"/>
    <s v="003"/>
    <s v="002"/>
    <x v="1"/>
    <x v="4"/>
    <x v="6"/>
    <x v="0"/>
    <n v="36.540000000000006"/>
  </r>
  <r>
    <n v="44"/>
    <n v="2"/>
    <s v="001"/>
    <s v="003"/>
    <x v="2"/>
    <x v="5"/>
    <x v="7"/>
    <x v="0"/>
    <n v="42.42"/>
  </r>
  <r>
    <n v="44"/>
    <n v="2"/>
    <s v="002"/>
    <s v="003"/>
    <x v="2"/>
    <x v="6"/>
    <x v="8"/>
    <x v="0"/>
    <n v="42.42"/>
  </r>
  <r>
    <n v="47"/>
    <n v="2"/>
    <s v="001"/>
    <s v="001"/>
    <x v="0"/>
    <x v="0"/>
    <x v="0"/>
    <x v="0"/>
    <n v="42.000000000000007"/>
  </r>
  <r>
    <n v="47"/>
    <n v="2"/>
    <s v="001"/>
    <s v="001"/>
    <x v="0"/>
    <x v="0"/>
    <x v="1"/>
    <x v="0"/>
    <n v="42.000000000000007"/>
  </r>
  <r>
    <n v="47"/>
    <n v="2"/>
    <s v="002"/>
    <s v="001"/>
    <x v="0"/>
    <x v="1"/>
    <x v="2"/>
    <x v="0"/>
    <n v="41.580000000000005"/>
  </r>
  <r>
    <n v="47"/>
    <n v="2"/>
    <s v="004"/>
    <s v="001"/>
    <x v="0"/>
    <x v="2"/>
    <x v="3"/>
    <x v="0"/>
    <n v="41.580000000000005"/>
  </r>
  <r>
    <n v="47"/>
    <n v="2"/>
    <s v="004"/>
    <s v="001"/>
    <x v="0"/>
    <x v="2"/>
    <x v="4"/>
    <x v="0"/>
    <n v="41.580000000000005"/>
  </r>
  <r>
    <n v="47"/>
    <n v="2"/>
    <s v="001"/>
    <s v="002"/>
    <x v="1"/>
    <x v="3"/>
    <x v="5"/>
    <x v="0"/>
    <n v="34.440000000000005"/>
  </r>
  <r>
    <n v="47"/>
    <n v="2"/>
    <s v="003"/>
    <s v="002"/>
    <x v="1"/>
    <x v="4"/>
    <x v="6"/>
    <x v="0"/>
    <n v="34.440000000000005"/>
  </r>
  <r>
    <n v="47"/>
    <n v="2"/>
    <s v="001"/>
    <s v="003"/>
    <x v="2"/>
    <x v="5"/>
    <x v="7"/>
    <x v="0"/>
    <n v="40.320000000000007"/>
  </r>
  <r>
    <n v="47"/>
    <n v="2"/>
    <s v="002"/>
    <s v="003"/>
    <x v="2"/>
    <x v="6"/>
    <x v="8"/>
    <x v="0"/>
    <n v="40.320000000000007"/>
  </r>
  <r>
    <n v="49"/>
    <n v="2"/>
    <s v="001"/>
    <s v="001"/>
    <x v="0"/>
    <x v="0"/>
    <x v="0"/>
    <x v="0"/>
    <n v="44.1"/>
  </r>
  <r>
    <n v="49"/>
    <n v="2"/>
    <s v="001"/>
    <s v="001"/>
    <x v="0"/>
    <x v="0"/>
    <x v="1"/>
    <x v="0"/>
    <n v="44.1"/>
  </r>
  <r>
    <n v="49"/>
    <n v="2"/>
    <s v="002"/>
    <s v="001"/>
    <x v="0"/>
    <x v="1"/>
    <x v="2"/>
    <x v="0"/>
    <n v="43.260000000000005"/>
  </r>
  <r>
    <n v="49"/>
    <n v="2"/>
    <s v="004"/>
    <s v="001"/>
    <x v="0"/>
    <x v="2"/>
    <x v="3"/>
    <x v="0"/>
    <n v="43.680000000000007"/>
  </r>
  <r>
    <n v="49"/>
    <n v="2"/>
    <s v="004"/>
    <s v="001"/>
    <x v="0"/>
    <x v="2"/>
    <x v="4"/>
    <x v="0"/>
    <n v="43.680000000000007"/>
  </r>
  <r>
    <n v="49"/>
    <n v="2"/>
    <s v="001"/>
    <s v="002"/>
    <x v="1"/>
    <x v="3"/>
    <x v="5"/>
    <x v="0"/>
    <n v="32.340000000000003"/>
  </r>
  <r>
    <n v="49"/>
    <n v="2"/>
    <s v="003"/>
    <s v="002"/>
    <x v="1"/>
    <x v="4"/>
    <x v="6"/>
    <x v="0"/>
    <n v="32.340000000000003"/>
  </r>
  <r>
    <n v="49"/>
    <n v="2"/>
    <s v="001"/>
    <s v="003"/>
    <x v="2"/>
    <x v="5"/>
    <x v="7"/>
    <x v="0"/>
    <n v="42.42"/>
  </r>
  <r>
    <n v="49"/>
    <n v="2"/>
    <s v="002"/>
    <s v="003"/>
    <x v="2"/>
    <x v="6"/>
    <x v="8"/>
    <x v="0"/>
    <n v="42.42"/>
  </r>
  <r>
    <n v="51"/>
    <n v="2"/>
    <s v="001"/>
    <s v="001"/>
    <x v="0"/>
    <x v="0"/>
    <x v="0"/>
    <x v="0"/>
    <n v="42.42"/>
  </r>
  <r>
    <n v="51"/>
    <n v="2"/>
    <s v="001"/>
    <s v="001"/>
    <x v="0"/>
    <x v="0"/>
    <x v="1"/>
    <x v="0"/>
    <n v="42.42"/>
  </r>
  <r>
    <n v="51"/>
    <n v="2"/>
    <s v="002"/>
    <s v="001"/>
    <x v="0"/>
    <x v="1"/>
    <x v="2"/>
    <x v="0"/>
    <n v="41.160000000000004"/>
  </r>
  <r>
    <n v="51"/>
    <n v="2"/>
    <s v="004"/>
    <s v="001"/>
    <x v="0"/>
    <x v="2"/>
    <x v="3"/>
    <x v="0"/>
    <n v="41.580000000000005"/>
  </r>
  <r>
    <n v="51"/>
    <n v="2"/>
    <s v="004"/>
    <s v="001"/>
    <x v="0"/>
    <x v="2"/>
    <x v="4"/>
    <x v="0"/>
    <n v="41.580000000000005"/>
  </r>
  <r>
    <n v="51"/>
    <n v="2"/>
    <s v="001"/>
    <s v="002"/>
    <x v="1"/>
    <x v="3"/>
    <x v="5"/>
    <x v="0"/>
    <n v="34.020000000000003"/>
  </r>
  <r>
    <n v="51"/>
    <n v="2"/>
    <s v="003"/>
    <s v="002"/>
    <x v="1"/>
    <x v="4"/>
    <x v="6"/>
    <x v="0"/>
    <n v="34.020000000000003"/>
  </r>
  <r>
    <n v="51"/>
    <n v="2"/>
    <s v="001"/>
    <s v="003"/>
    <x v="2"/>
    <x v="5"/>
    <x v="7"/>
    <x v="0"/>
    <n v="40.320000000000007"/>
  </r>
  <r>
    <n v="51"/>
    <n v="2"/>
    <s v="002"/>
    <s v="003"/>
    <x v="2"/>
    <x v="6"/>
    <x v="8"/>
    <x v="0"/>
    <n v="40.320000000000007"/>
  </r>
  <r>
    <n v="54"/>
    <n v="2"/>
    <s v="001"/>
    <s v="001"/>
    <x v="0"/>
    <x v="0"/>
    <x v="0"/>
    <x v="0"/>
    <n v="40.74"/>
  </r>
  <r>
    <n v="54"/>
    <n v="2"/>
    <s v="001"/>
    <s v="001"/>
    <x v="0"/>
    <x v="0"/>
    <x v="1"/>
    <x v="0"/>
    <n v="40.74"/>
  </r>
  <r>
    <n v="54"/>
    <n v="2"/>
    <s v="002"/>
    <s v="001"/>
    <x v="0"/>
    <x v="1"/>
    <x v="2"/>
    <x v="0"/>
    <n v="43.260000000000005"/>
  </r>
  <r>
    <n v="54"/>
    <n v="2"/>
    <s v="004"/>
    <s v="001"/>
    <x v="0"/>
    <x v="2"/>
    <x v="3"/>
    <x v="0"/>
    <n v="43.260000000000005"/>
  </r>
  <r>
    <n v="54"/>
    <n v="2"/>
    <s v="004"/>
    <s v="001"/>
    <x v="0"/>
    <x v="2"/>
    <x v="4"/>
    <x v="0"/>
    <n v="43.260000000000005"/>
  </r>
  <r>
    <n v="54"/>
    <n v="2"/>
    <s v="001"/>
    <s v="002"/>
    <x v="1"/>
    <x v="3"/>
    <x v="5"/>
    <x v="0"/>
    <n v="35.700000000000003"/>
  </r>
  <r>
    <n v="54"/>
    <n v="2"/>
    <s v="003"/>
    <s v="002"/>
    <x v="1"/>
    <x v="4"/>
    <x v="6"/>
    <x v="0"/>
    <n v="35.700000000000003"/>
  </r>
  <r>
    <n v="54"/>
    <n v="2"/>
    <s v="001"/>
    <s v="003"/>
    <x v="2"/>
    <x v="5"/>
    <x v="7"/>
    <x v="0"/>
    <n v="42.42"/>
  </r>
  <r>
    <n v="54"/>
    <n v="2"/>
    <s v="002"/>
    <s v="003"/>
    <x v="2"/>
    <x v="6"/>
    <x v="8"/>
    <x v="0"/>
    <n v="42.42"/>
  </r>
  <r>
    <n v="56"/>
    <n v="2"/>
    <s v="001"/>
    <s v="001"/>
    <x v="0"/>
    <x v="0"/>
    <x v="0"/>
    <x v="0"/>
    <n v="40.74"/>
  </r>
  <r>
    <n v="56"/>
    <n v="2"/>
    <s v="001"/>
    <s v="001"/>
    <x v="0"/>
    <x v="0"/>
    <x v="1"/>
    <x v="0"/>
    <n v="40.74"/>
  </r>
  <r>
    <n v="56"/>
    <n v="2"/>
    <s v="002"/>
    <s v="001"/>
    <x v="0"/>
    <x v="1"/>
    <x v="2"/>
    <x v="0"/>
    <n v="43.260000000000005"/>
  </r>
  <r>
    <n v="56"/>
    <n v="2"/>
    <s v="004"/>
    <s v="001"/>
    <x v="0"/>
    <x v="2"/>
    <x v="3"/>
    <x v="0"/>
    <n v="43.260000000000005"/>
  </r>
  <r>
    <n v="56"/>
    <n v="2"/>
    <s v="004"/>
    <s v="001"/>
    <x v="0"/>
    <x v="2"/>
    <x v="4"/>
    <x v="0"/>
    <n v="43.260000000000005"/>
  </r>
  <r>
    <n v="56"/>
    <n v="2"/>
    <s v="001"/>
    <s v="002"/>
    <x v="1"/>
    <x v="3"/>
    <x v="5"/>
    <x v="0"/>
    <n v="35.700000000000003"/>
  </r>
  <r>
    <n v="56"/>
    <n v="2"/>
    <s v="003"/>
    <s v="002"/>
    <x v="1"/>
    <x v="4"/>
    <x v="6"/>
    <x v="0"/>
    <n v="35.700000000000003"/>
  </r>
  <r>
    <n v="56"/>
    <n v="2"/>
    <s v="001"/>
    <s v="003"/>
    <x v="2"/>
    <x v="5"/>
    <x v="7"/>
    <x v="0"/>
    <n v="42.42"/>
  </r>
  <r>
    <n v="56"/>
    <n v="2"/>
    <s v="002"/>
    <s v="003"/>
    <x v="2"/>
    <x v="6"/>
    <x v="8"/>
    <x v="0"/>
    <n v="42.42"/>
  </r>
  <r>
    <n v="58"/>
    <n v="2"/>
    <s v="001"/>
    <s v="001"/>
    <x v="0"/>
    <x v="0"/>
    <x v="0"/>
    <x v="0"/>
    <n v="42.84"/>
  </r>
  <r>
    <n v="58"/>
    <n v="2"/>
    <s v="001"/>
    <s v="001"/>
    <x v="0"/>
    <x v="0"/>
    <x v="1"/>
    <x v="0"/>
    <n v="42.84"/>
  </r>
  <r>
    <n v="58"/>
    <n v="2"/>
    <s v="002"/>
    <s v="001"/>
    <x v="0"/>
    <x v="1"/>
    <x v="2"/>
    <x v="0"/>
    <n v="41.160000000000004"/>
  </r>
  <r>
    <n v="58"/>
    <n v="2"/>
    <s v="004"/>
    <s v="001"/>
    <x v="0"/>
    <x v="2"/>
    <x v="3"/>
    <x v="0"/>
    <n v="40.74"/>
  </r>
  <r>
    <n v="58"/>
    <n v="2"/>
    <s v="004"/>
    <s v="001"/>
    <x v="0"/>
    <x v="2"/>
    <x v="4"/>
    <x v="0"/>
    <n v="40.74"/>
  </r>
  <r>
    <n v="58"/>
    <n v="2"/>
    <s v="001"/>
    <s v="002"/>
    <x v="1"/>
    <x v="3"/>
    <x v="5"/>
    <x v="0"/>
    <n v="33.6"/>
  </r>
  <r>
    <n v="58"/>
    <n v="2"/>
    <s v="003"/>
    <s v="002"/>
    <x v="1"/>
    <x v="4"/>
    <x v="6"/>
    <x v="0"/>
    <n v="33.6"/>
  </r>
  <r>
    <n v="58"/>
    <n v="2"/>
    <s v="001"/>
    <s v="003"/>
    <x v="2"/>
    <x v="5"/>
    <x v="7"/>
    <x v="0"/>
    <n v="40.320000000000007"/>
  </r>
  <r>
    <n v="58"/>
    <n v="2"/>
    <s v="002"/>
    <s v="003"/>
    <x v="2"/>
    <x v="6"/>
    <x v="8"/>
    <x v="0"/>
    <n v="40.320000000000007"/>
  </r>
  <r>
    <n v="61"/>
    <n v="2"/>
    <s v="001"/>
    <s v="001"/>
    <x v="0"/>
    <x v="0"/>
    <x v="0"/>
    <x v="0"/>
    <n v="40.74"/>
  </r>
  <r>
    <n v="61"/>
    <n v="2"/>
    <s v="001"/>
    <s v="001"/>
    <x v="0"/>
    <x v="0"/>
    <x v="1"/>
    <x v="0"/>
    <n v="40.74"/>
  </r>
  <r>
    <n v="61"/>
    <n v="2"/>
    <s v="002"/>
    <s v="001"/>
    <x v="0"/>
    <x v="1"/>
    <x v="2"/>
    <x v="0"/>
    <n v="43.260000000000005"/>
  </r>
  <r>
    <n v="61"/>
    <n v="2"/>
    <s v="004"/>
    <s v="001"/>
    <x v="0"/>
    <x v="2"/>
    <x v="3"/>
    <x v="0"/>
    <n v="40.74"/>
  </r>
  <r>
    <n v="61"/>
    <n v="2"/>
    <s v="004"/>
    <s v="001"/>
    <x v="0"/>
    <x v="2"/>
    <x v="4"/>
    <x v="0"/>
    <n v="40.74"/>
  </r>
  <r>
    <n v="61"/>
    <n v="2"/>
    <s v="001"/>
    <s v="002"/>
    <x v="1"/>
    <x v="3"/>
    <x v="5"/>
    <x v="0"/>
    <n v="35.28"/>
  </r>
  <r>
    <n v="61"/>
    <n v="2"/>
    <s v="003"/>
    <s v="002"/>
    <x v="1"/>
    <x v="4"/>
    <x v="6"/>
    <x v="0"/>
    <n v="35.28"/>
  </r>
  <r>
    <n v="61"/>
    <n v="2"/>
    <s v="001"/>
    <s v="003"/>
    <x v="2"/>
    <x v="5"/>
    <x v="7"/>
    <x v="0"/>
    <n v="42.42"/>
  </r>
  <r>
    <n v="61"/>
    <n v="2"/>
    <s v="002"/>
    <s v="003"/>
    <x v="2"/>
    <x v="6"/>
    <x v="8"/>
    <x v="0"/>
    <n v="42.42"/>
  </r>
  <r>
    <n v="2"/>
    <n v="3"/>
    <s v="001"/>
    <s v="001"/>
    <x v="0"/>
    <x v="0"/>
    <x v="0"/>
    <x v="0"/>
    <n v="80"/>
  </r>
  <r>
    <n v="2"/>
    <n v="3"/>
    <s v="001"/>
    <s v="001"/>
    <x v="0"/>
    <x v="0"/>
    <x v="1"/>
    <x v="0"/>
    <n v="80"/>
  </r>
  <r>
    <n v="2"/>
    <n v="3"/>
    <s v="002"/>
    <s v="001"/>
    <x v="0"/>
    <x v="1"/>
    <x v="2"/>
    <x v="0"/>
    <n v="80"/>
  </r>
  <r>
    <n v="2"/>
    <n v="3"/>
    <s v="004"/>
    <s v="001"/>
    <x v="0"/>
    <x v="2"/>
    <x v="3"/>
    <x v="0"/>
    <n v="80"/>
  </r>
  <r>
    <n v="2"/>
    <n v="3"/>
    <s v="004"/>
    <s v="001"/>
    <x v="0"/>
    <x v="2"/>
    <x v="4"/>
    <x v="0"/>
    <n v="80"/>
  </r>
  <r>
    <n v="2"/>
    <n v="3"/>
    <s v="001"/>
    <s v="002"/>
    <x v="1"/>
    <x v="3"/>
    <x v="5"/>
    <x v="0"/>
    <n v="80"/>
  </r>
  <r>
    <n v="2"/>
    <n v="3"/>
    <s v="003"/>
    <s v="002"/>
    <x v="1"/>
    <x v="4"/>
    <x v="6"/>
    <x v="0"/>
    <n v="80"/>
  </r>
  <r>
    <n v="2"/>
    <n v="3"/>
    <s v="001"/>
    <s v="003"/>
    <x v="2"/>
    <x v="5"/>
    <x v="7"/>
    <x v="0"/>
    <n v="80"/>
  </r>
  <r>
    <n v="2"/>
    <n v="3"/>
    <s v="002"/>
    <s v="003"/>
    <x v="2"/>
    <x v="6"/>
    <x v="8"/>
    <x v="0"/>
    <n v="80"/>
  </r>
  <r>
    <n v="5"/>
    <n v="3"/>
    <s v="001"/>
    <s v="001"/>
    <x v="0"/>
    <x v="0"/>
    <x v="0"/>
    <x v="0"/>
    <n v="64"/>
  </r>
  <r>
    <n v="5"/>
    <n v="3"/>
    <s v="001"/>
    <s v="001"/>
    <x v="0"/>
    <x v="0"/>
    <x v="1"/>
    <x v="0"/>
    <n v="64"/>
  </r>
  <r>
    <n v="5"/>
    <n v="3"/>
    <s v="002"/>
    <s v="001"/>
    <x v="0"/>
    <x v="1"/>
    <x v="2"/>
    <x v="0"/>
    <n v="64"/>
  </r>
  <r>
    <n v="5"/>
    <n v="3"/>
    <s v="004"/>
    <s v="001"/>
    <x v="0"/>
    <x v="2"/>
    <x v="3"/>
    <x v="0"/>
    <n v="64"/>
  </r>
  <r>
    <n v="5"/>
    <n v="3"/>
    <s v="004"/>
    <s v="001"/>
    <x v="0"/>
    <x v="2"/>
    <x v="4"/>
    <x v="0"/>
    <n v="64"/>
  </r>
  <r>
    <n v="5"/>
    <n v="3"/>
    <s v="001"/>
    <s v="002"/>
    <x v="1"/>
    <x v="3"/>
    <x v="5"/>
    <x v="0"/>
    <n v="40"/>
  </r>
  <r>
    <n v="5"/>
    <n v="3"/>
    <s v="003"/>
    <s v="002"/>
    <x v="1"/>
    <x v="4"/>
    <x v="6"/>
    <x v="0"/>
    <n v="40"/>
  </r>
  <r>
    <n v="5"/>
    <n v="3"/>
    <s v="001"/>
    <s v="003"/>
    <x v="2"/>
    <x v="5"/>
    <x v="7"/>
    <x v="0"/>
    <n v="40"/>
  </r>
  <r>
    <n v="5"/>
    <n v="3"/>
    <s v="002"/>
    <s v="003"/>
    <x v="2"/>
    <x v="6"/>
    <x v="8"/>
    <x v="0"/>
    <n v="40"/>
  </r>
  <r>
    <n v="7"/>
    <n v="3"/>
    <s v="001"/>
    <s v="001"/>
    <x v="0"/>
    <x v="0"/>
    <x v="0"/>
    <x v="0"/>
    <n v="54.4"/>
  </r>
  <r>
    <n v="7"/>
    <n v="3"/>
    <s v="001"/>
    <s v="001"/>
    <x v="0"/>
    <x v="0"/>
    <x v="1"/>
    <x v="0"/>
    <n v="54.4"/>
  </r>
  <r>
    <n v="7"/>
    <n v="3"/>
    <s v="002"/>
    <s v="001"/>
    <x v="0"/>
    <x v="1"/>
    <x v="2"/>
    <x v="0"/>
    <n v="54.4"/>
  </r>
  <r>
    <n v="7"/>
    <n v="3"/>
    <s v="004"/>
    <s v="001"/>
    <x v="0"/>
    <x v="2"/>
    <x v="3"/>
    <x v="0"/>
    <n v="54.4"/>
  </r>
  <r>
    <n v="7"/>
    <n v="3"/>
    <s v="004"/>
    <s v="001"/>
    <x v="0"/>
    <x v="2"/>
    <x v="4"/>
    <x v="0"/>
    <n v="54.4"/>
  </r>
  <r>
    <n v="7"/>
    <n v="3"/>
    <s v="001"/>
    <s v="002"/>
    <x v="1"/>
    <x v="3"/>
    <x v="5"/>
    <x v="0"/>
    <n v="44"/>
  </r>
  <r>
    <n v="7"/>
    <n v="3"/>
    <s v="003"/>
    <s v="002"/>
    <x v="1"/>
    <x v="4"/>
    <x v="6"/>
    <x v="0"/>
    <n v="44"/>
  </r>
  <r>
    <n v="7"/>
    <n v="3"/>
    <s v="001"/>
    <s v="003"/>
    <x v="2"/>
    <x v="5"/>
    <x v="7"/>
    <x v="0"/>
    <n v="44"/>
  </r>
  <r>
    <n v="7"/>
    <n v="3"/>
    <s v="002"/>
    <s v="003"/>
    <x v="2"/>
    <x v="6"/>
    <x v="8"/>
    <x v="0"/>
    <n v="44"/>
  </r>
  <r>
    <n v="9"/>
    <n v="3"/>
    <s v="001"/>
    <s v="001"/>
    <x v="0"/>
    <x v="0"/>
    <x v="0"/>
    <x v="0"/>
    <n v="54.4"/>
  </r>
  <r>
    <n v="9"/>
    <n v="3"/>
    <s v="001"/>
    <s v="001"/>
    <x v="0"/>
    <x v="0"/>
    <x v="1"/>
    <x v="0"/>
    <n v="54.4"/>
  </r>
  <r>
    <n v="9"/>
    <n v="3"/>
    <s v="002"/>
    <s v="001"/>
    <x v="0"/>
    <x v="1"/>
    <x v="2"/>
    <x v="0"/>
    <n v="54.4"/>
  </r>
  <r>
    <n v="9"/>
    <n v="3"/>
    <s v="004"/>
    <s v="001"/>
    <x v="0"/>
    <x v="2"/>
    <x v="3"/>
    <x v="0"/>
    <n v="54.4"/>
  </r>
  <r>
    <n v="9"/>
    <n v="3"/>
    <s v="004"/>
    <s v="001"/>
    <x v="0"/>
    <x v="2"/>
    <x v="4"/>
    <x v="0"/>
    <n v="54.4"/>
  </r>
  <r>
    <n v="9"/>
    <n v="3"/>
    <s v="001"/>
    <s v="002"/>
    <x v="1"/>
    <x v="3"/>
    <x v="5"/>
    <x v="0"/>
    <n v="36"/>
  </r>
  <r>
    <n v="9"/>
    <n v="3"/>
    <s v="003"/>
    <s v="002"/>
    <x v="1"/>
    <x v="4"/>
    <x v="6"/>
    <x v="0"/>
    <n v="36"/>
  </r>
  <r>
    <n v="9"/>
    <n v="3"/>
    <s v="001"/>
    <s v="003"/>
    <x v="2"/>
    <x v="5"/>
    <x v="7"/>
    <x v="0"/>
    <n v="54.4"/>
  </r>
  <r>
    <n v="9"/>
    <n v="3"/>
    <s v="002"/>
    <s v="003"/>
    <x v="2"/>
    <x v="6"/>
    <x v="8"/>
    <x v="0"/>
    <n v="54.4"/>
  </r>
  <r>
    <n v="12"/>
    <n v="3"/>
    <s v="001"/>
    <s v="001"/>
    <x v="0"/>
    <x v="0"/>
    <x v="0"/>
    <x v="0"/>
    <n v="57.6"/>
  </r>
  <r>
    <n v="12"/>
    <n v="3"/>
    <s v="001"/>
    <s v="001"/>
    <x v="0"/>
    <x v="0"/>
    <x v="1"/>
    <x v="0"/>
    <n v="57.6"/>
  </r>
  <r>
    <n v="12"/>
    <n v="3"/>
    <s v="002"/>
    <s v="001"/>
    <x v="0"/>
    <x v="1"/>
    <x v="2"/>
    <x v="0"/>
    <n v="57.6"/>
  </r>
  <r>
    <n v="12"/>
    <n v="3"/>
    <s v="004"/>
    <s v="001"/>
    <x v="0"/>
    <x v="2"/>
    <x v="3"/>
    <x v="0"/>
    <n v="57.6"/>
  </r>
  <r>
    <n v="12"/>
    <n v="3"/>
    <s v="004"/>
    <s v="001"/>
    <x v="0"/>
    <x v="2"/>
    <x v="4"/>
    <x v="0"/>
    <n v="57.6"/>
  </r>
  <r>
    <n v="12"/>
    <n v="3"/>
    <s v="001"/>
    <s v="002"/>
    <x v="1"/>
    <x v="3"/>
    <x v="5"/>
    <x v="0"/>
    <n v="40"/>
  </r>
  <r>
    <n v="12"/>
    <n v="3"/>
    <s v="003"/>
    <s v="002"/>
    <x v="1"/>
    <x v="4"/>
    <x v="6"/>
    <x v="0"/>
    <n v="40"/>
  </r>
  <r>
    <n v="12"/>
    <n v="3"/>
    <s v="001"/>
    <s v="003"/>
    <x v="2"/>
    <x v="5"/>
    <x v="7"/>
    <x v="0"/>
    <n v="57.6"/>
  </r>
  <r>
    <n v="12"/>
    <n v="3"/>
    <s v="002"/>
    <s v="003"/>
    <x v="2"/>
    <x v="6"/>
    <x v="8"/>
    <x v="0"/>
    <n v="57.6"/>
  </r>
  <r>
    <n v="14"/>
    <n v="3"/>
    <s v="001"/>
    <s v="001"/>
    <x v="0"/>
    <x v="0"/>
    <x v="0"/>
    <x v="0"/>
    <n v="63.2"/>
  </r>
  <r>
    <n v="14"/>
    <n v="3"/>
    <s v="001"/>
    <s v="001"/>
    <x v="0"/>
    <x v="0"/>
    <x v="1"/>
    <x v="0"/>
    <n v="63.2"/>
  </r>
  <r>
    <n v="14"/>
    <n v="3"/>
    <s v="002"/>
    <s v="001"/>
    <x v="0"/>
    <x v="1"/>
    <x v="2"/>
    <x v="0"/>
    <n v="63.2"/>
  </r>
  <r>
    <n v="14"/>
    <n v="3"/>
    <s v="004"/>
    <s v="001"/>
    <x v="0"/>
    <x v="2"/>
    <x v="3"/>
    <x v="0"/>
    <n v="63.2"/>
  </r>
  <r>
    <n v="14"/>
    <n v="3"/>
    <s v="004"/>
    <s v="001"/>
    <x v="0"/>
    <x v="2"/>
    <x v="4"/>
    <x v="0"/>
    <n v="63.2"/>
  </r>
  <r>
    <n v="14"/>
    <n v="3"/>
    <s v="001"/>
    <s v="002"/>
    <x v="1"/>
    <x v="3"/>
    <x v="5"/>
    <x v="0"/>
    <n v="44"/>
  </r>
  <r>
    <n v="14"/>
    <n v="3"/>
    <s v="003"/>
    <s v="002"/>
    <x v="1"/>
    <x v="4"/>
    <x v="6"/>
    <x v="0"/>
    <n v="44"/>
  </r>
  <r>
    <n v="14"/>
    <n v="3"/>
    <s v="001"/>
    <s v="003"/>
    <x v="2"/>
    <x v="5"/>
    <x v="7"/>
    <x v="0"/>
    <n v="63.2"/>
  </r>
  <r>
    <n v="14"/>
    <n v="3"/>
    <s v="002"/>
    <s v="003"/>
    <x v="2"/>
    <x v="6"/>
    <x v="8"/>
    <x v="0"/>
    <n v="63.2"/>
  </r>
  <r>
    <n v="16"/>
    <n v="3"/>
    <s v="001"/>
    <s v="001"/>
    <x v="0"/>
    <x v="0"/>
    <x v="0"/>
    <x v="0"/>
    <n v="56"/>
  </r>
  <r>
    <n v="16"/>
    <n v="3"/>
    <s v="001"/>
    <s v="001"/>
    <x v="0"/>
    <x v="0"/>
    <x v="1"/>
    <x v="0"/>
    <n v="56"/>
  </r>
  <r>
    <n v="16"/>
    <n v="3"/>
    <s v="002"/>
    <s v="001"/>
    <x v="0"/>
    <x v="1"/>
    <x v="2"/>
    <x v="0"/>
    <n v="56"/>
  </r>
  <r>
    <n v="16"/>
    <n v="3"/>
    <s v="004"/>
    <s v="001"/>
    <x v="0"/>
    <x v="2"/>
    <x v="3"/>
    <x v="0"/>
    <n v="50.4"/>
  </r>
  <r>
    <n v="16"/>
    <n v="3"/>
    <s v="004"/>
    <s v="001"/>
    <x v="0"/>
    <x v="2"/>
    <x v="4"/>
    <x v="0"/>
    <n v="50.4"/>
  </r>
  <r>
    <n v="16"/>
    <n v="3"/>
    <s v="001"/>
    <s v="002"/>
    <x v="1"/>
    <x v="3"/>
    <x v="5"/>
    <x v="0"/>
    <n v="32.799999999999997"/>
  </r>
  <r>
    <n v="16"/>
    <n v="3"/>
    <s v="003"/>
    <s v="002"/>
    <x v="1"/>
    <x v="4"/>
    <x v="6"/>
    <x v="0"/>
    <n v="39.200000000000003"/>
  </r>
  <r>
    <n v="16"/>
    <n v="3"/>
    <s v="001"/>
    <s v="003"/>
    <x v="2"/>
    <x v="5"/>
    <x v="7"/>
    <x v="0"/>
    <n v="59.2"/>
  </r>
  <r>
    <n v="16"/>
    <n v="3"/>
    <s v="002"/>
    <s v="003"/>
    <x v="2"/>
    <x v="6"/>
    <x v="8"/>
    <x v="0"/>
    <n v="59.2"/>
  </r>
  <r>
    <n v="19"/>
    <n v="3"/>
    <s v="001"/>
    <s v="001"/>
    <x v="0"/>
    <x v="0"/>
    <x v="0"/>
    <x v="0"/>
    <n v="50.4"/>
  </r>
  <r>
    <n v="19"/>
    <n v="3"/>
    <s v="001"/>
    <s v="001"/>
    <x v="0"/>
    <x v="0"/>
    <x v="1"/>
    <x v="0"/>
    <n v="50.4"/>
  </r>
  <r>
    <n v="19"/>
    <n v="3"/>
    <s v="002"/>
    <s v="001"/>
    <x v="0"/>
    <x v="1"/>
    <x v="2"/>
    <x v="0"/>
    <n v="50.4"/>
  </r>
  <r>
    <n v="19"/>
    <n v="3"/>
    <s v="004"/>
    <s v="001"/>
    <x v="0"/>
    <x v="2"/>
    <x v="3"/>
    <x v="0"/>
    <n v="50.4"/>
  </r>
  <r>
    <n v="19"/>
    <n v="3"/>
    <s v="004"/>
    <s v="001"/>
    <x v="0"/>
    <x v="2"/>
    <x v="4"/>
    <x v="0"/>
    <n v="50.4"/>
  </r>
  <r>
    <n v="19"/>
    <n v="3"/>
    <s v="001"/>
    <s v="002"/>
    <x v="1"/>
    <x v="3"/>
    <x v="5"/>
    <x v="0"/>
    <n v="32.799999999999997"/>
  </r>
  <r>
    <n v="19"/>
    <n v="3"/>
    <s v="003"/>
    <s v="002"/>
    <x v="1"/>
    <x v="4"/>
    <x v="6"/>
    <x v="0"/>
    <n v="32.799999999999997"/>
  </r>
  <r>
    <n v="19"/>
    <n v="3"/>
    <s v="001"/>
    <s v="003"/>
    <x v="2"/>
    <x v="5"/>
    <x v="7"/>
    <x v="0"/>
    <n v="53.6"/>
  </r>
  <r>
    <n v="19"/>
    <n v="3"/>
    <s v="002"/>
    <s v="003"/>
    <x v="2"/>
    <x v="6"/>
    <x v="8"/>
    <x v="0"/>
    <n v="53.6"/>
  </r>
  <r>
    <n v="21"/>
    <n v="3"/>
    <s v="001"/>
    <s v="001"/>
    <x v="0"/>
    <x v="0"/>
    <x v="0"/>
    <x v="0"/>
    <n v="46.4"/>
  </r>
  <r>
    <n v="21"/>
    <n v="3"/>
    <s v="001"/>
    <s v="001"/>
    <x v="0"/>
    <x v="0"/>
    <x v="1"/>
    <x v="0"/>
    <n v="46.4"/>
  </r>
  <r>
    <n v="21"/>
    <n v="3"/>
    <s v="002"/>
    <s v="001"/>
    <x v="0"/>
    <x v="1"/>
    <x v="2"/>
    <x v="0"/>
    <n v="46.4"/>
  </r>
  <r>
    <n v="21"/>
    <n v="3"/>
    <s v="004"/>
    <s v="001"/>
    <x v="0"/>
    <x v="2"/>
    <x v="3"/>
    <x v="0"/>
    <n v="46.4"/>
  </r>
  <r>
    <n v="21"/>
    <n v="3"/>
    <s v="004"/>
    <s v="001"/>
    <x v="0"/>
    <x v="2"/>
    <x v="4"/>
    <x v="0"/>
    <n v="46.4"/>
  </r>
  <r>
    <n v="21"/>
    <n v="3"/>
    <s v="001"/>
    <s v="002"/>
    <x v="1"/>
    <x v="3"/>
    <x v="5"/>
    <x v="0"/>
    <n v="36.799999999999997"/>
  </r>
  <r>
    <n v="21"/>
    <n v="3"/>
    <s v="003"/>
    <s v="002"/>
    <x v="1"/>
    <x v="4"/>
    <x v="6"/>
    <x v="0"/>
    <n v="36.799999999999997"/>
  </r>
  <r>
    <n v="21"/>
    <n v="3"/>
    <s v="001"/>
    <s v="003"/>
    <x v="2"/>
    <x v="5"/>
    <x v="7"/>
    <x v="0"/>
    <n v="57.6"/>
  </r>
  <r>
    <n v="21"/>
    <n v="3"/>
    <s v="002"/>
    <s v="003"/>
    <x v="2"/>
    <x v="6"/>
    <x v="8"/>
    <x v="0"/>
    <n v="57.6"/>
  </r>
  <r>
    <n v="23"/>
    <n v="3"/>
    <s v="001"/>
    <s v="001"/>
    <x v="0"/>
    <x v="0"/>
    <x v="0"/>
    <x v="0"/>
    <n v="49.6"/>
  </r>
  <r>
    <n v="23"/>
    <n v="3"/>
    <s v="001"/>
    <s v="001"/>
    <x v="0"/>
    <x v="0"/>
    <x v="1"/>
    <x v="0"/>
    <n v="49.6"/>
  </r>
  <r>
    <n v="23"/>
    <n v="3"/>
    <s v="002"/>
    <s v="001"/>
    <x v="0"/>
    <x v="1"/>
    <x v="2"/>
    <x v="0"/>
    <n v="49.6"/>
  </r>
  <r>
    <n v="23"/>
    <n v="3"/>
    <s v="004"/>
    <s v="001"/>
    <x v="0"/>
    <x v="2"/>
    <x v="3"/>
    <x v="0"/>
    <n v="49.6"/>
  </r>
  <r>
    <n v="23"/>
    <n v="3"/>
    <s v="004"/>
    <s v="001"/>
    <x v="0"/>
    <x v="2"/>
    <x v="4"/>
    <x v="0"/>
    <n v="49.6"/>
  </r>
  <r>
    <n v="23"/>
    <n v="3"/>
    <s v="001"/>
    <s v="002"/>
    <x v="1"/>
    <x v="3"/>
    <x v="5"/>
    <x v="0"/>
    <n v="39.200000000000003"/>
  </r>
  <r>
    <n v="23"/>
    <n v="3"/>
    <s v="003"/>
    <s v="002"/>
    <x v="1"/>
    <x v="4"/>
    <x v="6"/>
    <x v="0"/>
    <n v="39.200000000000003"/>
  </r>
  <r>
    <n v="23"/>
    <n v="3"/>
    <s v="001"/>
    <s v="003"/>
    <x v="2"/>
    <x v="5"/>
    <x v="7"/>
    <x v="0"/>
    <n v="52.8"/>
  </r>
  <r>
    <n v="23"/>
    <n v="3"/>
    <s v="002"/>
    <s v="003"/>
    <x v="2"/>
    <x v="6"/>
    <x v="8"/>
    <x v="0"/>
    <n v="52.8"/>
  </r>
  <r>
    <n v="26"/>
    <n v="3"/>
    <s v="001"/>
    <s v="001"/>
    <x v="0"/>
    <x v="0"/>
    <x v="0"/>
    <x v="0"/>
    <n v="57.6"/>
  </r>
  <r>
    <n v="26"/>
    <n v="3"/>
    <s v="001"/>
    <s v="001"/>
    <x v="0"/>
    <x v="0"/>
    <x v="1"/>
    <x v="0"/>
    <n v="57.6"/>
  </r>
  <r>
    <n v="26"/>
    <n v="3"/>
    <s v="002"/>
    <s v="001"/>
    <x v="0"/>
    <x v="1"/>
    <x v="2"/>
    <x v="0"/>
    <n v="57.6"/>
  </r>
  <r>
    <n v="26"/>
    <n v="3"/>
    <s v="004"/>
    <s v="001"/>
    <x v="0"/>
    <x v="2"/>
    <x v="3"/>
    <x v="0"/>
    <n v="57.6"/>
  </r>
  <r>
    <n v="26"/>
    <n v="3"/>
    <s v="004"/>
    <s v="001"/>
    <x v="0"/>
    <x v="2"/>
    <x v="4"/>
    <x v="0"/>
    <n v="57.6"/>
  </r>
  <r>
    <n v="26"/>
    <n v="3"/>
    <s v="001"/>
    <s v="002"/>
    <x v="1"/>
    <x v="3"/>
    <x v="5"/>
    <x v="0"/>
    <n v="44.8"/>
  </r>
  <r>
    <n v="26"/>
    <n v="3"/>
    <s v="003"/>
    <s v="002"/>
    <x v="1"/>
    <x v="4"/>
    <x v="6"/>
    <x v="0"/>
    <n v="44.8"/>
  </r>
  <r>
    <n v="26"/>
    <n v="3"/>
    <s v="001"/>
    <s v="003"/>
    <x v="2"/>
    <x v="5"/>
    <x v="7"/>
    <x v="0"/>
    <n v="58.4"/>
  </r>
  <r>
    <n v="26"/>
    <n v="3"/>
    <s v="002"/>
    <s v="003"/>
    <x v="2"/>
    <x v="6"/>
    <x v="8"/>
    <x v="0"/>
    <n v="58.4"/>
  </r>
  <r>
    <n v="28"/>
    <n v="3"/>
    <s v="001"/>
    <s v="001"/>
    <x v="0"/>
    <x v="0"/>
    <x v="0"/>
    <x v="0"/>
    <n v="64"/>
  </r>
  <r>
    <n v="28"/>
    <n v="3"/>
    <s v="001"/>
    <s v="001"/>
    <x v="0"/>
    <x v="0"/>
    <x v="1"/>
    <x v="0"/>
    <n v="64"/>
  </r>
  <r>
    <n v="28"/>
    <n v="3"/>
    <s v="002"/>
    <s v="001"/>
    <x v="0"/>
    <x v="1"/>
    <x v="2"/>
    <x v="0"/>
    <n v="64"/>
  </r>
  <r>
    <n v="28"/>
    <n v="3"/>
    <s v="004"/>
    <s v="001"/>
    <x v="0"/>
    <x v="2"/>
    <x v="3"/>
    <x v="0"/>
    <n v="64"/>
  </r>
  <r>
    <n v="28"/>
    <n v="3"/>
    <s v="004"/>
    <s v="001"/>
    <x v="0"/>
    <x v="2"/>
    <x v="4"/>
    <x v="0"/>
    <n v="64"/>
  </r>
  <r>
    <n v="28"/>
    <n v="3"/>
    <s v="001"/>
    <s v="002"/>
    <x v="1"/>
    <x v="3"/>
    <x v="5"/>
    <x v="0"/>
    <n v="48"/>
  </r>
  <r>
    <n v="28"/>
    <n v="3"/>
    <s v="003"/>
    <s v="002"/>
    <x v="1"/>
    <x v="4"/>
    <x v="6"/>
    <x v="0"/>
    <n v="48"/>
  </r>
  <r>
    <n v="28"/>
    <n v="3"/>
    <s v="001"/>
    <s v="003"/>
    <x v="2"/>
    <x v="5"/>
    <x v="7"/>
    <x v="0"/>
    <n v="63.2"/>
  </r>
  <r>
    <n v="28"/>
    <n v="3"/>
    <s v="002"/>
    <s v="003"/>
    <x v="2"/>
    <x v="6"/>
    <x v="8"/>
    <x v="0"/>
    <n v="63.2"/>
  </r>
  <r>
    <n v="30"/>
    <n v="3"/>
    <s v="001"/>
    <s v="001"/>
    <x v="0"/>
    <x v="0"/>
    <x v="0"/>
    <x v="0"/>
    <n v="72"/>
  </r>
  <r>
    <n v="30"/>
    <n v="3"/>
    <s v="001"/>
    <s v="001"/>
    <x v="0"/>
    <x v="0"/>
    <x v="1"/>
    <x v="0"/>
    <n v="72"/>
  </r>
  <r>
    <n v="30"/>
    <n v="3"/>
    <s v="002"/>
    <s v="001"/>
    <x v="0"/>
    <x v="1"/>
    <x v="2"/>
    <x v="0"/>
    <n v="72"/>
  </r>
  <r>
    <n v="30"/>
    <n v="3"/>
    <s v="004"/>
    <s v="001"/>
    <x v="0"/>
    <x v="2"/>
    <x v="3"/>
    <x v="0"/>
    <n v="72"/>
  </r>
  <r>
    <n v="30"/>
    <n v="3"/>
    <s v="004"/>
    <s v="001"/>
    <x v="0"/>
    <x v="2"/>
    <x v="4"/>
    <x v="0"/>
    <n v="72"/>
  </r>
  <r>
    <n v="30"/>
    <n v="3"/>
    <s v="001"/>
    <s v="002"/>
    <x v="1"/>
    <x v="3"/>
    <x v="5"/>
    <x v="0"/>
    <n v="52.8"/>
  </r>
  <r>
    <n v="30"/>
    <n v="3"/>
    <s v="003"/>
    <s v="002"/>
    <x v="1"/>
    <x v="4"/>
    <x v="6"/>
    <x v="0"/>
    <n v="52.8"/>
  </r>
  <r>
    <n v="30"/>
    <n v="3"/>
    <s v="001"/>
    <s v="003"/>
    <x v="2"/>
    <x v="5"/>
    <x v="7"/>
    <x v="0"/>
    <n v="68"/>
  </r>
  <r>
    <n v="30"/>
    <n v="3"/>
    <s v="002"/>
    <s v="003"/>
    <x v="2"/>
    <x v="6"/>
    <x v="8"/>
    <x v="0"/>
    <n v="68"/>
  </r>
  <r>
    <n v="33"/>
    <n v="3"/>
    <s v="001"/>
    <s v="001"/>
    <x v="0"/>
    <x v="0"/>
    <x v="0"/>
    <x v="0"/>
    <n v="76.8"/>
  </r>
  <r>
    <n v="33"/>
    <n v="3"/>
    <s v="001"/>
    <s v="001"/>
    <x v="0"/>
    <x v="0"/>
    <x v="1"/>
    <x v="0"/>
    <n v="76.8"/>
  </r>
  <r>
    <n v="33"/>
    <n v="3"/>
    <s v="002"/>
    <s v="001"/>
    <x v="0"/>
    <x v="1"/>
    <x v="2"/>
    <x v="0"/>
    <n v="76.8"/>
  </r>
  <r>
    <n v="33"/>
    <n v="3"/>
    <s v="004"/>
    <s v="001"/>
    <x v="0"/>
    <x v="2"/>
    <x v="3"/>
    <x v="0"/>
    <n v="76.8"/>
  </r>
  <r>
    <n v="33"/>
    <n v="3"/>
    <s v="004"/>
    <s v="001"/>
    <x v="0"/>
    <x v="2"/>
    <x v="4"/>
    <x v="0"/>
    <n v="76.8"/>
  </r>
  <r>
    <n v="33"/>
    <n v="3"/>
    <s v="001"/>
    <s v="002"/>
    <x v="1"/>
    <x v="3"/>
    <x v="5"/>
    <x v="0"/>
    <n v="56"/>
  </r>
  <r>
    <n v="33"/>
    <n v="3"/>
    <s v="003"/>
    <s v="002"/>
    <x v="1"/>
    <x v="4"/>
    <x v="6"/>
    <x v="0"/>
    <n v="56"/>
  </r>
  <r>
    <n v="33"/>
    <n v="3"/>
    <s v="001"/>
    <s v="003"/>
    <x v="2"/>
    <x v="5"/>
    <x v="7"/>
    <x v="0"/>
    <n v="72"/>
  </r>
  <r>
    <n v="33"/>
    <n v="3"/>
    <s v="002"/>
    <s v="003"/>
    <x v="2"/>
    <x v="6"/>
    <x v="8"/>
    <x v="0"/>
    <n v="72"/>
  </r>
  <r>
    <n v="35"/>
    <n v="3"/>
    <s v="001"/>
    <s v="001"/>
    <x v="0"/>
    <x v="0"/>
    <x v="0"/>
    <x v="0"/>
    <n v="81.599999999999994"/>
  </r>
  <r>
    <n v="35"/>
    <n v="3"/>
    <s v="001"/>
    <s v="001"/>
    <x v="0"/>
    <x v="0"/>
    <x v="1"/>
    <x v="0"/>
    <n v="81.599999999999994"/>
  </r>
  <r>
    <n v="35"/>
    <n v="3"/>
    <s v="002"/>
    <s v="001"/>
    <x v="0"/>
    <x v="1"/>
    <x v="2"/>
    <x v="0"/>
    <n v="81.599999999999994"/>
  </r>
  <r>
    <n v="35"/>
    <n v="3"/>
    <s v="004"/>
    <s v="001"/>
    <x v="0"/>
    <x v="2"/>
    <x v="3"/>
    <x v="0"/>
    <n v="81.599999999999994"/>
  </r>
  <r>
    <n v="35"/>
    <n v="3"/>
    <s v="004"/>
    <s v="001"/>
    <x v="0"/>
    <x v="2"/>
    <x v="4"/>
    <x v="0"/>
    <n v="81.599999999999994"/>
  </r>
  <r>
    <n v="35"/>
    <n v="3"/>
    <s v="001"/>
    <s v="002"/>
    <x v="1"/>
    <x v="3"/>
    <x v="5"/>
    <x v="0"/>
    <n v="60"/>
  </r>
  <r>
    <n v="35"/>
    <n v="3"/>
    <s v="003"/>
    <s v="002"/>
    <x v="1"/>
    <x v="4"/>
    <x v="6"/>
    <x v="0"/>
    <n v="60"/>
  </r>
  <r>
    <n v="35"/>
    <n v="3"/>
    <s v="001"/>
    <s v="003"/>
    <x v="2"/>
    <x v="5"/>
    <x v="7"/>
    <x v="0"/>
    <n v="76.8"/>
  </r>
  <r>
    <n v="35"/>
    <n v="3"/>
    <s v="002"/>
    <s v="003"/>
    <x v="2"/>
    <x v="6"/>
    <x v="8"/>
    <x v="0"/>
    <n v="76.8"/>
  </r>
  <r>
    <n v="37"/>
    <n v="3"/>
    <s v="001"/>
    <s v="001"/>
    <x v="0"/>
    <x v="0"/>
    <x v="0"/>
    <x v="0"/>
    <n v="78.400000000000006"/>
  </r>
  <r>
    <n v="37"/>
    <n v="3"/>
    <s v="001"/>
    <s v="001"/>
    <x v="0"/>
    <x v="0"/>
    <x v="1"/>
    <x v="0"/>
    <n v="78.400000000000006"/>
  </r>
  <r>
    <n v="37"/>
    <n v="3"/>
    <s v="002"/>
    <s v="001"/>
    <x v="0"/>
    <x v="1"/>
    <x v="2"/>
    <x v="0"/>
    <n v="78.400000000000006"/>
  </r>
  <r>
    <n v="37"/>
    <n v="3"/>
    <s v="004"/>
    <s v="001"/>
    <x v="0"/>
    <x v="2"/>
    <x v="3"/>
    <x v="0"/>
    <n v="78.400000000000006"/>
  </r>
  <r>
    <n v="37"/>
    <n v="3"/>
    <s v="004"/>
    <s v="001"/>
    <x v="0"/>
    <x v="2"/>
    <x v="4"/>
    <x v="0"/>
    <n v="78.400000000000006"/>
  </r>
  <r>
    <n v="37"/>
    <n v="3"/>
    <s v="001"/>
    <s v="002"/>
    <x v="1"/>
    <x v="3"/>
    <x v="5"/>
    <x v="0"/>
    <n v="65.599999999999994"/>
  </r>
  <r>
    <n v="37"/>
    <n v="3"/>
    <s v="003"/>
    <s v="002"/>
    <x v="1"/>
    <x v="4"/>
    <x v="6"/>
    <x v="0"/>
    <n v="65.599999999999994"/>
  </r>
  <r>
    <n v="37"/>
    <n v="3"/>
    <s v="001"/>
    <s v="003"/>
    <x v="2"/>
    <x v="5"/>
    <x v="7"/>
    <x v="0"/>
    <n v="80"/>
  </r>
  <r>
    <n v="37"/>
    <n v="3"/>
    <s v="002"/>
    <s v="003"/>
    <x v="2"/>
    <x v="6"/>
    <x v="8"/>
    <x v="0"/>
    <n v="80"/>
  </r>
  <r>
    <n v="40"/>
    <n v="3"/>
    <s v="001"/>
    <s v="001"/>
    <x v="0"/>
    <x v="0"/>
    <x v="0"/>
    <x v="0"/>
    <n v="82.4"/>
  </r>
  <r>
    <n v="40"/>
    <n v="3"/>
    <s v="001"/>
    <s v="001"/>
    <x v="0"/>
    <x v="0"/>
    <x v="1"/>
    <x v="0"/>
    <n v="82.4"/>
  </r>
  <r>
    <n v="40"/>
    <n v="3"/>
    <s v="002"/>
    <s v="001"/>
    <x v="0"/>
    <x v="1"/>
    <x v="2"/>
    <x v="0"/>
    <n v="82.4"/>
  </r>
  <r>
    <n v="40"/>
    <n v="3"/>
    <s v="004"/>
    <s v="001"/>
    <x v="0"/>
    <x v="2"/>
    <x v="3"/>
    <x v="0"/>
    <n v="82.4"/>
  </r>
  <r>
    <n v="40"/>
    <n v="3"/>
    <s v="004"/>
    <s v="001"/>
    <x v="0"/>
    <x v="2"/>
    <x v="4"/>
    <x v="0"/>
    <n v="82.4"/>
  </r>
  <r>
    <n v="40"/>
    <n v="3"/>
    <s v="001"/>
    <s v="002"/>
    <x v="1"/>
    <x v="3"/>
    <x v="5"/>
    <x v="0"/>
    <n v="62.4"/>
  </r>
  <r>
    <n v="40"/>
    <n v="3"/>
    <s v="003"/>
    <s v="002"/>
    <x v="1"/>
    <x v="4"/>
    <x v="6"/>
    <x v="0"/>
    <n v="62.4"/>
  </r>
  <r>
    <n v="40"/>
    <n v="3"/>
    <s v="001"/>
    <s v="003"/>
    <x v="2"/>
    <x v="5"/>
    <x v="7"/>
    <x v="0"/>
    <n v="80.8"/>
  </r>
  <r>
    <n v="40"/>
    <n v="3"/>
    <s v="002"/>
    <s v="003"/>
    <x v="2"/>
    <x v="6"/>
    <x v="8"/>
    <x v="0"/>
    <n v="80.8"/>
  </r>
  <r>
    <n v="42"/>
    <n v="3"/>
    <s v="001"/>
    <s v="001"/>
    <x v="0"/>
    <x v="0"/>
    <x v="0"/>
    <x v="0"/>
    <n v="78.400000000000006"/>
  </r>
  <r>
    <n v="42"/>
    <n v="3"/>
    <s v="001"/>
    <s v="001"/>
    <x v="0"/>
    <x v="0"/>
    <x v="1"/>
    <x v="0"/>
    <n v="78.400000000000006"/>
  </r>
  <r>
    <n v="42"/>
    <n v="3"/>
    <s v="002"/>
    <s v="001"/>
    <x v="0"/>
    <x v="1"/>
    <x v="2"/>
    <x v="0"/>
    <n v="78.400000000000006"/>
  </r>
  <r>
    <n v="42"/>
    <n v="3"/>
    <s v="004"/>
    <s v="001"/>
    <x v="0"/>
    <x v="2"/>
    <x v="3"/>
    <x v="0"/>
    <n v="78.400000000000006"/>
  </r>
  <r>
    <n v="42"/>
    <n v="3"/>
    <s v="004"/>
    <s v="001"/>
    <x v="0"/>
    <x v="2"/>
    <x v="4"/>
    <x v="0"/>
    <n v="78.400000000000006"/>
  </r>
  <r>
    <n v="42"/>
    <n v="3"/>
    <s v="001"/>
    <s v="002"/>
    <x v="1"/>
    <x v="3"/>
    <x v="5"/>
    <x v="0"/>
    <n v="65.599999999999994"/>
  </r>
  <r>
    <n v="42"/>
    <n v="3"/>
    <s v="003"/>
    <s v="002"/>
    <x v="1"/>
    <x v="4"/>
    <x v="6"/>
    <x v="0"/>
    <n v="65.599999999999994"/>
  </r>
  <r>
    <n v="42"/>
    <n v="3"/>
    <s v="001"/>
    <s v="003"/>
    <x v="2"/>
    <x v="5"/>
    <x v="7"/>
    <x v="0"/>
    <n v="77.599999999999994"/>
  </r>
  <r>
    <n v="42"/>
    <n v="3"/>
    <s v="002"/>
    <s v="003"/>
    <x v="2"/>
    <x v="6"/>
    <x v="8"/>
    <x v="0"/>
    <n v="77.599999999999994"/>
  </r>
  <r>
    <n v="44"/>
    <n v="3"/>
    <s v="001"/>
    <s v="001"/>
    <x v="0"/>
    <x v="0"/>
    <x v="0"/>
    <x v="0"/>
    <n v="82.4"/>
  </r>
  <r>
    <n v="44"/>
    <n v="3"/>
    <s v="001"/>
    <s v="001"/>
    <x v="0"/>
    <x v="0"/>
    <x v="1"/>
    <x v="0"/>
    <n v="82.4"/>
  </r>
  <r>
    <n v="44"/>
    <n v="3"/>
    <s v="002"/>
    <s v="001"/>
    <x v="0"/>
    <x v="1"/>
    <x v="2"/>
    <x v="0"/>
    <n v="82.4"/>
  </r>
  <r>
    <n v="44"/>
    <n v="3"/>
    <s v="004"/>
    <s v="001"/>
    <x v="0"/>
    <x v="2"/>
    <x v="3"/>
    <x v="0"/>
    <n v="82.4"/>
  </r>
  <r>
    <n v="44"/>
    <n v="3"/>
    <s v="004"/>
    <s v="001"/>
    <x v="0"/>
    <x v="2"/>
    <x v="4"/>
    <x v="0"/>
    <n v="82.4"/>
  </r>
  <r>
    <n v="44"/>
    <n v="3"/>
    <s v="001"/>
    <s v="002"/>
    <x v="1"/>
    <x v="3"/>
    <x v="5"/>
    <x v="0"/>
    <n v="69.599999999999994"/>
  </r>
  <r>
    <n v="44"/>
    <n v="3"/>
    <s v="003"/>
    <s v="002"/>
    <x v="1"/>
    <x v="4"/>
    <x v="6"/>
    <x v="0"/>
    <n v="69.599999999999994"/>
  </r>
  <r>
    <n v="44"/>
    <n v="3"/>
    <s v="001"/>
    <s v="003"/>
    <x v="2"/>
    <x v="5"/>
    <x v="7"/>
    <x v="0"/>
    <n v="80.8"/>
  </r>
  <r>
    <n v="44"/>
    <n v="3"/>
    <s v="002"/>
    <s v="003"/>
    <x v="2"/>
    <x v="6"/>
    <x v="8"/>
    <x v="0"/>
    <n v="80.8"/>
  </r>
  <r>
    <n v="47"/>
    <n v="3"/>
    <s v="001"/>
    <s v="001"/>
    <x v="0"/>
    <x v="0"/>
    <x v="0"/>
    <x v="0"/>
    <n v="80"/>
  </r>
  <r>
    <n v="47"/>
    <n v="3"/>
    <s v="001"/>
    <s v="001"/>
    <x v="0"/>
    <x v="0"/>
    <x v="1"/>
    <x v="0"/>
    <n v="80"/>
  </r>
  <r>
    <n v="47"/>
    <n v="3"/>
    <s v="002"/>
    <s v="001"/>
    <x v="0"/>
    <x v="1"/>
    <x v="2"/>
    <x v="0"/>
    <n v="79.2"/>
  </r>
  <r>
    <n v="47"/>
    <n v="3"/>
    <s v="004"/>
    <s v="001"/>
    <x v="0"/>
    <x v="2"/>
    <x v="3"/>
    <x v="0"/>
    <n v="79.2"/>
  </r>
  <r>
    <n v="47"/>
    <n v="3"/>
    <s v="004"/>
    <s v="001"/>
    <x v="0"/>
    <x v="2"/>
    <x v="4"/>
    <x v="0"/>
    <n v="79.2"/>
  </r>
  <r>
    <n v="47"/>
    <n v="3"/>
    <s v="001"/>
    <s v="002"/>
    <x v="1"/>
    <x v="3"/>
    <x v="5"/>
    <x v="0"/>
    <n v="65.599999999999994"/>
  </r>
  <r>
    <n v="47"/>
    <n v="3"/>
    <s v="003"/>
    <s v="002"/>
    <x v="1"/>
    <x v="4"/>
    <x v="6"/>
    <x v="0"/>
    <n v="65.599999999999994"/>
  </r>
  <r>
    <n v="47"/>
    <n v="3"/>
    <s v="001"/>
    <s v="003"/>
    <x v="2"/>
    <x v="5"/>
    <x v="7"/>
    <x v="0"/>
    <n v="76.8"/>
  </r>
  <r>
    <n v="47"/>
    <n v="3"/>
    <s v="002"/>
    <s v="003"/>
    <x v="2"/>
    <x v="6"/>
    <x v="8"/>
    <x v="0"/>
    <n v="76.8"/>
  </r>
  <r>
    <n v="49"/>
    <n v="3"/>
    <s v="001"/>
    <s v="001"/>
    <x v="0"/>
    <x v="0"/>
    <x v="0"/>
    <x v="0"/>
    <n v="84"/>
  </r>
  <r>
    <n v="49"/>
    <n v="3"/>
    <s v="001"/>
    <s v="001"/>
    <x v="0"/>
    <x v="0"/>
    <x v="1"/>
    <x v="0"/>
    <n v="84"/>
  </r>
  <r>
    <n v="49"/>
    <n v="3"/>
    <s v="002"/>
    <s v="001"/>
    <x v="0"/>
    <x v="1"/>
    <x v="2"/>
    <x v="0"/>
    <n v="82.4"/>
  </r>
  <r>
    <n v="49"/>
    <n v="3"/>
    <s v="004"/>
    <s v="001"/>
    <x v="0"/>
    <x v="2"/>
    <x v="3"/>
    <x v="0"/>
    <n v="83.2"/>
  </r>
  <r>
    <n v="49"/>
    <n v="3"/>
    <s v="004"/>
    <s v="001"/>
    <x v="0"/>
    <x v="2"/>
    <x v="4"/>
    <x v="0"/>
    <n v="83.2"/>
  </r>
  <r>
    <n v="49"/>
    <n v="3"/>
    <s v="001"/>
    <s v="002"/>
    <x v="1"/>
    <x v="3"/>
    <x v="5"/>
    <x v="0"/>
    <n v="61.6"/>
  </r>
  <r>
    <n v="49"/>
    <n v="3"/>
    <s v="003"/>
    <s v="002"/>
    <x v="1"/>
    <x v="4"/>
    <x v="6"/>
    <x v="0"/>
    <n v="61.6"/>
  </r>
  <r>
    <n v="49"/>
    <n v="3"/>
    <s v="001"/>
    <s v="003"/>
    <x v="2"/>
    <x v="5"/>
    <x v="7"/>
    <x v="0"/>
    <n v="80.8"/>
  </r>
  <r>
    <n v="49"/>
    <n v="3"/>
    <s v="002"/>
    <s v="003"/>
    <x v="2"/>
    <x v="6"/>
    <x v="8"/>
    <x v="0"/>
    <n v="80.8"/>
  </r>
  <r>
    <n v="51"/>
    <n v="3"/>
    <s v="001"/>
    <s v="001"/>
    <x v="0"/>
    <x v="0"/>
    <x v="0"/>
    <x v="0"/>
    <n v="80.8"/>
  </r>
  <r>
    <n v="51"/>
    <n v="3"/>
    <s v="001"/>
    <s v="001"/>
    <x v="0"/>
    <x v="0"/>
    <x v="1"/>
    <x v="0"/>
    <n v="80.8"/>
  </r>
  <r>
    <n v="51"/>
    <n v="3"/>
    <s v="002"/>
    <s v="001"/>
    <x v="0"/>
    <x v="1"/>
    <x v="2"/>
    <x v="0"/>
    <n v="78.400000000000006"/>
  </r>
  <r>
    <n v="51"/>
    <n v="3"/>
    <s v="004"/>
    <s v="001"/>
    <x v="0"/>
    <x v="2"/>
    <x v="3"/>
    <x v="0"/>
    <n v="79.2"/>
  </r>
  <r>
    <n v="51"/>
    <n v="3"/>
    <s v="004"/>
    <s v="001"/>
    <x v="0"/>
    <x v="2"/>
    <x v="4"/>
    <x v="0"/>
    <n v="79.2"/>
  </r>
  <r>
    <n v="51"/>
    <n v="3"/>
    <s v="001"/>
    <s v="002"/>
    <x v="1"/>
    <x v="3"/>
    <x v="5"/>
    <x v="0"/>
    <n v="64.8"/>
  </r>
  <r>
    <n v="51"/>
    <n v="3"/>
    <s v="003"/>
    <s v="002"/>
    <x v="1"/>
    <x v="4"/>
    <x v="6"/>
    <x v="0"/>
    <n v="64.8"/>
  </r>
  <r>
    <n v="51"/>
    <n v="3"/>
    <s v="001"/>
    <s v="003"/>
    <x v="2"/>
    <x v="5"/>
    <x v="7"/>
    <x v="0"/>
    <n v="76.8"/>
  </r>
  <r>
    <n v="51"/>
    <n v="3"/>
    <s v="002"/>
    <s v="003"/>
    <x v="2"/>
    <x v="6"/>
    <x v="8"/>
    <x v="0"/>
    <n v="76.8"/>
  </r>
  <r>
    <n v="54"/>
    <n v="3"/>
    <s v="001"/>
    <s v="001"/>
    <x v="0"/>
    <x v="0"/>
    <x v="0"/>
    <x v="0"/>
    <n v="77.599999999999994"/>
  </r>
  <r>
    <n v="54"/>
    <n v="3"/>
    <s v="001"/>
    <s v="001"/>
    <x v="0"/>
    <x v="0"/>
    <x v="1"/>
    <x v="0"/>
    <n v="77.599999999999994"/>
  </r>
  <r>
    <n v="54"/>
    <n v="3"/>
    <s v="002"/>
    <s v="001"/>
    <x v="0"/>
    <x v="1"/>
    <x v="2"/>
    <x v="0"/>
    <n v="82.4"/>
  </r>
  <r>
    <n v="54"/>
    <n v="3"/>
    <s v="004"/>
    <s v="001"/>
    <x v="0"/>
    <x v="2"/>
    <x v="3"/>
    <x v="0"/>
    <n v="82.4"/>
  </r>
  <r>
    <n v="54"/>
    <n v="3"/>
    <s v="004"/>
    <s v="001"/>
    <x v="0"/>
    <x v="2"/>
    <x v="4"/>
    <x v="0"/>
    <n v="82.4"/>
  </r>
  <r>
    <n v="54"/>
    <n v="3"/>
    <s v="001"/>
    <s v="002"/>
    <x v="1"/>
    <x v="3"/>
    <x v="5"/>
    <x v="0"/>
    <n v="68"/>
  </r>
  <r>
    <n v="54"/>
    <n v="3"/>
    <s v="003"/>
    <s v="002"/>
    <x v="1"/>
    <x v="4"/>
    <x v="6"/>
    <x v="0"/>
    <n v="68"/>
  </r>
  <r>
    <n v="54"/>
    <n v="3"/>
    <s v="001"/>
    <s v="003"/>
    <x v="2"/>
    <x v="5"/>
    <x v="7"/>
    <x v="0"/>
    <n v="80.8"/>
  </r>
  <r>
    <n v="54"/>
    <n v="3"/>
    <s v="002"/>
    <s v="003"/>
    <x v="2"/>
    <x v="6"/>
    <x v="8"/>
    <x v="0"/>
    <n v="80.8"/>
  </r>
  <r>
    <n v="56"/>
    <n v="3"/>
    <s v="001"/>
    <s v="001"/>
    <x v="0"/>
    <x v="0"/>
    <x v="0"/>
    <x v="0"/>
    <n v="77.599999999999994"/>
  </r>
  <r>
    <n v="56"/>
    <n v="3"/>
    <s v="001"/>
    <s v="001"/>
    <x v="0"/>
    <x v="0"/>
    <x v="1"/>
    <x v="0"/>
    <n v="77.599999999999994"/>
  </r>
  <r>
    <n v="56"/>
    <n v="3"/>
    <s v="002"/>
    <s v="001"/>
    <x v="0"/>
    <x v="1"/>
    <x v="2"/>
    <x v="0"/>
    <n v="82.4"/>
  </r>
  <r>
    <n v="56"/>
    <n v="3"/>
    <s v="004"/>
    <s v="001"/>
    <x v="0"/>
    <x v="2"/>
    <x v="3"/>
    <x v="0"/>
    <n v="82.4"/>
  </r>
  <r>
    <n v="56"/>
    <n v="3"/>
    <s v="004"/>
    <s v="001"/>
    <x v="0"/>
    <x v="2"/>
    <x v="4"/>
    <x v="0"/>
    <n v="82.4"/>
  </r>
  <r>
    <n v="56"/>
    <n v="3"/>
    <s v="001"/>
    <s v="002"/>
    <x v="1"/>
    <x v="3"/>
    <x v="5"/>
    <x v="0"/>
    <n v="68"/>
  </r>
  <r>
    <n v="56"/>
    <n v="3"/>
    <s v="003"/>
    <s v="002"/>
    <x v="1"/>
    <x v="4"/>
    <x v="6"/>
    <x v="0"/>
    <n v="68"/>
  </r>
  <r>
    <n v="56"/>
    <n v="3"/>
    <s v="001"/>
    <s v="003"/>
    <x v="2"/>
    <x v="5"/>
    <x v="7"/>
    <x v="0"/>
    <n v="80.8"/>
  </r>
  <r>
    <n v="56"/>
    <n v="3"/>
    <s v="002"/>
    <s v="003"/>
    <x v="2"/>
    <x v="6"/>
    <x v="8"/>
    <x v="0"/>
    <n v="80.8"/>
  </r>
  <r>
    <n v="58"/>
    <n v="3"/>
    <s v="001"/>
    <s v="001"/>
    <x v="0"/>
    <x v="0"/>
    <x v="0"/>
    <x v="0"/>
    <n v="81.599999999999994"/>
  </r>
  <r>
    <n v="58"/>
    <n v="3"/>
    <s v="001"/>
    <s v="001"/>
    <x v="0"/>
    <x v="0"/>
    <x v="1"/>
    <x v="0"/>
    <n v="81.599999999999994"/>
  </r>
  <r>
    <n v="58"/>
    <n v="3"/>
    <s v="002"/>
    <s v="001"/>
    <x v="0"/>
    <x v="1"/>
    <x v="2"/>
    <x v="0"/>
    <n v="78.400000000000006"/>
  </r>
  <r>
    <n v="58"/>
    <n v="3"/>
    <s v="004"/>
    <s v="001"/>
    <x v="0"/>
    <x v="2"/>
    <x v="3"/>
    <x v="0"/>
    <n v="77.599999999999994"/>
  </r>
  <r>
    <n v="58"/>
    <n v="3"/>
    <s v="004"/>
    <s v="001"/>
    <x v="0"/>
    <x v="2"/>
    <x v="4"/>
    <x v="0"/>
    <n v="77.599999999999994"/>
  </r>
  <r>
    <n v="58"/>
    <n v="3"/>
    <s v="001"/>
    <s v="002"/>
    <x v="1"/>
    <x v="3"/>
    <x v="5"/>
    <x v="0"/>
    <n v="64"/>
  </r>
  <r>
    <n v="58"/>
    <n v="3"/>
    <s v="003"/>
    <s v="002"/>
    <x v="1"/>
    <x v="4"/>
    <x v="6"/>
    <x v="0"/>
    <n v="64"/>
  </r>
  <r>
    <n v="58"/>
    <n v="3"/>
    <s v="001"/>
    <s v="003"/>
    <x v="2"/>
    <x v="5"/>
    <x v="7"/>
    <x v="0"/>
    <n v="76.8"/>
  </r>
  <r>
    <n v="58"/>
    <n v="3"/>
    <s v="002"/>
    <s v="003"/>
    <x v="2"/>
    <x v="6"/>
    <x v="8"/>
    <x v="0"/>
    <n v="76.8"/>
  </r>
  <r>
    <n v="61"/>
    <n v="3"/>
    <s v="001"/>
    <s v="001"/>
    <x v="0"/>
    <x v="0"/>
    <x v="0"/>
    <x v="0"/>
    <n v="77.599999999999994"/>
  </r>
  <r>
    <n v="61"/>
    <n v="3"/>
    <s v="001"/>
    <s v="001"/>
    <x v="0"/>
    <x v="0"/>
    <x v="1"/>
    <x v="0"/>
    <n v="77.599999999999994"/>
  </r>
  <r>
    <n v="61"/>
    <n v="3"/>
    <s v="002"/>
    <s v="001"/>
    <x v="0"/>
    <x v="1"/>
    <x v="2"/>
    <x v="0"/>
    <n v="82.4"/>
  </r>
  <r>
    <n v="61"/>
    <n v="3"/>
    <s v="004"/>
    <s v="001"/>
    <x v="0"/>
    <x v="2"/>
    <x v="3"/>
    <x v="0"/>
    <n v="77.599999999999994"/>
  </r>
  <r>
    <n v="61"/>
    <n v="3"/>
    <s v="004"/>
    <s v="001"/>
    <x v="0"/>
    <x v="2"/>
    <x v="4"/>
    <x v="0"/>
    <n v="77.599999999999994"/>
  </r>
  <r>
    <n v="61"/>
    <n v="3"/>
    <s v="001"/>
    <s v="002"/>
    <x v="1"/>
    <x v="3"/>
    <x v="5"/>
    <x v="0"/>
    <n v="67.2"/>
  </r>
  <r>
    <n v="61"/>
    <n v="3"/>
    <s v="003"/>
    <s v="002"/>
    <x v="1"/>
    <x v="4"/>
    <x v="6"/>
    <x v="0"/>
    <n v="67.2"/>
  </r>
  <r>
    <n v="61"/>
    <n v="3"/>
    <s v="001"/>
    <s v="003"/>
    <x v="2"/>
    <x v="5"/>
    <x v="7"/>
    <x v="0"/>
    <n v="80.8"/>
  </r>
  <r>
    <n v="61"/>
    <n v="3"/>
    <s v="002"/>
    <s v="003"/>
    <x v="2"/>
    <x v="6"/>
    <x v="8"/>
    <x v="0"/>
    <n v="80.8"/>
  </r>
  <r>
    <n v="2"/>
    <n v="4"/>
    <s v="001"/>
    <s v="001"/>
    <x v="0"/>
    <x v="0"/>
    <x v="9"/>
    <x v="1"/>
    <n v="148.5"/>
  </r>
  <r>
    <n v="2"/>
    <n v="4"/>
    <s v="001"/>
    <s v="001"/>
    <x v="0"/>
    <x v="0"/>
    <x v="10"/>
    <x v="1"/>
    <n v="148.5"/>
  </r>
  <r>
    <n v="2"/>
    <n v="4"/>
    <s v="002"/>
    <s v="001"/>
    <x v="0"/>
    <x v="1"/>
    <x v="11"/>
    <x v="1"/>
    <n v="148.5"/>
  </r>
  <r>
    <n v="2"/>
    <n v="4"/>
    <s v="003"/>
    <s v="001"/>
    <x v="0"/>
    <x v="7"/>
    <x v="12"/>
    <x v="1"/>
    <n v="148.5"/>
  </r>
  <r>
    <n v="2"/>
    <n v="4"/>
    <s v="004"/>
    <s v="001"/>
    <x v="0"/>
    <x v="2"/>
    <x v="13"/>
    <x v="1"/>
    <n v="148.5"/>
  </r>
  <r>
    <n v="2"/>
    <n v="4"/>
    <s v="002"/>
    <s v="002"/>
    <x v="1"/>
    <x v="8"/>
    <x v="14"/>
    <x v="1"/>
    <n v="148.5"/>
  </r>
  <r>
    <n v="2"/>
    <n v="4"/>
    <s v="004"/>
    <s v="002"/>
    <x v="1"/>
    <x v="9"/>
    <x v="15"/>
    <x v="1"/>
    <n v="148.5"/>
  </r>
  <r>
    <n v="2"/>
    <n v="4"/>
    <s v="003"/>
    <s v="003"/>
    <x v="2"/>
    <x v="10"/>
    <x v="16"/>
    <x v="1"/>
    <n v="148.5"/>
  </r>
  <r>
    <n v="5"/>
    <n v="4"/>
    <s v="001"/>
    <s v="001"/>
    <x v="0"/>
    <x v="0"/>
    <x v="9"/>
    <x v="1"/>
    <n v="118.80000000000001"/>
  </r>
  <r>
    <n v="5"/>
    <n v="4"/>
    <s v="001"/>
    <s v="001"/>
    <x v="0"/>
    <x v="0"/>
    <x v="10"/>
    <x v="1"/>
    <n v="118.80000000000001"/>
  </r>
  <r>
    <n v="5"/>
    <n v="4"/>
    <s v="002"/>
    <s v="001"/>
    <x v="0"/>
    <x v="1"/>
    <x v="11"/>
    <x v="1"/>
    <n v="118.80000000000001"/>
  </r>
  <r>
    <n v="5"/>
    <n v="4"/>
    <s v="003"/>
    <s v="001"/>
    <x v="0"/>
    <x v="7"/>
    <x v="12"/>
    <x v="1"/>
    <n v="118.80000000000001"/>
  </r>
  <r>
    <n v="5"/>
    <n v="4"/>
    <s v="004"/>
    <s v="001"/>
    <x v="0"/>
    <x v="2"/>
    <x v="13"/>
    <x v="1"/>
    <n v="118.80000000000001"/>
  </r>
  <r>
    <n v="5"/>
    <n v="4"/>
    <s v="002"/>
    <s v="002"/>
    <x v="1"/>
    <x v="8"/>
    <x v="14"/>
    <x v="1"/>
    <n v="73.260000000000005"/>
  </r>
  <r>
    <n v="5"/>
    <n v="4"/>
    <s v="004"/>
    <s v="002"/>
    <x v="1"/>
    <x v="9"/>
    <x v="15"/>
    <x v="1"/>
    <n v="73.260000000000005"/>
  </r>
  <r>
    <n v="5"/>
    <n v="4"/>
    <s v="003"/>
    <s v="003"/>
    <x v="2"/>
    <x v="10"/>
    <x v="16"/>
    <x v="1"/>
    <n v="73.260000000000005"/>
  </r>
  <r>
    <n v="7"/>
    <n v="4"/>
    <s v="001"/>
    <s v="001"/>
    <x v="0"/>
    <x v="0"/>
    <x v="9"/>
    <x v="1"/>
    <n v="100.97999999999999"/>
  </r>
  <r>
    <n v="7"/>
    <n v="4"/>
    <s v="001"/>
    <s v="001"/>
    <x v="0"/>
    <x v="0"/>
    <x v="10"/>
    <x v="1"/>
    <n v="100.97999999999999"/>
  </r>
  <r>
    <n v="7"/>
    <n v="4"/>
    <s v="002"/>
    <s v="001"/>
    <x v="0"/>
    <x v="1"/>
    <x v="11"/>
    <x v="1"/>
    <n v="100.97999999999999"/>
  </r>
  <r>
    <n v="7"/>
    <n v="4"/>
    <s v="003"/>
    <s v="001"/>
    <x v="0"/>
    <x v="7"/>
    <x v="12"/>
    <x v="1"/>
    <n v="100.97999999999999"/>
  </r>
  <r>
    <n v="7"/>
    <n v="4"/>
    <s v="004"/>
    <s v="001"/>
    <x v="0"/>
    <x v="2"/>
    <x v="13"/>
    <x v="1"/>
    <n v="100.97999999999999"/>
  </r>
  <r>
    <n v="7"/>
    <n v="4"/>
    <s v="002"/>
    <s v="002"/>
    <x v="1"/>
    <x v="8"/>
    <x v="14"/>
    <x v="1"/>
    <n v="83.16"/>
  </r>
  <r>
    <n v="7"/>
    <n v="4"/>
    <s v="004"/>
    <s v="002"/>
    <x v="1"/>
    <x v="9"/>
    <x v="15"/>
    <x v="1"/>
    <n v="83.16"/>
  </r>
  <r>
    <n v="7"/>
    <n v="4"/>
    <s v="003"/>
    <s v="003"/>
    <x v="2"/>
    <x v="10"/>
    <x v="16"/>
    <x v="1"/>
    <n v="83.16"/>
  </r>
  <r>
    <n v="9"/>
    <n v="4"/>
    <s v="001"/>
    <s v="001"/>
    <x v="0"/>
    <x v="0"/>
    <x v="9"/>
    <x v="1"/>
    <n v="100.97999999999999"/>
  </r>
  <r>
    <n v="9"/>
    <n v="4"/>
    <s v="001"/>
    <s v="001"/>
    <x v="0"/>
    <x v="0"/>
    <x v="10"/>
    <x v="1"/>
    <n v="100.97999999999999"/>
  </r>
  <r>
    <n v="9"/>
    <n v="4"/>
    <s v="002"/>
    <s v="001"/>
    <x v="0"/>
    <x v="1"/>
    <x v="11"/>
    <x v="1"/>
    <n v="100.97999999999999"/>
  </r>
  <r>
    <n v="9"/>
    <n v="4"/>
    <s v="003"/>
    <s v="001"/>
    <x v="0"/>
    <x v="7"/>
    <x v="12"/>
    <x v="1"/>
    <n v="100.97999999999999"/>
  </r>
  <r>
    <n v="9"/>
    <n v="4"/>
    <s v="004"/>
    <s v="001"/>
    <x v="0"/>
    <x v="2"/>
    <x v="13"/>
    <x v="1"/>
    <n v="100.97999999999999"/>
  </r>
  <r>
    <n v="9"/>
    <n v="4"/>
    <s v="002"/>
    <s v="002"/>
    <x v="1"/>
    <x v="8"/>
    <x v="14"/>
    <x v="1"/>
    <n v="53.459999999999994"/>
  </r>
  <r>
    <n v="9"/>
    <n v="4"/>
    <s v="004"/>
    <s v="002"/>
    <x v="1"/>
    <x v="9"/>
    <x v="15"/>
    <x v="1"/>
    <n v="53.459999999999994"/>
  </r>
  <r>
    <n v="9"/>
    <n v="4"/>
    <s v="003"/>
    <s v="003"/>
    <x v="2"/>
    <x v="10"/>
    <x v="16"/>
    <x v="1"/>
    <n v="100.97999999999999"/>
  </r>
  <r>
    <n v="12"/>
    <n v="4"/>
    <s v="001"/>
    <s v="001"/>
    <x v="0"/>
    <x v="0"/>
    <x v="9"/>
    <x v="1"/>
    <n v="110.88"/>
  </r>
  <r>
    <n v="12"/>
    <n v="4"/>
    <s v="001"/>
    <s v="001"/>
    <x v="0"/>
    <x v="0"/>
    <x v="10"/>
    <x v="1"/>
    <n v="110.88"/>
  </r>
  <r>
    <n v="12"/>
    <n v="4"/>
    <s v="002"/>
    <s v="001"/>
    <x v="0"/>
    <x v="1"/>
    <x v="11"/>
    <x v="1"/>
    <n v="110.88"/>
  </r>
  <r>
    <n v="12"/>
    <n v="4"/>
    <s v="003"/>
    <s v="001"/>
    <x v="0"/>
    <x v="7"/>
    <x v="12"/>
    <x v="1"/>
    <n v="110.88"/>
  </r>
  <r>
    <n v="12"/>
    <n v="4"/>
    <s v="004"/>
    <s v="001"/>
    <x v="0"/>
    <x v="2"/>
    <x v="13"/>
    <x v="1"/>
    <n v="110.88"/>
  </r>
  <r>
    <n v="12"/>
    <n v="4"/>
    <s v="002"/>
    <s v="002"/>
    <x v="1"/>
    <x v="8"/>
    <x v="14"/>
    <x v="1"/>
    <n v="59.400000000000006"/>
  </r>
  <r>
    <n v="12"/>
    <n v="4"/>
    <s v="004"/>
    <s v="002"/>
    <x v="1"/>
    <x v="9"/>
    <x v="15"/>
    <x v="1"/>
    <n v="59.400000000000006"/>
  </r>
  <r>
    <n v="12"/>
    <n v="4"/>
    <s v="003"/>
    <s v="003"/>
    <x v="2"/>
    <x v="10"/>
    <x v="16"/>
    <x v="1"/>
    <n v="110.88"/>
  </r>
  <r>
    <n v="14"/>
    <n v="4"/>
    <s v="001"/>
    <s v="001"/>
    <x v="0"/>
    <x v="0"/>
    <x v="9"/>
    <x v="1"/>
    <n v="112.82"/>
  </r>
  <r>
    <n v="14"/>
    <n v="4"/>
    <s v="001"/>
    <s v="001"/>
    <x v="0"/>
    <x v="0"/>
    <x v="10"/>
    <x v="1"/>
    <n v="116.82"/>
  </r>
  <r>
    <n v="14"/>
    <n v="4"/>
    <s v="002"/>
    <s v="001"/>
    <x v="0"/>
    <x v="1"/>
    <x v="11"/>
    <x v="1"/>
    <n v="117.81"/>
  </r>
  <r>
    <n v="14"/>
    <n v="4"/>
    <s v="003"/>
    <s v="001"/>
    <x v="0"/>
    <x v="7"/>
    <x v="12"/>
    <x v="1"/>
    <n v="112.81"/>
  </r>
  <r>
    <n v="14"/>
    <n v="4"/>
    <s v="004"/>
    <s v="001"/>
    <x v="0"/>
    <x v="2"/>
    <x v="13"/>
    <x v="1"/>
    <n v="117.81"/>
  </r>
  <r>
    <n v="14"/>
    <n v="4"/>
    <s v="002"/>
    <s v="002"/>
    <x v="1"/>
    <x v="8"/>
    <x v="14"/>
    <x v="1"/>
    <n v="65.34"/>
  </r>
  <r>
    <n v="14"/>
    <n v="4"/>
    <s v="004"/>
    <s v="002"/>
    <x v="1"/>
    <x v="9"/>
    <x v="15"/>
    <x v="1"/>
    <n v="65.34"/>
  </r>
  <r>
    <n v="14"/>
    <n v="4"/>
    <s v="003"/>
    <s v="003"/>
    <x v="2"/>
    <x v="10"/>
    <x v="16"/>
    <x v="1"/>
    <n v="116.82"/>
  </r>
  <r>
    <n v="16"/>
    <n v="4"/>
    <s v="001"/>
    <s v="001"/>
    <x v="0"/>
    <x v="0"/>
    <x v="9"/>
    <x v="1"/>
    <n v="108.9"/>
  </r>
  <r>
    <n v="16"/>
    <n v="4"/>
    <s v="001"/>
    <s v="001"/>
    <x v="0"/>
    <x v="0"/>
    <x v="10"/>
    <x v="1"/>
    <n v="108.9"/>
  </r>
  <r>
    <n v="16"/>
    <n v="4"/>
    <s v="002"/>
    <s v="001"/>
    <x v="0"/>
    <x v="1"/>
    <x v="11"/>
    <x v="1"/>
    <n v="108.9"/>
  </r>
  <r>
    <n v="16"/>
    <n v="4"/>
    <s v="003"/>
    <s v="001"/>
    <x v="0"/>
    <x v="7"/>
    <x v="12"/>
    <x v="1"/>
    <n v="108.9"/>
  </r>
  <r>
    <n v="16"/>
    <n v="4"/>
    <s v="004"/>
    <s v="001"/>
    <x v="0"/>
    <x v="2"/>
    <x v="13"/>
    <x v="1"/>
    <n v="99.990000000000009"/>
  </r>
  <r>
    <n v="16"/>
    <n v="4"/>
    <s v="002"/>
    <s v="002"/>
    <x v="1"/>
    <x v="8"/>
    <x v="14"/>
    <x v="1"/>
    <n v="51.480000000000004"/>
  </r>
  <r>
    <n v="16"/>
    <n v="4"/>
    <s v="004"/>
    <s v="002"/>
    <x v="1"/>
    <x v="9"/>
    <x v="15"/>
    <x v="1"/>
    <n v="58.41"/>
  </r>
  <r>
    <n v="16"/>
    <n v="4"/>
    <s v="003"/>
    <s v="003"/>
    <x v="2"/>
    <x v="10"/>
    <x v="16"/>
    <x v="1"/>
    <n v="108.9"/>
  </r>
  <r>
    <n v="19"/>
    <n v="4"/>
    <s v="001"/>
    <s v="001"/>
    <x v="0"/>
    <x v="0"/>
    <x v="9"/>
    <x v="1"/>
    <n v="99.990000000000009"/>
  </r>
  <r>
    <n v="19"/>
    <n v="4"/>
    <s v="001"/>
    <s v="001"/>
    <x v="0"/>
    <x v="0"/>
    <x v="10"/>
    <x v="1"/>
    <n v="99.990000000000009"/>
  </r>
  <r>
    <n v="19"/>
    <n v="4"/>
    <s v="002"/>
    <s v="001"/>
    <x v="0"/>
    <x v="1"/>
    <x v="11"/>
    <x v="1"/>
    <n v="99.990000000000009"/>
  </r>
  <r>
    <n v="19"/>
    <n v="4"/>
    <s v="003"/>
    <s v="001"/>
    <x v="0"/>
    <x v="7"/>
    <x v="12"/>
    <x v="1"/>
    <n v="94.490000000000009"/>
  </r>
  <r>
    <n v="19"/>
    <n v="4"/>
    <s v="004"/>
    <s v="001"/>
    <x v="0"/>
    <x v="2"/>
    <x v="13"/>
    <x v="1"/>
    <n v="99.990000000000009"/>
  </r>
  <r>
    <n v="19"/>
    <n v="4"/>
    <s v="002"/>
    <s v="002"/>
    <x v="1"/>
    <x v="8"/>
    <x v="14"/>
    <x v="1"/>
    <n v="51.480000000000004"/>
  </r>
  <r>
    <n v="19"/>
    <n v="4"/>
    <s v="004"/>
    <s v="002"/>
    <x v="1"/>
    <x v="9"/>
    <x v="15"/>
    <x v="1"/>
    <n v="51.480000000000004"/>
  </r>
  <r>
    <n v="19"/>
    <n v="4"/>
    <s v="003"/>
    <s v="003"/>
    <x v="2"/>
    <x v="10"/>
    <x v="16"/>
    <x v="1"/>
    <n v="99.990000000000009"/>
  </r>
  <r>
    <n v="21"/>
    <n v="4"/>
    <s v="001"/>
    <s v="001"/>
    <x v="0"/>
    <x v="0"/>
    <x v="9"/>
    <x v="1"/>
    <n v="93.03"/>
  </r>
  <r>
    <n v="21"/>
    <n v="4"/>
    <s v="001"/>
    <s v="001"/>
    <x v="0"/>
    <x v="0"/>
    <x v="10"/>
    <x v="1"/>
    <n v="93.03"/>
  </r>
  <r>
    <n v="21"/>
    <n v="4"/>
    <s v="002"/>
    <s v="001"/>
    <x v="0"/>
    <x v="1"/>
    <x v="11"/>
    <x v="1"/>
    <n v="93.03"/>
  </r>
  <r>
    <n v="21"/>
    <n v="4"/>
    <s v="003"/>
    <s v="001"/>
    <x v="0"/>
    <x v="7"/>
    <x v="12"/>
    <x v="1"/>
    <n v="93.03"/>
  </r>
  <r>
    <n v="21"/>
    <n v="4"/>
    <s v="004"/>
    <s v="001"/>
    <x v="0"/>
    <x v="2"/>
    <x v="13"/>
    <x v="1"/>
    <n v="93.03"/>
  </r>
  <r>
    <n v="21"/>
    <n v="4"/>
    <s v="002"/>
    <s v="002"/>
    <x v="1"/>
    <x v="8"/>
    <x v="14"/>
    <x v="1"/>
    <n v="50.929999999999993"/>
  </r>
  <r>
    <n v="21"/>
    <n v="4"/>
    <s v="004"/>
    <s v="002"/>
    <x v="1"/>
    <x v="9"/>
    <x v="15"/>
    <x v="1"/>
    <n v="56.429999999999993"/>
  </r>
  <r>
    <n v="21"/>
    <n v="4"/>
    <s v="003"/>
    <s v="003"/>
    <x v="2"/>
    <x v="10"/>
    <x v="16"/>
    <x v="1"/>
    <n v="90.53"/>
  </r>
  <r>
    <n v="23"/>
    <n v="4"/>
    <s v="001"/>
    <s v="001"/>
    <x v="0"/>
    <x v="0"/>
    <x v="9"/>
    <x v="1"/>
    <n v="85.09"/>
  </r>
  <r>
    <n v="23"/>
    <n v="4"/>
    <s v="001"/>
    <s v="001"/>
    <x v="0"/>
    <x v="0"/>
    <x v="10"/>
    <x v="1"/>
    <n v="90.09"/>
  </r>
  <r>
    <n v="23"/>
    <n v="4"/>
    <s v="002"/>
    <s v="001"/>
    <x v="0"/>
    <x v="1"/>
    <x v="11"/>
    <x v="1"/>
    <n v="85.09"/>
  </r>
  <r>
    <n v="23"/>
    <n v="4"/>
    <s v="003"/>
    <s v="001"/>
    <x v="0"/>
    <x v="7"/>
    <x v="12"/>
    <x v="1"/>
    <n v="90.09"/>
  </r>
  <r>
    <n v="23"/>
    <n v="4"/>
    <s v="004"/>
    <s v="001"/>
    <x v="0"/>
    <x v="2"/>
    <x v="13"/>
    <x v="1"/>
    <n v="85.09"/>
  </r>
  <r>
    <n v="23"/>
    <n v="4"/>
    <s v="002"/>
    <s v="002"/>
    <x v="1"/>
    <x v="8"/>
    <x v="14"/>
    <x v="1"/>
    <n v="55.39"/>
  </r>
  <r>
    <n v="23"/>
    <n v="4"/>
    <s v="004"/>
    <s v="002"/>
    <x v="1"/>
    <x v="9"/>
    <x v="15"/>
    <x v="1"/>
    <n v="55.39"/>
  </r>
  <r>
    <n v="23"/>
    <n v="4"/>
    <s v="003"/>
    <s v="003"/>
    <x v="2"/>
    <x v="10"/>
    <x v="16"/>
    <x v="1"/>
    <n v="90.09"/>
  </r>
  <r>
    <n v="26"/>
    <n v="4"/>
    <s v="001"/>
    <s v="001"/>
    <x v="0"/>
    <x v="0"/>
    <x v="9"/>
    <x v="1"/>
    <n v="93"/>
  </r>
  <r>
    <n v="26"/>
    <n v="4"/>
    <s v="001"/>
    <s v="001"/>
    <x v="0"/>
    <x v="0"/>
    <x v="10"/>
    <x v="1"/>
    <n v="99"/>
  </r>
  <r>
    <n v="26"/>
    <n v="4"/>
    <s v="002"/>
    <s v="001"/>
    <x v="0"/>
    <x v="1"/>
    <x v="11"/>
    <x v="1"/>
    <n v="93"/>
  </r>
  <r>
    <n v="26"/>
    <n v="4"/>
    <s v="003"/>
    <s v="001"/>
    <x v="0"/>
    <x v="7"/>
    <x v="12"/>
    <x v="1"/>
    <n v="99"/>
  </r>
  <r>
    <n v="26"/>
    <n v="4"/>
    <s v="004"/>
    <s v="001"/>
    <x v="0"/>
    <x v="2"/>
    <x v="13"/>
    <x v="1"/>
    <n v="93"/>
  </r>
  <r>
    <n v="26"/>
    <n v="4"/>
    <s v="002"/>
    <s v="002"/>
    <x v="1"/>
    <x v="8"/>
    <x v="14"/>
    <x v="1"/>
    <n v="57.83"/>
  </r>
  <r>
    <n v="26"/>
    <n v="4"/>
    <s v="004"/>
    <s v="002"/>
    <x v="1"/>
    <x v="9"/>
    <x v="15"/>
    <x v="1"/>
    <n v="66.33"/>
  </r>
  <r>
    <n v="26"/>
    <n v="4"/>
    <s v="003"/>
    <s v="003"/>
    <x v="2"/>
    <x v="10"/>
    <x v="16"/>
    <x v="1"/>
    <n v="95.5"/>
  </r>
  <r>
    <n v="28"/>
    <n v="4"/>
    <s v="001"/>
    <s v="001"/>
    <x v="0"/>
    <x v="0"/>
    <x v="9"/>
    <x v="1"/>
    <n v="89.550000000000011"/>
  </r>
  <r>
    <n v="28"/>
    <n v="4"/>
    <s v="001"/>
    <s v="001"/>
    <x v="0"/>
    <x v="0"/>
    <x v="10"/>
    <x v="1"/>
    <n v="94.050000000000011"/>
  </r>
  <r>
    <n v="28"/>
    <n v="4"/>
    <s v="002"/>
    <s v="001"/>
    <x v="0"/>
    <x v="1"/>
    <x v="11"/>
    <x v="1"/>
    <n v="89.550000000000011"/>
  </r>
  <r>
    <n v="28"/>
    <n v="4"/>
    <s v="003"/>
    <s v="001"/>
    <x v="0"/>
    <x v="7"/>
    <x v="12"/>
    <x v="1"/>
    <n v="89.550000000000011"/>
  </r>
  <r>
    <n v="28"/>
    <n v="4"/>
    <s v="004"/>
    <s v="001"/>
    <x v="0"/>
    <x v="2"/>
    <x v="13"/>
    <x v="1"/>
    <n v="89.550000000000011"/>
  </r>
  <r>
    <n v="28"/>
    <n v="4"/>
    <s v="002"/>
    <s v="002"/>
    <x v="1"/>
    <x v="8"/>
    <x v="14"/>
    <x v="1"/>
    <n v="65.27"/>
  </r>
  <r>
    <n v="28"/>
    <n v="4"/>
    <s v="004"/>
    <s v="002"/>
    <x v="1"/>
    <x v="9"/>
    <x v="15"/>
    <x v="1"/>
    <n v="65.27"/>
  </r>
  <r>
    <n v="28"/>
    <n v="4"/>
    <s v="003"/>
    <s v="003"/>
    <x v="2"/>
    <x v="10"/>
    <x v="16"/>
    <x v="1"/>
    <n v="87.050000000000011"/>
  </r>
  <r>
    <n v="30"/>
    <n v="4"/>
    <s v="001"/>
    <s v="001"/>
    <x v="0"/>
    <x v="0"/>
    <x v="9"/>
    <x v="1"/>
    <n v="97.449999999999989"/>
  </r>
  <r>
    <n v="30"/>
    <n v="4"/>
    <s v="001"/>
    <s v="001"/>
    <x v="0"/>
    <x v="0"/>
    <x v="10"/>
    <x v="1"/>
    <n v="103.94999999999999"/>
  </r>
  <r>
    <n v="30"/>
    <n v="4"/>
    <s v="002"/>
    <s v="001"/>
    <x v="0"/>
    <x v="1"/>
    <x v="11"/>
    <x v="1"/>
    <n v="97.449999999999989"/>
  </r>
  <r>
    <n v="30"/>
    <n v="4"/>
    <s v="003"/>
    <s v="001"/>
    <x v="0"/>
    <x v="7"/>
    <x v="12"/>
    <x v="1"/>
    <n v="99.949999999999989"/>
  </r>
  <r>
    <n v="30"/>
    <n v="4"/>
    <s v="004"/>
    <s v="001"/>
    <x v="0"/>
    <x v="2"/>
    <x v="13"/>
    <x v="1"/>
    <n v="97.449999999999989"/>
  </r>
  <r>
    <n v="30"/>
    <n v="4"/>
    <s v="002"/>
    <s v="002"/>
    <x v="1"/>
    <x v="8"/>
    <x v="14"/>
    <x v="1"/>
    <n v="70.72"/>
  </r>
  <r>
    <n v="30"/>
    <n v="4"/>
    <s v="004"/>
    <s v="002"/>
    <x v="1"/>
    <x v="9"/>
    <x v="15"/>
    <x v="1"/>
    <n v="70.72"/>
  </r>
  <r>
    <n v="30"/>
    <n v="4"/>
    <s v="003"/>
    <s v="003"/>
    <x v="2"/>
    <x v="10"/>
    <x v="16"/>
    <x v="1"/>
    <n v="97.449999999999989"/>
  </r>
  <r>
    <n v="33"/>
    <n v="4"/>
    <s v="001"/>
    <s v="001"/>
    <x v="0"/>
    <x v="0"/>
    <x v="9"/>
    <x v="1"/>
    <n v="108.9"/>
  </r>
  <r>
    <n v="33"/>
    <n v="4"/>
    <s v="001"/>
    <s v="001"/>
    <x v="0"/>
    <x v="0"/>
    <x v="10"/>
    <x v="1"/>
    <n v="108.9"/>
  </r>
  <r>
    <n v="33"/>
    <n v="4"/>
    <s v="002"/>
    <s v="001"/>
    <x v="0"/>
    <x v="1"/>
    <x v="11"/>
    <x v="1"/>
    <n v="103.4"/>
  </r>
  <r>
    <n v="33"/>
    <n v="4"/>
    <s v="003"/>
    <s v="001"/>
    <x v="0"/>
    <x v="7"/>
    <x v="12"/>
    <x v="1"/>
    <n v="108.9"/>
  </r>
  <r>
    <n v="33"/>
    <n v="4"/>
    <s v="004"/>
    <s v="001"/>
    <x v="0"/>
    <x v="2"/>
    <x v="13"/>
    <x v="1"/>
    <n v="103.4"/>
  </r>
  <r>
    <n v="33"/>
    <n v="4"/>
    <s v="002"/>
    <s v="002"/>
    <x v="1"/>
    <x v="8"/>
    <x v="14"/>
    <x v="1"/>
    <n v="77.150000000000006"/>
  </r>
  <r>
    <n v="33"/>
    <n v="4"/>
    <s v="004"/>
    <s v="002"/>
    <x v="1"/>
    <x v="9"/>
    <x v="15"/>
    <x v="1"/>
    <n v="77.150000000000006"/>
  </r>
  <r>
    <n v="33"/>
    <n v="4"/>
    <s v="003"/>
    <s v="003"/>
    <x v="2"/>
    <x v="10"/>
    <x v="16"/>
    <x v="1"/>
    <n v="105.9"/>
  </r>
  <r>
    <n v="35"/>
    <n v="4"/>
    <s v="001"/>
    <s v="001"/>
    <x v="0"/>
    <x v="0"/>
    <x v="9"/>
    <x v="1"/>
    <n v="96.960000000000008"/>
  </r>
  <r>
    <n v="35"/>
    <n v="4"/>
    <s v="001"/>
    <s v="001"/>
    <x v="0"/>
    <x v="0"/>
    <x v="10"/>
    <x v="1"/>
    <n v="100.96000000000001"/>
  </r>
  <r>
    <n v="35"/>
    <n v="4"/>
    <s v="002"/>
    <s v="001"/>
    <x v="0"/>
    <x v="1"/>
    <x v="11"/>
    <x v="1"/>
    <n v="100.96000000000001"/>
  </r>
  <r>
    <n v="35"/>
    <n v="4"/>
    <s v="003"/>
    <s v="001"/>
    <x v="0"/>
    <x v="7"/>
    <x v="12"/>
    <x v="1"/>
    <n v="100.96000000000001"/>
  </r>
  <r>
    <n v="35"/>
    <n v="4"/>
    <s v="004"/>
    <s v="001"/>
    <x v="0"/>
    <x v="2"/>
    <x v="13"/>
    <x v="1"/>
    <n v="100.96000000000001"/>
  </r>
  <r>
    <n v="35"/>
    <n v="4"/>
    <s v="002"/>
    <s v="002"/>
    <x v="1"/>
    <x v="8"/>
    <x v="14"/>
    <x v="1"/>
    <n v="84.6"/>
  </r>
  <r>
    <n v="35"/>
    <n v="4"/>
    <s v="004"/>
    <s v="002"/>
    <x v="1"/>
    <x v="9"/>
    <x v="15"/>
    <x v="1"/>
    <n v="84.6"/>
  </r>
  <r>
    <n v="35"/>
    <n v="4"/>
    <s v="003"/>
    <s v="003"/>
    <x v="2"/>
    <x v="10"/>
    <x v="16"/>
    <x v="1"/>
    <n v="98.460000000000008"/>
  </r>
  <r>
    <n v="37"/>
    <n v="4"/>
    <s v="001"/>
    <s v="001"/>
    <x v="0"/>
    <x v="0"/>
    <x v="9"/>
    <x v="1"/>
    <n v="94"/>
  </r>
  <r>
    <n v="37"/>
    <n v="4"/>
    <s v="001"/>
    <s v="001"/>
    <x v="0"/>
    <x v="0"/>
    <x v="10"/>
    <x v="1"/>
    <n v="99"/>
  </r>
  <r>
    <n v="37"/>
    <n v="4"/>
    <s v="002"/>
    <s v="001"/>
    <x v="0"/>
    <x v="1"/>
    <x v="11"/>
    <x v="1"/>
    <n v="93"/>
  </r>
  <r>
    <n v="37"/>
    <n v="4"/>
    <s v="003"/>
    <s v="001"/>
    <x v="0"/>
    <x v="7"/>
    <x v="12"/>
    <x v="1"/>
    <n v="99"/>
  </r>
  <r>
    <n v="37"/>
    <n v="4"/>
    <s v="004"/>
    <s v="001"/>
    <x v="0"/>
    <x v="2"/>
    <x v="13"/>
    <x v="1"/>
    <n v="93"/>
  </r>
  <r>
    <n v="37"/>
    <n v="4"/>
    <s v="002"/>
    <s v="002"/>
    <x v="1"/>
    <x v="8"/>
    <x v="14"/>
    <x v="1"/>
    <n v="88.050000000000011"/>
  </r>
  <r>
    <n v="37"/>
    <n v="4"/>
    <s v="004"/>
    <s v="002"/>
    <x v="1"/>
    <x v="9"/>
    <x v="15"/>
    <x v="1"/>
    <n v="88.050000000000011"/>
  </r>
  <r>
    <n v="37"/>
    <n v="4"/>
    <s v="003"/>
    <s v="003"/>
    <x v="2"/>
    <x v="10"/>
    <x v="16"/>
    <x v="1"/>
    <n v="93"/>
  </r>
  <r>
    <n v="40"/>
    <n v="4"/>
    <s v="001"/>
    <s v="001"/>
    <x v="0"/>
    <x v="0"/>
    <x v="9"/>
    <x v="1"/>
    <n v="104.94"/>
  </r>
  <r>
    <n v="40"/>
    <n v="4"/>
    <s v="001"/>
    <s v="001"/>
    <x v="0"/>
    <x v="0"/>
    <x v="10"/>
    <x v="1"/>
    <n v="104.94"/>
  </r>
  <r>
    <n v="40"/>
    <n v="4"/>
    <s v="002"/>
    <s v="001"/>
    <x v="0"/>
    <x v="1"/>
    <x v="11"/>
    <x v="1"/>
    <n v="97.94"/>
  </r>
  <r>
    <n v="40"/>
    <n v="4"/>
    <s v="003"/>
    <s v="001"/>
    <x v="0"/>
    <x v="7"/>
    <x v="12"/>
    <x v="1"/>
    <n v="104.94"/>
  </r>
  <r>
    <n v="40"/>
    <n v="4"/>
    <s v="004"/>
    <s v="001"/>
    <x v="0"/>
    <x v="2"/>
    <x v="13"/>
    <x v="1"/>
    <n v="97.94"/>
  </r>
  <r>
    <n v="40"/>
    <n v="4"/>
    <s v="002"/>
    <s v="002"/>
    <x v="1"/>
    <x v="8"/>
    <x v="14"/>
    <x v="1"/>
    <n v="90.509999999999991"/>
  </r>
  <r>
    <n v="40"/>
    <n v="4"/>
    <s v="004"/>
    <s v="002"/>
    <x v="1"/>
    <x v="9"/>
    <x v="15"/>
    <x v="1"/>
    <n v="90.509999999999991"/>
  </r>
  <r>
    <n v="40"/>
    <n v="4"/>
    <s v="003"/>
    <s v="003"/>
    <x v="2"/>
    <x v="10"/>
    <x v="16"/>
    <x v="1"/>
    <n v="90.539999999999992"/>
  </r>
  <r>
    <n v="42"/>
    <n v="4"/>
    <s v="001"/>
    <s v="001"/>
    <x v="0"/>
    <x v="0"/>
    <x v="9"/>
    <x v="1"/>
    <n v="99.990000000000009"/>
  </r>
  <r>
    <n v="42"/>
    <n v="4"/>
    <s v="001"/>
    <s v="001"/>
    <x v="0"/>
    <x v="0"/>
    <x v="10"/>
    <x v="1"/>
    <n v="99.990000000000009"/>
  </r>
  <r>
    <n v="42"/>
    <n v="4"/>
    <s v="002"/>
    <s v="001"/>
    <x v="0"/>
    <x v="1"/>
    <x v="11"/>
    <x v="1"/>
    <n v="94.490000000000009"/>
  </r>
  <r>
    <n v="42"/>
    <n v="4"/>
    <s v="003"/>
    <s v="001"/>
    <x v="0"/>
    <x v="7"/>
    <x v="12"/>
    <x v="1"/>
    <n v="94.490000000000009"/>
  </r>
  <r>
    <n v="42"/>
    <n v="4"/>
    <s v="004"/>
    <s v="001"/>
    <x v="0"/>
    <x v="2"/>
    <x v="13"/>
    <x v="1"/>
    <n v="94.490000000000009"/>
  </r>
  <r>
    <n v="42"/>
    <n v="4"/>
    <s v="002"/>
    <s v="002"/>
    <x v="1"/>
    <x v="8"/>
    <x v="14"/>
    <x v="1"/>
    <n v="93.97"/>
  </r>
  <r>
    <n v="42"/>
    <n v="4"/>
    <s v="004"/>
    <s v="002"/>
    <x v="1"/>
    <x v="9"/>
    <x v="15"/>
    <x v="1"/>
    <n v="93.97"/>
  </r>
  <r>
    <n v="42"/>
    <n v="4"/>
    <s v="003"/>
    <s v="003"/>
    <x v="2"/>
    <x v="10"/>
    <x v="16"/>
    <x v="1"/>
    <n v="91.990000000000009"/>
  </r>
  <r>
    <n v="44"/>
    <n v="4"/>
    <s v="001"/>
    <s v="001"/>
    <x v="0"/>
    <x v="0"/>
    <x v="9"/>
    <x v="1"/>
    <n v="92.03"/>
  </r>
  <r>
    <n v="44"/>
    <n v="4"/>
    <s v="001"/>
    <s v="001"/>
    <x v="0"/>
    <x v="0"/>
    <x v="10"/>
    <x v="1"/>
    <n v="96.03"/>
  </r>
  <r>
    <n v="44"/>
    <n v="4"/>
    <s v="002"/>
    <s v="001"/>
    <x v="0"/>
    <x v="1"/>
    <x v="11"/>
    <x v="1"/>
    <n v="88.53"/>
  </r>
  <r>
    <n v="44"/>
    <n v="4"/>
    <s v="003"/>
    <s v="001"/>
    <x v="0"/>
    <x v="7"/>
    <x v="12"/>
    <x v="1"/>
    <n v="96.03"/>
  </r>
  <r>
    <n v="44"/>
    <n v="4"/>
    <s v="004"/>
    <s v="001"/>
    <x v="0"/>
    <x v="2"/>
    <x v="13"/>
    <x v="1"/>
    <n v="87.539999999999992"/>
  </r>
  <r>
    <n v="44"/>
    <n v="4"/>
    <s v="002"/>
    <s v="002"/>
    <x v="1"/>
    <x v="8"/>
    <x v="14"/>
    <x v="1"/>
    <n v="98.43"/>
  </r>
  <r>
    <n v="44"/>
    <n v="4"/>
    <s v="004"/>
    <s v="002"/>
    <x v="1"/>
    <x v="9"/>
    <x v="15"/>
    <x v="1"/>
    <n v="98.43"/>
  </r>
  <r>
    <n v="44"/>
    <n v="4"/>
    <s v="003"/>
    <s v="003"/>
    <x v="2"/>
    <x v="10"/>
    <x v="16"/>
    <x v="1"/>
    <n v="88.53"/>
  </r>
  <r>
    <n v="47"/>
    <n v="4"/>
    <s v="001"/>
    <s v="001"/>
    <x v="0"/>
    <x v="0"/>
    <x v="9"/>
    <x v="1"/>
    <n v="100.97999999999999"/>
  </r>
  <r>
    <n v="47"/>
    <n v="4"/>
    <s v="001"/>
    <s v="001"/>
    <x v="0"/>
    <x v="0"/>
    <x v="10"/>
    <x v="1"/>
    <n v="94.47999999999999"/>
  </r>
  <r>
    <n v="47"/>
    <n v="4"/>
    <s v="002"/>
    <s v="001"/>
    <x v="0"/>
    <x v="1"/>
    <x v="11"/>
    <x v="1"/>
    <n v="93.490000000000009"/>
  </r>
  <r>
    <n v="47"/>
    <n v="4"/>
    <s v="003"/>
    <s v="001"/>
    <x v="0"/>
    <x v="7"/>
    <x v="12"/>
    <x v="1"/>
    <n v="93.490000000000009"/>
  </r>
  <r>
    <n v="47"/>
    <n v="4"/>
    <s v="004"/>
    <s v="001"/>
    <x v="0"/>
    <x v="2"/>
    <x v="13"/>
    <x v="1"/>
    <n v="93.490000000000009"/>
  </r>
  <r>
    <n v="47"/>
    <n v="4"/>
    <s v="002"/>
    <s v="002"/>
    <x v="1"/>
    <x v="8"/>
    <x v="14"/>
    <x v="1"/>
    <n v="93.97999999999999"/>
  </r>
  <r>
    <n v="47"/>
    <n v="4"/>
    <s v="004"/>
    <s v="002"/>
    <x v="1"/>
    <x v="9"/>
    <x v="15"/>
    <x v="1"/>
    <n v="93.97999999999999"/>
  </r>
  <r>
    <n v="47"/>
    <n v="4"/>
    <s v="003"/>
    <s v="003"/>
    <x v="2"/>
    <x v="10"/>
    <x v="16"/>
    <x v="1"/>
    <n v="89.06"/>
  </r>
  <r>
    <n v="49"/>
    <n v="4"/>
    <s v="001"/>
    <s v="001"/>
    <x v="0"/>
    <x v="0"/>
    <x v="9"/>
    <x v="1"/>
    <n v="93.03"/>
  </r>
  <r>
    <n v="49"/>
    <n v="4"/>
    <s v="001"/>
    <s v="001"/>
    <x v="0"/>
    <x v="0"/>
    <x v="10"/>
    <x v="1"/>
    <n v="94.03"/>
  </r>
  <r>
    <n v="49"/>
    <n v="4"/>
    <s v="002"/>
    <s v="001"/>
    <x v="0"/>
    <x v="1"/>
    <x v="11"/>
    <x v="1"/>
    <n v="93.03"/>
  </r>
  <r>
    <n v="49"/>
    <n v="4"/>
    <s v="003"/>
    <s v="001"/>
    <x v="0"/>
    <x v="7"/>
    <x v="12"/>
    <x v="1"/>
    <n v="93.03"/>
  </r>
  <r>
    <n v="49"/>
    <n v="4"/>
    <s v="004"/>
    <s v="001"/>
    <x v="0"/>
    <x v="2"/>
    <x v="13"/>
    <x v="1"/>
    <n v="92.039999999999992"/>
  </r>
  <r>
    <n v="49"/>
    <n v="4"/>
    <s v="002"/>
    <s v="002"/>
    <x v="1"/>
    <x v="8"/>
    <x v="14"/>
    <x v="1"/>
    <n v="91.52000000000001"/>
  </r>
  <r>
    <n v="49"/>
    <n v="4"/>
    <s v="004"/>
    <s v="002"/>
    <x v="1"/>
    <x v="9"/>
    <x v="15"/>
    <x v="1"/>
    <n v="91.52000000000001"/>
  </r>
  <r>
    <n v="49"/>
    <n v="4"/>
    <s v="003"/>
    <s v="003"/>
    <x v="2"/>
    <x v="10"/>
    <x v="16"/>
    <x v="1"/>
    <n v="91.52000000000001"/>
  </r>
  <r>
    <n v="51"/>
    <n v="4"/>
    <s v="001"/>
    <s v="001"/>
    <x v="0"/>
    <x v="0"/>
    <x v="9"/>
    <x v="1"/>
    <n v="100.97999999999999"/>
  </r>
  <r>
    <n v="51"/>
    <n v="4"/>
    <s v="001"/>
    <s v="001"/>
    <x v="0"/>
    <x v="0"/>
    <x v="10"/>
    <x v="1"/>
    <n v="94.97999999999999"/>
  </r>
  <r>
    <n v="51"/>
    <n v="4"/>
    <s v="002"/>
    <s v="001"/>
    <x v="0"/>
    <x v="1"/>
    <x v="11"/>
    <x v="1"/>
    <n v="94.97999999999999"/>
  </r>
  <r>
    <n v="51"/>
    <n v="4"/>
    <s v="003"/>
    <s v="001"/>
    <x v="0"/>
    <x v="7"/>
    <x v="12"/>
    <x v="1"/>
    <n v="100.97999999999999"/>
  </r>
  <r>
    <n v="51"/>
    <n v="4"/>
    <s v="004"/>
    <s v="001"/>
    <x v="0"/>
    <x v="2"/>
    <x v="13"/>
    <x v="1"/>
    <n v="93.990000000000009"/>
  </r>
  <r>
    <n v="51"/>
    <n v="4"/>
    <s v="002"/>
    <s v="002"/>
    <x v="1"/>
    <x v="8"/>
    <x v="14"/>
    <x v="1"/>
    <n v="95.97"/>
  </r>
  <r>
    <n v="51"/>
    <n v="4"/>
    <s v="004"/>
    <s v="002"/>
    <x v="1"/>
    <x v="9"/>
    <x v="15"/>
    <x v="1"/>
    <n v="95.97"/>
  </r>
  <r>
    <n v="51"/>
    <n v="4"/>
    <s v="003"/>
    <s v="003"/>
    <x v="2"/>
    <x v="10"/>
    <x v="16"/>
    <x v="1"/>
    <n v="94.97999999999999"/>
  </r>
  <r>
    <n v="54"/>
    <n v="4"/>
    <s v="001"/>
    <s v="001"/>
    <x v="0"/>
    <x v="0"/>
    <x v="9"/>
    <x v="1"/>
    <n v="97.02000000000001"/>
  </r>
  <r>
    <n v="54"/>
    <n v="4"/>
    <s v="001"/>
    <s v="001"/>
    <x v="0"/>
    <x v="0"/>
    <x v="10"/>
    <x v="1"/>
    <n v="90.02000000000001"/>
  </r>
  <r>
    <n v="54"/>
    <n v="4"/>
    <s v="002"/>
    <s v="001"/>
    <x v="0"/>
    <x v="1"/>
    <x v="11"/>
    <x v="1"/>
    <n v="90.02000000000001"/>
  </r>
  <r>
    <n v="54"/>
    <n v="4"/>
    <s v="003"/>
    <s v="001"/>
    <x v="0"/>
    <x v="7"/>
    <x v="12"/>
    <x v="1"/>
    <n v="96.02000000000001"/>
  </r>
  <r>
    <n v="54"/>
    <n v="4"/>
    <s v="004"/>
    <s v="001"/>
    <x v="0"/>
    <x v="2"/>
    <x v="13"/>
    <x v="1"/>
    <n v="88.039999999999992"/>
  </r>
  <r>
    <n v="54"/>
    <n v="4"/>
    <s v="002"/>
    <s v="002"/>
    <x v="1"/>
    <x v="8"/>
    <x v="14"/>
    <x v="1"/>
    <n v="91.509999999999991"/>
  </r>
  <r>
    <n v="54"/>
    <n v="4"/>
    <s v="004"/>
    <s v="002"/>
    <x v="1"/>
    <x v="9"/>
    <x v="15"/>
    <x v="1"/>
    <n v="91.509999999999991"/>
  </r>
  <r>
    <n v="54"/>
    <n v="4"/>
    <s v="003"/>
    <s v="003"/>
    <x v="2"/>
    <x v="10"/>
    <x v="16"/>
    <x v="1"/>
    <n v="91.53"/>
  </r>
  <r>
    <n v="56"/>
    <n v="4"/>
    <s v="001"/>
    <s v="001"/>
    <x v="0"/>
    <x v="0"/>
    <x v="9"/>
    <x v="1"/>
    <n v="91.52000000000001"/>
  </r>
  <r>
    <n v="56"/>
    <n v="4"/>
    <s v="001"/>
    <s v="001"/>
    <x v="0"/>
    <x v="0"/>
    <x v="10"/>
    <x v="1"/>
    <n v="91.52000000000001"/>
  </r>
  <r>
    <n v="56"/>
    <n v="4"/>
    <s v="002"/>
    <s v="001"/>
    <x v="0"/>
    <x v="1"/>
    <x v="11"/>
    <x v="1"/>
    <n v="91.52000000000001"/>
  </r>
  <r>
    <n v="56"/>
    <n v="4"/>
    <s v="003"/>
    <s v="001"/>
    <x v="0"/>
    <x v="7"/>
    <x v="12"/>
    <x v="1"/>
    <n v="97.02000000000001"/>
  </r>
  <r>
    <n v="56"/>
    <n v="4"/>
    <s v="004"/>
    <s v="001"/>
    <x v="0"/>
    <x v="2"/>
    <x v="13"/>
    <x v="1"/>
    <n v="89.539999999999992"/>
  </r>
  <r>
    <n v="56"/>
    <n v="4"/>
    <s v="002"/>
    <s v="002"/>
    <x v="1"/>
    <x v="8"/>
    <x v="14"/>
    <x v="1"/>
    <n v="90.009999999999991"/>
  </r>
  <r>
    <n v="56"/>
    <n v="4"/>
    <s v="004"/>
    <s v="002"/>
    <x v="1"/>
    <x v="9"/>
    <x v="15"/>
    <x v="1"/>
    <n v="90.009999999999991"/>
  </r>
  <r>
    <n v="56"/>
    <n v="4"/>
    <s v="003"/>
    <s v="003"/>
    <x v="2"/>
    <x v="10"/>
    <x v="16"/>
    <x v="1"/>
    <n v="88.03"/>
  </r>
  <r>
    <n v="58"/>
    <n v="4"/>
    <s v="001"/>
    <s v="001"/>
    <x v="0"/>
    <x v="0"/>
    <x v="9"/>
    <x v="1"/>
    <n v="86.550000000000011"/>
  </r>
  <r>
    <n v="58"/>
    <n v="4"/>
    <s v="001"/>
    <s v="001"/>
    <x v="0"/>
    <x v="0"/>
    <x v="10"/>
    <x v="1"/>
    <n v="86.550000000000011"/>
  </r>
  <r>
    <n v="58"/>
    <n v="4"/>
    <s v="002"/>
    <s v="001"/>
    <x v="0"/>
    <x v="1"/>
    <x v="11"/>
    <x v="1"/>
    <n v="94.47"/>
  </r>
  <r>
    <n v="58"/>
    <n v="4"/>
    <s v="003"/>
    <s v="001"/>
    <x v="0"/>
    <x v="7"/>
    <x v="12"/>
    <x v="1"/>
    <n v="101.97"/>
  </r>
  <r>
    <n v="58"/>
    <n v="4"/>
    <s v="004"/>
    <s v="001"/>
    <x v="0"/>
    <x v="2"/>
    <x v="13"/>
    <x v="1"/>
    <n v="92.490000000000009"/>
  </r>
  <r>
    <n v="58"/>
    <n v="4"/>
    <s v="002"/>
    <s v="002"/>
    <x v="1"/>
    <x v="8"/>
    <x v="14"/>
    <x v="1"/>
    <n v="95.460000000000008"/>
  </r>
  <r>
    <n v="58"/>
    <n v="4"/>
    <s v="004"/>
    <s v="002"/>
    <x v="1"/>
    <x v="9"/>
    <x v="15"/>
    <x v="1"/>
    <n v="95.460000000000008"/>
  </r>
  <r>
    <n v="58"/>
    <n v="4"/>
    <s v="003"/>
    <s v="003"/>
    <x v="2"/>
    <x v="10"/>
    <x v="16"/>
    <x v="1"/>
    <n v="93.47999999999999"/>
  </r>
  <r>
    <n v="61"/>
    <n v="4"/>
    <s v="001"/>
    <s v="001"/>
    <x v="0"/>
    <x v="0"/>
    <x v="9"/>
    <x v="1"/>
    <n v="93.490000000000009"/>
  </r>
  <r>
    <n v="61"/>
    <n v="4"/>
    <s v="001"/>
    <s v="001"/>
    <x v="0"/>
    <x v="0"/>
    <x v="10"/>
    <x v="1"/>
    <n v="93.490000000000009"/>
  </r>
  <r>
    <n v="61"/>
    <n v="4"/>
    <s v="002"/>
    <s v="001"/>
    <x v="0"/>
    <x v="1"/>
    <x v="11"/>
    <x v="1"/>
    <n v="89.53"/>
  </r>
  <r>
    <n v="61"/>
    <n v="4"/>
    <s v="003"/>
    <s v="001"/>
    <x v="0"/>
    <x v="7"/>
    <x v="12"/>
    <x v="1"/>
    <n v="96.03"/>
  </r>
  <r>
    <n v="61"/>
    <n v="4"/>
    <s v="004"/>
    <s v="001"/>
    <x v="0"/>
    <x v="2"/>
    <x v="13"/>
    <x v="1"/>
    <n v="88.539999999999992"/>
  </r>
  <r>
    <n v="61"/>
    <n v="4"/>
    <s v="002"/>
    <s v="002"/>
    <x v="1"/>
    <x v="8"/>
    <x v="14"/>
    <x v="1"/>
    <n v="92.009999999999991"/>
  </r>
  <r>
    <n v="61"/>
    <n v="4"/>
    <s v="004"/>
    <s v="002"/>
    <x v="1"/>
    <x v="9"/>
    <x v="15"/>
    <x v="1"/>
    <n v="92.009999999999991"/>
  </r>
  <r>
    <n v="61"/>
    <n v="4"/>
    <s v="003"/>
    <s v="003"/>
    <x v="2"/>
    <x v="10"/>
    <x v="16"/>
    <x v="1"/>
    <n v="93.02000000000001"/>
  </r>
  <r>
    <n v="2"/>
    <n v="5"/>
    <s v="001"/>
    <s v="001"/>
    <x v="0"/>
    <x v="0"/>
    <x v="9"/>
    <x v="1"/>
    <n v="178.5"/>
  </r>
  <r>
    <n v="2"/>
    <n v="5"/>
    <s v="001"/>
    <s v="001"/>
    <x v="0"/>
    <x v="0"/>
    <x v="10"/>
    <x v="1"/>
    <n v="178.5"/>
  </r>
  <r>
    <n v="2"/>
    <n v="5"/>
    <s v="002"/>
    <s v="001"/>
    <x v="0"/>
    <x v="1"/>
    <x v="11"/>
    <x v="1"/>
    <n v="178.5"/>
  </r>
  <r>
    <n v="2"/>
    <n v="5"/>
    <s v="003"/>
    <s v="001"/>
    <x v="0"/>
    <x v="7"/>
    <x v="12"/>
    <x v="1"/>
    <n v="178.5"/>
  </r>
  <r>
    <n v="2"/>
    <n v="5"/>
    <s v="004"/>
    <s v="001"/>
    <x v="0"/>
    <x v="2"/>
    <x v="13"/>
    <x v="1"/>
    <n v="178.5"/>
  </r>
  <r>
    <n v="2"/>
    <n v="5"/>
    <s v="002"/>
    <s v="002"/>
    <x v="1"/>
    <x v="8"/>
    <x v="14"/>
    <x v="1"/>
    <n v="178.5"/>
  </r>
  <r>
    <n v="2"/>
    <n v="5"/>
    <s v="004"/>
    <s v="002"/>
    <x v="1"/>
    <x v="9"/>
    <x v="15"/>
    <x v="1"/>
    <n v="178.5"/>
  </r>
  <r>
    <n v="2"/>
    <n v="5"/>
    <s v="003"/>
    <s v="003"/>
    <x v="2"/>
    <x v="10"/>
    <x v="16"/>
    <x v="1"/>
    <n v="178.5"/>
  </r>
  <r>
    <n v="5"/>
    <n v="5"/>
    <s v="001"/>
    <s v="001"/>
    <x v="0"/>
    <x v="0"/>
    <x v="9"/>
    <x v="1"/>
    <n v="142.79999999999998"/>
  </r>
  <r>
    <n v="5"/>
    <n v="5"/>
    <s v="001"/>
    <s v="001"/>
    <x v="0"/>
    <x v="0"/>
    <x v="10"/>
    <x v="1"/>
    <n v="142.79999999999998"/>
  </r>
  <r>
    <n v="5"/>
    <n v="5"/>
    <s v="002"/>
    <s v="001"/>
    <x v="0"/>
    <x v="1"/>
    <x v="11"/>
    <x v="1"/>
    <n v="142.79999999999998"/>
  </r>
  <r>
    <n v="5"/>
    <n v="5"/>
    <s v="003"/>
    <s v="001"/>
    <x v="0"/>
    <x v="7"/>
    <x v="12"/>
    <x v="1"/>
    <n v="142.79999999999998"/>
  </r>
  <r>
    <n v="5"/>
    <n v="5"/>
    <s v="004"/>
    <s v="001"/>
    <x v="0"/>
    <x v="2"/>
    <x v="13"/>
    <x v="1"/>
    <n v="142.79999999999998"/>
  </r>
  <r>
    <n v="5"/>
    <n v="5"/>
    <s v="002"/>
    <s v="002"/>
    <x v="1"/>
    <x v="8"/>
    <x v="14"/>
    <x v="1"/>
    <n v="88.059999999999988"/>
  </r>
  <r>
    <n v="5"/>
    <n v="5"/>
    <s v="004"/>
    <s v="002"/>
    <x v="1"/>
    <x v="9"/>
    <x v="15"/>
    <x v="1"/>
    <n v="88.059999999999988"/>
  </r>
  <r>
    <n v="5"/>
    <n v="5"/>
    <s v="003"/>
    <s v="003"/>
    <x v="2"/>
    <x v="10"/>
    <x v="16"/>
    <x v="1"/>
    <n v="88.059999999999988"/>
  </r>
  <r>
    <n v="7"/>
    <n v="5"/>
    <s v="001"/>
    <s v="001"/>
    <x v="0"/>
    <x v="0"/>
    <x v="9"/>
    <x v="1"/>
    <n v="121.38000000000001"/>
  </r>
  <r>
    <n v="7"/>
    <n v="5"/>
    <s v="001"/>
    <s v="001"/>
    <x v="0"/>
    <x v="0"/>
    <x v="10"/>
    <x v="1"/>
    <n v="121.38000000000001"/>
  </r>
  <r>
    <n v="7"/>
    <n v="5"/>
    <s v="002"/>
    <s v="001"/>
    <x v="0"/>
    <x v="1"/>
    <x v="11"/>
    <x v="1"/>
    <n v="121.38000000000001"/>
  </r>
  <r>
    <n v="7"/>
    <n v="5"/>
    <s v="003"/>
    <s v="001"/>
    <x v="0"/>
    <x v="7"/>
    <x v="12"/>
    <x v="1"/>
    <n v="121.38000000000001"/>
  </r>
  <r>
    <n v="7"/>
    <n v="5"/>
    <s v="004"/>
    <s v="001"/>
    <x v="0"/>
    <x v="2"/>
    <x v="13"/>
    <x v="1"/>
    <n v="121.38000000000001"/>
  </r>
  <r>
    <n v="7"/>
    <n v="5"/>
    <s v="002"/>
    <s v="002"/>
    <x v="1"/>
    <x v="8"/>
    <x v="14"/>
    <x v="1"/>
    <n v="99.96"/>
  </r>
  <r>
    <n v="7"/>
    <n v="5"/>
    <s v="004"/>
    <s v="002"/>
    <x v="1"/>
    <x v="9"/>
    <x v="15"/>
    <x v="1"/>
    <n v="99.96"/>
  </r>
  <r>
    <n v="7"/>
    <n v="5"/>
    <s v="003"/>
    <s v="003"/>
    <x v="2"/>
    <x v="10"/>
    <x v="16"/>
    <x v="1"/>
    <n v="99.96"/>
  </r>
  <r>
    <n v="9"/>
    <n v="5"/>
    <s v="001"/>
    <s v="001"/>
    <x v="0"/>
    <x v="0"/>
    <x v="9"/>
    <x v="1"/>
    <n v="121.38000000000001"/>
  </r>
  <r>
    <n v="9"/>
    <n v="5"/>
    <s v="001"/>
    <s v="001"/>
    <x v="0"/>
    <x v="0"/>
    <x v="10"/>
    <x v="1"/>
    <n v="121.38000000000001"/>
  </r>
  <r>
    <n v="9"/>
    <n v="5"/>
    <s v="002"/>
    <s v="001"/>
    <x v="0"/>
    <x v="1"/>
    <x v="11"/>
    <x v="1"/>
    <n v="121.38000000000001"/>
  </r>
  <r>
    <n v="9"/>
    <n v="5"/>
    <s v="003"/>
    <s v="001"/>
    <x v="0"/>
    <x v="7"/>
    <x v="12"/>
    <x v="1"/>
    <n v="121.38000000000001"/>
  </r>
  <r>
    <n v="9"/>
    <n v="5"/>
    <s v="004"/>
    <s v="001"/>
    <x v="0"/>
    <x v="2"/>
    <x v="13"/>
    <x v="1"/>
    <n v="121.38000000000001"/>
  </r>
  <r>
    <n v="9"/>
    <n v="5"/>
    <s v="002"/>
    <s v="002"/>
    <x v="1"/>
    <x v="8"/>
    <x v="14"/>
    <x v="1"/>
    <n v="64.259999999999991"/>
  </r>
  <r>
    <n v="9"/>
    <n v="5"/>
    <s v="004"/>
    <s v="002"/>
    <x v="1"/>
    <x v="9"/>
    <x v="15"/>
    <x v="1"/>
    <n v="64.259999999999991"/>
  </r>
  <r>
    <n v="9"/>
    <n v="5"/>
    <s v="003"/>
    <s v="003"/>
    <x v="2"/>
    <x v="10"/>
    <x v="16"/>
    <x v="1"/>
    <n v="121.38000000000001"/>
  </r>
  <r>
    <n v="12"/>
    <n v="5"/>
    <s v="001"/>
    <s v="001"/>
    <x v="0"/>
    <x v="0"/>
    <x v="9"/>
    <x v="1"/>
    <n v="133.27999999999997"/>
  </r>
  <r>
    <n v="12"/>
    <n v="5"/>
    <s v="001"/>
    <s v="001"/>
    <x v="0"/>
    <x v="0"/>
    <x v="10"/>
    <x v="1"/>
    <n v="133.27999999999997"/>
  </r>
  <r>
    <n v="12"/>
    <n v="5"/>
    <s v="002"/>
    <s v="001"/>
    <x v="0"/>
    <x v="1"/>
    <x v="11"/>
    <x v="1"/>
    <n v="133.27999999999997"/>
  </r>
  <r>
    <n v="12"/>
    <n v="5"/>
    <s v="003"/>
    <s v="001"/>
    <x v="0"/>
    <x v="7"/>
    <x v="12"/>
    <x v="1"/>
    <n v="133.27999999999997"/>
  </r>
  <r>
    <n v="12"/>
    <n v="5"/>
    <s v="004"/>
    <s v="001"/>
    <x v="0"/>
    <x v="2"/>
    <x v="13"/>
    <x v="1"/>
    <n v="133.27999999999997"/>
  </r>
  <r>
    <n v="12"/>
    <n v="5"/>
    <s v="002"/>
    <s v="002"/>
    <x v="1"/>
    <x v="8"/>
    <x v="14"/>
    <x v="1"/>
    <n v="71.399999999999991"/>
  </r>
  <r>
    <n v="12"/>
    <n v="5"/>
    <s v="004"/>
    <s v="002"/>
    <x v="1"/>
    <x v="9"/>
    <x v="15"/>
    <x v="1"/>
    <n v="71.399999999999991"/>
  </r>
  <r>
    <n v="12"/>
    <n v="5"/>
    <s v="003"/>
    <s v="003"/>
    <x v="2"/>
    <x v="10"/>
    <x v="16"/>
    <x v="1"/>
    <n v="133.27999999999997"/>
  </r>
  <r>
    <n v="14"/>
    <n v="5"/>
    <s v="001"/>
    <s v="001"/>
    <x v="0"/>
    <x v="0"/>
    <x v="9"/>
    <x v="1"/>
    <n v="140.41999999999999"/>
  </r>
  <r>
    <n v="14"/>
    <n v="5"/>
    <s v="001"/>
    <s v="001"/>
    <x v="0"/>
    <x v="0"/>
    <x v="10"/>
    <x v="1"/>
    <n v="140.41999999999999"/>
  </r>
  <r>
    <n v="14"/>
    <n v="5"/>
    <s v="002"/>
    <s v="001"/>
    <x v="0"/>
    <x v="1"/>
    <x v="11"/>
    <x v="1"/>
    <n v="141.61000000000001"/>
  </r>
  <r>
    <n v="14"/>
    <n v="5"/>
    <s v="003"/>
    <s v="001"/>
    <x v="0"/>
    <x v="7"/>
    <x v="12"/>
    <x v="1"/>
    <n v="141.61000000000001"/>
  </r>
  <r>
    <n v="14"/>
    <n v="5"/>
    <s v="004"/>
    <s v="001"/>
    <x v="0"/>
    <x v="2"/>
    <x v="13"/>
    <x v="1"/>
    <n v="141.61000000000001"/>
  </r>
  <r>
    <n v="14"/>
    <n v="5"/>
    <s v="002"/>
    <s v="002"/>
    <x v="1"/>
    <x v="8"/>
    <x v="14"/>
    <x v="1"/>
    <n v="78.539999999999992"/>
  </r>
  <r>
    <n v="14"/>
    <n v="5"/>
    <s v="004"/>
    <s v="002"/>
    <x v="1"/>
    <x v="9"/>
    <x v="15"/>
    <x v="1"/>
    <n v="78.539999999999992"/>
  </r>
  <r>
    <n v="14"/>
    <n v="5"/>
    <s v="003"/>
    <s v="003"/>
    <x v="2"/>
    <x v="10"/>
    <x v="16"/>
    <x v="1"/>
    <n v="140.41999999999999"/>
  </r>
  <r>
    <n v="16"/>
    <n v="5"/>
    <s v="001"/>
    <s v="001"/>
    <x v="0"/>
    <x v="0"/>
    <x v="9"/>
    <x v="1"/>
    <n v="130.89999999999998"/>
  </r>
  <r>
    <n v="16"/>
    <n v="5"/>
    <s v="001"/>
    <s v="001"/>
    <x v="0"/>
    <x v="0"/>
    <x v="10"/>
    <x v="1"/>
    <n v="130.89999999999998"/>
  </r>
  <r>
    <n v="16"/>
    <n v="5"/>
    <s v="002"/>
    <s v="001"/>
    <x v="0"/>
    <x v="1"/>
    <x v="11"/>
    <x v="1"/>
    <n v="130.89999999999998"/>
  </r>
  <r>
    <n v="16"/>
    <n v="5"/>
    <s v="003"/>
    <s v="001"/>
    <x v="0"/>
    <x v="7"/>
    <x v="12"/>
    <x v="1"/>
    <n v="130.89999999999998"/>
  </r>
  <r>
    <n v="16"/>
    <n v="5"/>
    <s v="004"/>
    <s v="001"/>
    <x v="0"/>
    <x v="2"/>
    <x v="13"/>
    <x v="1"/>
    <n v="120.19"/>
  </r>
  <r>
    <n v="16"/>
    <n v="5"/>
    <s v="002"/>
    <s v="002"/>
    <x v="1"/>
    <x v="8"/>
    <x v="14"/>
    <x v="1"/>
    <n v="61.88"/>
  </r>
  <r>
    <n v="16"/>
    <n v="5"/>
    <s v="004"/>
    <s v="002"/>
    <x v="1"/>
    <x v="9"/>
    <x v="15"/>
    <x v="1"/>
    <n v="70.209999999999994"/>
  </r>
  <r>
    <n v="16"/>
    <n v="5"/>
    <s v="003"/>
    <s v="003"/>
    <x v="2"/>
    <x v="10"/>
    <x v="16"/>
    <x v="1"/>
    <n v="130.89999999999998"/>
  </r>
  <r>
    <n v="19"/>
    <n v="5"/>
    <s v="001"/>
    <s v="001"/>
    <x v="0"/>
    <x v="0"/>
    <x v="9"/>
    <x v="1"/>
    <n v="120.19"/>
  </r>
  <r>
    <n v="19"/>
    <n v="5"/>
    <s v="001"/>
    <s v="001"/>
    <x v="0"/>
    <x v="0"/>
    <x v="10"/>
    <x v="1"/>
    <n v="120.19"/>
  </r>
  <r>
    <n v="19"/>
    <n v="5"/>
    <s v="002"/>
    <s v="001"/>
    <x v="0"/>
    <x v="1"/>
    <x v="11"/>
    <x v="1"/>
    <n v="120.19"/>
  </r>
  <r>
    <n v="19"/>
    <n v="5"/>
    <s v="003"/>
    <s v="001"/>
    <x v="0"/>
    <x v="7"/>
    <x v="12"/>
    <x v="1"/>
    <n v="120.19"/>
  </r>
  <r>
    <n v="19"/>
    <n v="5"/>
    <s v="004"/>
    <s v="001"/>
    <x v="0"/>
    <x v="2"/>
    <x v="13"/>
    <x v="1"/>
    <n v="120.19"/>
  </r>
  <r>
    <n v="19"/>
    <n v="5"/>
    <s v="002"/>
    <s v="002"/>
    <x v="1"/>
    <x v="8"/>
    <x v="14"/>
    <x v="1"/>
    <n v="61.88"/>
  </r>
  <r>
    <n v="19"/>
    <n v="5"/>
    <s v="004"/>
    <s v="002"/>
    <x v="1"/>
    <x v="9"/>
    <x v="15"/>
    <x v="1"/>
    <n v="61.88"/>
  </r>
  <r>
    <n v="19"/>
    <n v="5"/>
    <s v="003"/>
    <s v="003"/>
    <x v="2"/>
    <x v="10"/>
    <x v="16"/>
    <x v="1"/>
    <n v="120.19"/>
  </r>
  <r>
    <n v="21"/>
    <n v="5"/>
    <s v="001"/>
    <s v="001"/>
    <x v="0"/>
    <x v="0"/>
    <x v="9"/>
    <x v="1"/>
    <n v="111.22999999999999"/>
  </r>
  <r>
    <n v="21"/>
    <n v="5"/>
    <s v="001"/>
    <s v="001"/>
    <x v="0"/>
    <x v="0"/>
    <x v="10"/>
    <x v="1"/>
    <n v="111.22999999999999"/>
  </r>
  <r>
    <n v="21"/>
    <n v="5"/>
    <s v="002"/>
    <s v="001"/>
    <x v="0"/>
    <x v="1"/>
    <x v="11"/>
    <x v="1"/>
    <n v="111.22999999999999"/>
  </r>
  <r>
    <n v="21"/>
    <n v="5"/>
    <s v="003"/>
    <s v="001"/>
    <x v="0"/>
    <x v="7"/>
    <x v="12"/>
    <x v="1"/>
    <n v="111.22999999999999"/>
  </r>
  <r>
    <n v="21"/>
    <n v="5"/>
    <s v="004"/>
    <s v="001"/>
    <x v="0"/>
    <x v="2"/>
    <x v="13"/>
    <x v="1"/>
    <n v="111.22999999999999"/>
  </r>
  <r>
    <n v="21"/>
    <n v="5"/>
    <s v="002"/>
    <s v="002"/>
    <x v="1"/>
    <x v="8"/>
    <x v="14"/>
    <x v="1"/>
    <n v="60.129999999999981"/>
  </r>
  <r>
    <n v="21"/>
    <n v="5"/>
    <s v="004"/>
    <s v="002"/>
    <x v="1"/>
    <x v="9"/>
    <x v="15"/>
    <x v="1"/>
    <n v="60.129999999999981"/>
  </r>
  <r>
    <n v="21"/>
    <n v="5"/>
    <s v="003"/>
    <s v="003"/>
    <x v="2"/>
    <x v="10"/>
    <x v="16"/>
    <x v="1"/>
    <n v="115.42999999999999"/>
  </r>
  <r>
    <n v="23"/>
    <n v="5"/>
    <s v="001"/>
    <s v="001"/>
    <x v="0"/>
    <x v="0"/>
    <x v="9"/>
    <x v="1"/>
    <n v="108.28999999999999"/>
  </r>
  <r>
    <n v="23"/>
    <n v="5"/>
    <s v="001"/>
    <s v="001"/>
    <x v="0"/>
    <x v="0"/>
    <x v="10"/>
    <x v="1"/>
    <n v="108.28999999999999"/>
  </r>
  <r>
    <n v="23"/>
    <n v="5"/>
    <s v="002"/>
    <s v="001"/>
    <x v="0"/>
    <x v="1"/>
    <x v="11"/>
    <x v="1"/>
    <n v="101.28999999999999"/>
  </r>
  <r>
    <n v="23"/>
    <n v="5"/>
    <s v="003"/>
    <s v="001"/>
    <x v="0"/>
    <x v="7"/>
    <x v="12"/>
    <x v="1"/>
    <n v="108.28999999999999"/>
  </r>
  <r>
    <n v="23"/>
    <n v="5"/>
    <s v="004"/>
    <s v="001"/>
    <x v="0"/>
    <x v="2"/>
    <x v="13"/>
    <x v="1"/>
    <n v="101.28999999999999"/>
  </r>
  <r>
    <n v="23"/>
    <n v="5"/>
    <s v="002"/>
    <s v="002"/>
    <x v="1"/>
    <x v="8"/>
    <x v="14"/>
    <x v="1"/>
    <n v="65.59"/>
  </r>
  <r>
    <n v="23"/>
    <n v="5"/>
    <s v="004"/>
    <s v="002"/>
    <x v="1"/>
    <x v="9"/>
    <x v="15"/>
    <x v="1"/>
    <n v="65.59"/>
  </r>
  <r>
    <n v="23"/>
    <n v="5"/>
    <s v="003"/>
    <s v="003"/>
    <x v="2"/>
    <x v="10"/>
    <x v="16"/>
    <x v="1"/>
    <n v="101.28999999999999"/>
  </r>
  <r>
    <n v="26"/>
    <n v="5"/>
    <s v="001"/>
    <s v="001"/>
    <x v="0"/>
    <x v="0"/>
    <x v="9"/>
    <x v="1"/>
    <n v="119"/>
  </r>
  <r>
    <n v="26"/>
    <n v="5"/>
    <s v="001"/>
    <s v="001"/>
    <x v="0"/>
    <x v="0"/>
    <x v="10"/>
    <x v="1"/>
    <n v="119"/>
  </r>
  <r>
    <n v="26"/>
    <n v="5"/>
    <s v="002"/>
    <s v="001"/>
    <x v="0"/>
    <x v="1"/>
    <x v="11"/>
    <x v="1"/>
    <n v="110.6"/>
  </r>
  <r>
    <n v="26"/>
    <n v="5"/>
    <s v="003"/>
    <s v="001"/>
    <x v="0"/>
    <x v="7"/>
    <x v="12"/>
    <x v="1"/>
    <n v="119"/>
  </r>
  <r>
    <n v="26"/>
    <n v="5"/>
    <s v="004"/>
    <s v="001"/>
    <x v="0"/>
    <x v="2"/>
    <x v="13"/>
    <x v="1"/>
    <n v="110.6"/>
  </r>
  <r>
    <n v="26"/>
    <n v="5"/>
    <s v="002"/>
    <s v="002"/>
    <x v="1"/>
    <x v="8"/>
    <x v="14"/>
    <x v="1"/>
    <n v="67.829999999999984"/>
  </r>
  <r>
    <n v="26"/>
    <n v="5"/>
    <s v="004"/>
    <s v="002"/>
    <x v="1"/>
    <x v="9"/>
    <x v="15"/>
    <x v="1"/>
    <n v="67.829999999999984"/>
  </r>
  <r>
    <n v="26"/>
    <n v="5"/>
    <s v="003"/>
    <s v="003"/>
    <x v="2"/>
    <x v="10"/>
    <x v="16"/>
    <x v="1"/>
    <n v="114.1"/>
  </r>
  <r>
    <n v="28"/>
    <n v="5"/>
    <s v="001"/>
    <s v="001"/>
    <x v="0"/>
    <x v="0"/>
    <x v="9"/>
    <x v="1"/>
    <n v="106.74999999999999"/>
  </r>
  <r>
    <n v="28"/>
    <n v="5"/>
    <s v="001"/>
    <s v="001"/>
    <x v="0"/>
    <x v="0"/>
    <x v="10"/>
    <x v="1"/>
    <n v="113.04999999999998"/>
  </r>
  <r>
    <n v="28"/>
    <n v="5"/>
    <s v="002"/>
    <s v="001"/>
    <x v="0"/>
    <x v="1"/>
    <x v="11"/>
    <x v="1"/>
    <n v="106.74999999999999"/>
  </r>
  <r>
    <n v="28"/>
    <n v="5"/>
    <s v="003"/>
    <s v="001"/>
    <x v="0"/>
    <x v="7"/>
    <x v="12"/>
    <x v="1"/>
    <n v="113.04999999999998"/>
  </r>
  <r>
    <n v="28"/>
    <n v="5"/>
    <s v="004"/>
    <s v="001"/>
    <x v="0"/>
    <x v="2"/>
    <x v="13"/>
    <x v="1"/>
    <n v="106.74999999999999"/>
  </r>
  <r>
    <n v="28"/>
    <n v="5"/>
    <s v="002"/>
    <s v="002"/>
    <x v="1"/>
    <x v="8"/>
    <x v="14"/>
    <x v="1"/>
    <n v="77.070000000000007"/>
  </r>
  <r>
    <n v="28"/>
    <n v="5"/>
    <s v="004"/>
    <s v="002"/>
    <x v="1"/>
    <x v="9"/>
    <x v="15"/>
    <x v="1"/>
    <n v="77.070000000000007"/>
  </r>
  <r>
    <n v="28"/>
    <n v="5"/>
    <s v="003"/>
    <s v="003"/>
    <x v="2"/>
    <x v="10"/>
    <x v="16"/>
    <x v="1"/>
    <n v="103.24999999999999"/>
  </r>
  <r>
    <n v="30"/>
    <n v="5"/>
    <s v="001"/>
    <s v="001"/>
    <x v="0"/>
    <x v="0"/>
    <x v="9"/>
    <x v="1"/>
    <n v="124.94999999999999"/>
  </r>
  <r>
    <n v="30"/>
    <n v="5"/>
    <s v="001"/>
    <s v="001"/>
    <x v="0"/>
    <x v="0"/>
    <x v="10"/>
    <x v="1"/>
    <n v="124.94999999999999"/>
  </r>
  <r>
    <n v="30"/>
    <n v="5"/>
    <s v="002"/>
    <s v="001"/>
    <x v="0"/>
    <x v="1"/>
    <x v="11"/>
    <x v="1"/>
    <n v="115.85"/>
  </r>
  <r>
    <n v="30"/>
    <n v="5"/>
    <s v="003"/>
    <s v="001"/>
    <x v="0"/>
    <x v="7"/>
    <x v="12"/>
    <x v="1"/>
    <n v="124.94999999999999"/>
  </r>
  <r>
    <n v="30"/>
    <n v="5"/>
    <s v="004"/>
    <s v="001"/>
    <x v="0"/>
    <x v="2"/>
    <x v="13"/>
    <x v="1"/>
    <n v="115.85"/>
  </r>
  <r>
    <n v="30"/>
    <n v="5"/>
    <s v="002"/>
    <s v="002"/>
    <x v="1"/>
    <x v="8"/>
    <x v="14"/>
    <x v="1"/>
    <n v="83.72"/>
  </r>
  <r>
    <n v="30"/>
    <n v="5"/>
    <s v="004"/>
    <s v="002"/>
    <x v="1"/>
    <x v="9"/>
    <x v="15"/>
    <x v="1"/>
    <n v="83.72"/>
  </r>
  <r>
    <n v="30"/>
    <n v="5"/>
    <s v="003"/>
    <s v="003"/>
    <x v="2"/>
    <x v="10"/>
    <x v="16"/>
    <x v="1"/>
    <n v="115.85"/>
  </r>
  <r>
    <n v="33"/>
    <n v="5"/>
    <s v="001"/>
    <s v="001"/>
    <x v="0"/>
    <x v="0"/>
    <x v="9"/>
    <x v="1"/>
    <n v="123.19999999999997"/>
  </r>
  <r>
    <n v="33"/>
    <n v="5"/>
    <s v="001"/>
    <s v="001"/>
    <x v="0"/>
    <x v="0"/>
    <x v="10"/>
    <x v="1"/>
    <n v="130.89999999999998"/>
  </r>
  <r>
    <n v="33"/>
    <n v="5"/>
    <s v="002"/>
    <s v="001"/>
    <x v="0"/>
    <x v="1"/>
    <x v="11"/>
    <x v="1"/>
    <n v="123.19999999999997"/>
  </r>
  <r>
    <n v="33"/>
    <n v="5"/>
    <s v="003"/>
    <s v="001"/>
    <x v="0"/>
    <x v="7"/>
    <x v="12"/>
    <x v="1"/>
    <n v="130.89999999999998"/>
  </r>
  <r>
    <n v="33"/>
    <n v="5"/>
    <s v="004"/>
    <s v="001"/>
    <x v="0"/>
    <x v="2"/>
    <x v="13"/>
    <x v="1"/>
    <n v="123.19999999999997"/>
  </r>
  <r>
    <n v="33"/>
    <n v="5"/>
    <s v="002"/>
    <s v="002"/>
    <x v="1"/>
    <x v="8"/>
    <x v="14"/>
    <x v="1"/>
    <n v="91.350000000000009"/>
  </r>
  <r>
    <n v="33"/>
    <n v="5"/>
    <s v="004"/>
    <s v="002"/>
    <x v="1"/>
    <x v="9"/>
    <x v="15"/>
    <x v="1"/>
    <n v="101.15"/>
  </r>
  <r>
    <n v="33"/>
    <n v="5"/>
    <s v="003"/>
    <s v="003"/>
    <x v="2"/>
    <x v="10"/>
    <x v="16"/>
    <x v="1"/>
    <n v="126.69999999999997"/>
  </r>
  <r>
    <n v="35"/>
    <n v="5"/>
    <s v="001"/>
    <s v="001"/>
    <x v="0"/>
    <x v="0"/>
    <x v="9"/>
    <x v="1"/>
    <n v="120.96000000000001"/>
  </r>
  <r>
    <n v="35"/>
    <n v="5"/>
    <s v="001"/>
    <s v="001"/>
    <x v="0"/>
    <x v="0"/>
    <x v="10"/>
    <x v="1"/>
    <n v="120.96000000000001"/>
  </r>
  <r>
    <n v="35"/>
    <n v="5"/>
    <s v="002"/>
    <s v="001"/>
    <x v="0"/>
    <x v="1"/>
    <x v="11"/>
    <x v="1"/>
    <n v="120.96000000000001"/>
  </r>
  <r>
    <n v="35"/>
    <n v="5"/>
    <s v="003"/>
    <s v="001"/>
    <x v="0"/>
    <x v="7"/>
    <x v="12"/>
    <x v="1"/>
    <n v="120.96000000000001"/>
  </r>
  <r>
    <n v="35"/>
    <n v="5"/>
    <s v="004"/>
    <s v="001"/>
    <x v="0"/>
    <x v="2"/>
    <x v="13"/>
    <x v="1"/>
    <n v="120.96000000000001"/>
  </r>
  <r>
    <n v="35"/>
    <n v="5"/>
    <s v="002"/>
    <s v="002"/>
    <x v="1"/>
    <x v="8"/>
    <x v="14"/>
    <x v="1"/>
    <n v="100.8"/>
  </r>
  <r>
    <n v="35"/>
    <n v="5"/>
    <s v="004"/>
    <s v="002"/>
    <x v="1"/>
    <x v="9"/>
    <x v="15"/>
    <x v="1"/>
    <n v="100.8"/>
  </r>
  <r>
    <n v="35"/>
    <n v="5"/>
    <s v="003"/>
    <s v="003"/>
    <x v="2"/>
    <x v="10"/>
    <x v="16"/>
    <x v="1"/>
    <n v="117.46000000000001"/>
  </r>
  <r>
    <n v="37"/>
    <n v="5"/>
    <s v="001"/>
    <s v="001"/>
    <x v="0"/>
    <x v="0"/>
    <x v="9"/>
    <x v="1"/>
    <n v="110.6"/>
  </r>
  <r>
    <n v="37"/>
    <n v="5"/>
    <s v="001"/>
    <s v="001"/>
    <x v="0"/>
    <x v="0"/>
    <x v="10"/>
    <x v="1"/>
    <n v="119"/>
  </r>
  <r>
    <n v="37"/>
    <n v="5"/>
    <s v="002"/>
    <s v="001"/>
    <x v="0"/>
    <x v="1"/>
    <x v="11"/>
    <x v="1"/>
    <n v="110.6"/>
  </r>
  <r>
    <n v="37"/>
    <n v="5"/>
    <s v="003"/>
    <s v="001"/>
    <x v="0"/>
    <x v="7"/>
    <x v="12"/>
    <x v="1"/>
    <n v="119"/>
  </r>
  <r>
    <n v="37"/>
    <n v="5"/>
    <s v="004"/>
    <s v="001"/>
    <x v="0"/>
    <x v="2"/>
    <x v="13"/>
    <x v="1"/>
    <n v="110.6"/>
  </r>
  <r>
    <n v="37"/>
    <n v="5"/>
    <s v="002"/>
    <s v="002"/>
    <x v="1"/>
    <x v="8"/>
    <x v="14"/>
    <x v="1"/>
    <n v="104.64999999999998"/>
  </r>
  <r>
    <n v="37"/>
    <n v="5"/>
    <s v="004"/>
    <s v="002"/>
    <x v="1"/>
    <x v="9"/>
    <x v="15"/>
    <x v="1"/>
    <n v="104.64999999999998"/>
  </r>
  <r>
    <n v="37"/>
    <n v="5"/>
    <s v="003"/>
    <s v="003"/>
    <x v="2"/>
    <x v="10"/>
    <x v="16"/>
    <x v="1"/>
    <n v="110.6"/>
  </r>
  <r>
    <n v="40"/>
    <n v="5"/>
    <s v="001"/>
    <s v="001"/>
    <x v="0"/>
    <x v="0"/>
    <x v="9"/>
    <x v="1"/>
    <n v="116.34000000000002"/>
  </r>
  <r>
    <n v="40"/>
    <n v="5"/>
    <s v="001"/>
    <s v="001"/>
    <x v="0"/>
    <x v="0"/>
    <x v="10"/>
    <x v="1"/>
    <n v="126.14000000000001"/>
  </r>
  <r>
    <n v="40"/>
    <n v="5"/>
    <s v="002"/>
    <s v="001"/>
    <x v="0"/>
    <x v="1"/>
    <x v="11"/>
    <x v="1"/>
    <n v="116.34000000000002"/>
  </r>
  <r>
    <n v="40"/>
    <n v="5"/>
    <s v="003"/>
    <s v="001"/>
    <x v="0"/>
    <x v="7"/>
    <x v="12"/>
    <x v="1"/>
    <n v="126.14000000000001"/>
  </r>
  <r>
    <n v="40"/>
    <n v="5"/>
    <s v="004"/>
    <s v="001"/>
    <x v="0"/>
    <x v="2"/>
    <x v="13"/>
    <x v="1"/>
    <n v="116.34000000000002"/>
  </r>
  <r>
    <n v="40"/>
    <n v="5"/>
    <s v="002"/>
    <s v="002"/>
    <x v="1"/>
    <x v="8"/>
    <x v="14"/>
    <x v="1"/>
    <n v="107.30999999999999"/>
  </r>
  <r>
    <n v="40"/>
    <n v="5"/>
    <s v="004"/>
    <s v="002"/>
    <x v="1"/>
    <x v="9"/>
    <x v="15"/>
    <x v="1"/>
    <n v="107.30999999999999"/>
  </r>
  <r>
    <n v="40"/>
    <n v="5"/>
    <s v="003"/>
    <s v="003"/>
    <x v="2"/>
    <x v="10"/>
    <x v="16"/>
    <x v="1"/>
    <n v="107.94000000000001"/>
  </r>
  <r>
    <n v="42"/>
    <n v="5"/>
    <s v="001"/>
    <s v="001"/>
    <x v="0"/>
    <x v="0"/>
    <x v="9"/>
    <x v="1"/>
    <n v="120.19"/>
  </r>
  <r>
    <n v="42"/>
    <n v="5"/>
    <s v="001"/>
    <s v="001"/>
    <x v="0"/>
    <x v="0"/>
    <x v="10"/>
    <x v="1"/>
    <n v="120.19"/>
  </r>
  <r>
    <n v="42"/>
    <n v="5"/>
    <s v="002"/>
    <s v="001"/>
    <x v="0"/>
    <x v="1"/>
    <x v="11"/>
    <x v="1"/>
    <n v="112.49"/>
  </r>
  <r>
    <n v="42"/>
    <n v="5"/>
    <s v="003"/>
    <s v="001"/>
    <x v="0"/>
    <x v="7"/>
    <x v="12"/>
    <x v="1"/>
    <n v="112.49"/>
  </r>
  <r>
    <n v="42"/>
    <n v="5"/>
    <s v="004"/>
    <s v="001"/>
    <x v="0"/>
    <x v="2"/>
    <x v="13"/>
    <x v="1"/>
    <n v="112.49"/>
  </r>
  <r>
    <n v="42"/>
    <n v="5"/>
    <s v="002"/>
    <s v="002"/>
    <x v="1"/>
    <x v="8"/>
    <x v="14"/>
    <x v="1"/>
    <n v="111.36999999999999"/>
  </r>
  <r>
    <n v="42"/>
    <n v="5"/>
    <s v="004"/>
    <s v="002"/>
    <x v="1"/>
    <x v="9"/>
    <x v="15"/>
    <x v="1"/>
    <n v="122.57"/>
  </r>
  <r>
    <n v="42"/>
    <n v="5"/>
    <s v="003"/>
    <s v="003"/>
    <x v="2"/>
    <x v="10"/>
    <x v="16"/>
    <x v="1"/>
    <n v="108.99"/>
  </r>
  <r>
    <n v="44"/>
    <n v="5"/>
    <s v="001"/>
    <s v="001"/>
    <x v="0"/>
    <x v="0"/>
    <x v="9"/>
    <x v="1"/>
    <n v="115.42999999999999"/>
  </r>
  <r>
    <n v="44"/>
    <n v="5"/>
    <s v="001"/>
    <s v="001"/>
    <x v="0"/>
    <x v="0"/>
    <x v="10"/>
    <x v="1"/>
    <n v="104.92999999999999"/>
  </r>
  <r>
    <n v="44"/>
    <n v="5"/>
    <s v="002"/>
    <s v="001"/>
    <x v="0"/>
    <x v="1"/>
    <x v="11"/>
    <x v="1"/>
    <n v="104.92999999999999"/>
  </r>
  <r>
    <n v="44"/>
    <n v="5"/>
    <s v="003"/>
    <s v="001"/>
    <x v="0"/>
    <x v="7"/>
    <x v="12"/>
    <x v="1"/>
    <n v="115.42999999999999"/>
  </r>
  <r>
    <n v="44"/>
    <n v="5"/>
    <s v="004"/>
    <s v="001"/>
    <x v="0"/>
    <x v="2"/>
    <x v="13"/>
    <x v="1"/>
    <n v="103.74000000000001"/>
  </r>
  <r>
    <n v="44"/>
    <n v="5"/>
    <s v="002"/>
    <s v="002"/>
    <x v="1"/>
    <x v="8"/>
    <x v="14"/>
    <x v="1"/>
    <n v="116.83"/>
  </r>
  <r>
    <n v="44"/>
    <n v="5"/>
    <s v="004"/>
    <s v="002"/>
    <x v="1"/>
    <x v="9"/>
    <x v="15"/>
    <x v="1"/>
    <n v="116.83"/>
  </r>
  <r>
    <n v="44"/>
    <n v="5"/>
    <s v="003"/>
    <s v="003"/>
    <x v="2"/>
    <x v="10"/>
    <x v="16"/>
    <x v="1"/>
    <n v="104.92999999999999"/>
  </r>
  <r>
    <n v="47"/>
    <n v="5"/>
    <s v="001"/>
    <s v="001"/>
    <x v="0"/>
    <x v="0"/>
    <x v="9"/>
    <x v="1"/>
    <n v="121.38000000000001"/>
  </r>
  <r>
    <n v="47"/>
    <n v="5"/>
    <s v="001"/>
    <s v="001"/>
    <x v="0"/>
    <x v="0"/>
    <x v="10"/>
    <x v="1"/>
    <n v="112.28000000000002"/>
  </r>
  <r>
    <n v="47"/>
    <n v="5"/>
    <s v="002"/>
    <s v="001"/>
    <x v="0"/>
    <x v="1"/>
    <x v="11"/>
    <x v="1"/>
    <n v="111.09"/>
  </r>
  <r>
    <n v="47"/>
    <n v="5"/>
    <s v="003"/>
    <s v="001"/>
    <x v="0"/>
    <x v="7"/>
    <x v="12"/>
    <x v="1"/>
    <n v="120.19"/>
  </r>
  <r>
    <n v="47"/>
    <n v="5"/>
    <s v="004"/>
    <s v="001"/>
    <x v="0"/>
    <x v="2"/>
    <x v="13"/>
    <x v="1"/>
    <n v="111.09"/>
  </r>
  <r>
    <n v="47"/>
    <n v="5"/>
    <s v="002"/>
    <s v="002"/>
    <x v="1"/>
    <x v="8"/>
    <x v="14"/>
    <x v="1"/>
    <n v="111.58000000000001"/>
  </r>
  <r>
    <n v="47"/>
    <n v="5"/>
    <s v="004"/>
    <s v="002"/>
    <x v="1"/>
    <x v="9"/>
    <x v="15"/>
    <x v="1"/>
    <n v="111.58000000000001"/>
  </r>
  <r>
    <n v="47"/>
    <n v="5"/>
    <s v="003"/>
    <s v="003"/>
    <x v="2"/>
    <x v="10"/>
    <x v="16"/>
    <x v="1"/>
    <n v="106.26"/>
  </r>
  <r>
    <n v="49"/>
    <n v="5"/>
    <s v="001"/>
    <s v="001"/>
    <x v="0"/>
    <x v="0"/>
    <x v="9"/>
    <x v="1"/>
    <n v="111.22999999999999"/>
  </r>
  <r>
    <n v="49"/>
    <n v="5"/>
    <s v="001"/>
    <s v="001"/>
    <x v="0"/>
    <x v="0"/>
    <x v="10"/>
    <x v="1"/>
    <n v="111.22999999999999"/>
  </r>
  <r>
    <n v="49"/>
    <n v="5"/>
    <s v="002"/>
    <s v="001"/>
    <x v="0"/>
    <x v="1"/>
    <x v="11"/>
    <x v="1"/>
    <n v="111.22999999999999"/>
  </r>
  <r>
    <n v="49"/>
    <n v="5"/>
    <s v="003"/>
    <s v="001"/>
    <x v="0"/>
    <x v="7"/>
    <x v="12"/>
    <x v="1"/>
    <n v="111.22999999999999"/>
  </r>
  <r>
    <n v="49"/>
    <n v="5"/>
    <s v="004"/>
    <s v="001"/>
    <x v="0"/>
    <x v="2"/>
    <x v="13"/>
    <x v="1"/>
    <n v="110.04"/>
  </r>
  <r>
    <n v="49"/>
    <n v="5"/>
    <s v="002"/>
    <s v="002"/>
    <x v="1"/>
    <x v="8"/>
    <x v="14"/>
    <x v="1"/>
    <n v="108.92"/>
  </r>
  <r>
    <n v="49"/>
    <n v="5"/>
    <s v="004"/>
    <s v="002"/>
    <x v="1"/>
    <x v="9"/>
    <x v="15"/>
    <x v="1"/>
    <n v="108.92"/>
  </r>
  <r>
    <n v="49"/>
    <n v="5"/>
    <s v="003"/>
    <s v="003"/>
    <x v="2"/>
    <x v="10"/>
    <x v="16"/>
    <x v="1"/>
    <n v="108.92"/>
  </r>
  <r>
    <n v="51"/>
    <n v="5"/>
    <s v="001"/>
    <s v="001"/>
    <x v="0"/>
    <x v="0"/>
    <x v="9"/>
    <x v="1"/>
    <n v="112.98000000000002"/>
  </r>
  <r>
    <n v="51"/>
    <n v="5"/>
    <s v="001"/>
    <s v="001"/>
    <x v="0"/>
    <x v="0"/>
    <x v="10"/>
    <x v="1"/>
    <n v="112.98000000000002"/>
  </r>
  <r>
    <n v="51"/>
    <n v="5"/>
    <s v="002"/>
    <s v="001"/>
    <x v="0"/>
    <x v="1"/>
    <x v="11"/>
    <x v="1"/>
    <n v="112.98000000000002"/>
  </r>
  <r>
    <n v="51"/>
    <n v="5"/>
    <s v="003"/>
    <s v="001"/>
    <x v="0"/>
    <x v="7"/>
    <x v="12"/>
    <x v="1"/>
    <n v="121.38000000000001"/>
  </r>
  <r>
    <n v="51"/>
    <n v="5"/>
    <s v="004"/>
    <s v="001"/>
    <x v="0"/>
    <x v="2"/>
    <x v="13"/>
    <x v="1"/>
    <n v="111.78999999999999"/>
  </r>
  <r>
    <n v="51"/>
    <n v="5"/>
    <s v="002"/>
    <s v="002"/>
    <x v="1"/>
    <x v="8"/>
    <x v="14"/>
    <x v="1"/>
    <n v="114.16999999999999"/>
  </r>
  <r>
    <n v="51"/>
    <n v="5"/>
    <s v="004"/>
    <s v="002"/>
    <x v="1"/>
    <x v="9"/>
    <x v="15"/>
    <x v="1"/>
    <n v="114.16999999999999"/>
  </r>
  <r>
    <n v="51"/>
    <n v="5"/>
    <s v="003"/>
    <s v="003"/>
    <x v="2"/>
    <x v="10"/>
    <x v="16"/>
    <x v="1"/>
    <n v="112.98000000000002"/>
  </r>
  <r>
    <n v="54"/>
    <n v="5"/>
    <s v="001"/>
    <s v="001"/>
    <x v="0"/>
    <x v="0"/>
    <x v="9"/>
    <x v="1"/>
    <n v="116.62"/>
  </r>
  <r>
    <n v="54"/>
    <n v="5"/>
    <s v="001"/>
    <s v="001"/>
    <x v="0"/>
    <x v="0"/>
    <x v="10"/>
    <x v="1"/>
    <n v="106.82000000000001"/>
  </r>
  <r>
    <n v="54"/>
    <n v="5"/>
    <s v="002"/>
    <s v="001"/>
    <x v="0"/>
    <x v="1"/>
    <x v="11"/>
    <x v="1"/>
    <n v="106.82000000000001"/>
  </r>
  <r>
    <n v="54"/>
    <n v="5"/>
    <s v="003"/>
    <s v="001"/>
    <x v="0"/>
    <x v="7"/>
    <x v="12"/>
    <x v="1"/>
    <n v="106.82000000000001"/>
  </r>
  <r>
    <n v="54"/>
    <n v="5"/>
    <s v="004"/>
    <s v="001"/>
    <x v="0"/>
    <x v="2"/>
    <x v="13"/>
    <x v="1"/>
    <n v="104.44000000000001"/>
  </r>
  <r>
    <n v="54"/>
    <n v="5"/>
    <s v="002"/>
    <s v="002"/>
    <x v="1"/>
    <x v="8"/>
    <x v="14"/>
    <x v="1"/>
    <n v="108.71"/>
  </r>
  <r>
    <n v="54"/>
    <n v="5"/>
    <s v="004"/>
    <s v="002"/>
    <x v="1"/>
    <x v="9"/>
    <x v="15"/>
    <x v="1"/>
    <n v="108.71"/>
  </r>
  <r>
    <n v="54"/>
    <n v="5"/>
    <s v="003"/>
    <s v="003"/>
    <x v="2"/>
    <x v="10"/>
    <x v="16"/>
    <x v="1"/>
    <n v="109.13"/>
  </r>
  <r>
    <n v="56"/>
    <n v="5"/>
    <s v="001"/>
    <s v="001"/>
    <x v="0"/>
    <x v="0"/>
    <x v="9"/>
    <x v="1"/>
    <n v="108.92"/>
  </r>
  <r>
    <n v="56"/>
    <n v="5"/>
    <s v="001"/>
    <s v="001"/>
    <x v="0"/>
    <x v="0"/>
    <x v="10"/>
    <x v="1"/>
    <n v="116.62"/>
  </r>
  <r>
    <n v="56"/>
    <n v="5"/>
    <s v="002"/>
    <s v="001"/>
    <x v="0"/>
    <x v="1"/>
    <x v="11"/>
    <x v="1"/>
    <n v="108.92"/>
  </r>
  <r>
    <n v="56"/>
    <n v="5"/>
    <s v="003"/>
    <s v="001"/>
    <x v="0"/>
    <x v="7"/>
    <x v="12"/>
    <x v="1"/>
    <n v="108.92"/>
  </r>
  <r>
    <n v="56"/>
    <n v="5"/>
    <s v="004"/>
    <s v="001"/>
    <x v="0"/>
    <x v="2"/>
    <x v="13"/>
    <x v="1"/>
    <n v="106.54"/>
  </r>
  <r>
    <n v="56"/>
    <n v="5"/>
    <s v="002"/>
    <s v="002"/>
    <x v="1"/>
    <x v="8"/>
    <x v="14"/>
    <x v="1"/>
    <n v="106.60999999999999"/>
  </r>
  <r>
    <n v="56"/>
    <n v="5"/>
    <s v="004"/>
    <s v="002"/>
    <x v="1"/>
    <x v="9"/>
    <x v="15"/>
    <x v="1"/>
    <n v="106.60999999999999"/>
  </r>
  <r>
    <n v="56"/>
    <n v="5"/>
    <s v="003"/>
    <s v="003"/>
    <x v="2"/>
    <x v="10"/>
    <x v="16"/>
    <x v="1"/>
    <n v="104.22999999999999"/>
  </r>
  <r>
    <n v="58"/>
    <n v="5"/>
    <s v="001"/>
    <s v="001"/>
    <x v="0"/>
    <x v="0"/>
    <x v="9"/>
    <x v="1"/>
    <n v="113.04999999999998"/>
  </r>
  <r>
    <n v="58"/>
    <n v="5"/>
    <s v="001"/>
    <s v="001"/>
    <x v="0"/>
    <x v="0"/>
    <x v="10"/>
    <x v="1"/>
    <n v="102.54999999999998"/>
  </r>
  <r>
    <n v="58"/>
    <n v="5"/>
    <s v="002"/>
    <s v="001"/>
    <x v="0"/>
    <x v="1"/>
    <x v="11"/>
    <x v="1"/>
    <n v="112.07"/>
  </r>
  <r>
    <n v="58"/>
    <n v="5"/>
    <s v="003"/>
    <s v="001"/>
    <x v="0"/>
    <x v="7"/>
    <x v="12"/>
    <x v="1"/>
    <n v="112.07"/>
  </r>
  <r>
    <n v="58"/>
    <n v="5"/>
    <s v="004"/>
    <s v="001"/>
    <x v="0"/>
    <x v="2"/>
    <x v="13"/>
    <x v="1"/>
    <n v="109.69"/>
  </r>
  <r>
    <n v="58"/>
    <n v="5"/>
    <s v="002"/>
    <s v="002"/>
    <x v="1"/>
    <x v="8"/>
    <x v="14"/>
    <x v="1"/>
    <n v="113.26"/>
  </r>
  <r>
    <n v="58"/>
    <n v="5"/>
    <s v="004"/>
    <s v="002"/>
    <x v="1"/>
    <x v="9"/>
    <x v="15"/>
    <x v="1"/>
    <n v="113.26"/>
  </r>
  <r>
    <n v="58"/>
    <n v="5"/>
    <s v="003"/>
    <s v="003"/>
    <x v="2"/>
    <x v="10"/>
    <x v="16"/>
    <x v="1"/>
    <n v="110.88000000000001"/>
  </r>
  <r>
    <n v="61"/>
    <n v="5"/>
    <s v="001"/>
    <s v="001"/>
    <x v="0"/>
    <x v="0"/>
    <x v="9"/>
    <x v="1"/>
    <n v="111.09"/>
  </r>
  <r>
    <n v="61"/>
    <n v="5"/>
    <s v="001"/>
    <s v="001"/>
    <x v="0"/>
    <x v="0"/>
    <x v="10"/>
    <x v="1"/>
    <n v="111.09"/>
  </r>
  <r>
    <n v="61"/>
    <n v="5"/>
    <s v="002"/>
    <s v="001"/>
    <x v="0"/>
    <x v="1"/>
    <x v="11"/>
    <x v="1"/>
    <n v="106.33"/>
  </r>
  <r>
    <n v="61"/>
    <n v="5"/>
    <s v="003"/>
    <s v="001"/>
    <x v="0"/>
    <x v="7"/>
    <x v="12"/>
    <x v="1"/>
    <n v="106.33"/>
  </r>
  <r>
    <n v="61"/>
    <n v="5"/>
    <s v="004"/>
    <s v="001"/>
    <x v="0"/>
    <x v="2"/>
    <x v="13"/>
    <x v="1"/>
    <n v="105.14000000000001"/>
  </r>
  <r>
    <n v="61"/>
    <n v="5"/>
    <s v="002"/>
    <s v="002"/>
    <x v="1"/>
    <x v="8"/>
    <x v="14"/>
    <x v="1"/>
    <n v="109.41"/>
  </r>
  <r>
    <n v="61"/>
    <n v="5"/>
    <s v="004"/>
    <s v="002"/>
    <x v="1"/>
    <x v="9"/>
    <x v="15"/>
    <x v="1"/>
    <n v="109.41"/>
  </r>
  <r>
    <n v="61"/>
    <n v="5"/>
    <s v="003"/>
    <s v="003"/>
    <x v="2"/>
    <x v="10"/>
    <x v="16"/>
    <x v="1"/>
    <n v="111.02000000000001"/>
  </r>
  <r>
    <n v="2"/>
    <n v="6"/>
    <s v="001"/>
    <s v="001"/>
    <x v="0"/>
    <x v="0"/>
    <x v="9"/>
    <x v="1"/>
    <n v="82.5"/>
  </r>
  <r>
    <n v="2"/>
    <n v="6"/>
    <s v="001"/>
    <s v="001"/>
    <x v="0"/>
    <x v="0"/>
    <x v="10"/>
    <x v="1"/>
    <n v="82.5"/>
  </r>
  <r>
    <n v="2"/>
    <n v="6"/>
    <s v="002"/>
    <s v="001"/>
    <x v="0"/>
    <x v="1"/>
    <x v="11"/>
    <x v="1"/>
    <n v="82.5"/>
  </r>
  <r>
    <n v="2"/>
    <n v="6"/>
    <s v="003"/>
    <s v="001"/>
    <x v="0"/>
    <x v="7"/>
    <x v="12"/>
    <x v="1"/>
    <n v="82.5"/>
  </r>
  <r>
    <n v="2"/>
    <n v="6"/>
    <s v="004"/>
    <s v="001"/>
    <x v="0"/>
    <x v="2"/>
    <x v="13"/>
    <x v="1"/>
    <n v="82.5"/>
  </r>
  <r>
    <n v="2"/>
    <n v="6"/>
    <s v="002"/>
    <s v="002"/>
    <x v="1"/>
    <x v="8"/>
    <x v="14"/>
    <x v="1"/>
    <n v="82.5"/>
  </r>
  <r>
    <n v="2"/>
    <n v="6"/>
    <s v="004"/>
    <s v="002"/>
    <x v="1"/>
    <x v="9"/>
    <x v="15"/>
    <x v="1"/>
    <n v="82.5"/>
  </r>
  <r>
    <n v="2"/>
    <n v="6"/>
    <s v="003"/>
    <s v="003"/>
    <x v="2"/>
    <x v="10"/>
    <x v="16"/>
    <x v="1"/>
    <n v="82.5"/>
  </r>
  <r>
    <n v="5"/>
    <n v="6"/>
    <s v="001"/>
    <s v="001"/>
    <x v="0"/>
    <x v="0"/>
    <x v="9"/>
    <x v="1"/>
    <n v="66"/>
  </r>
  <r>
    <n v="5"/>
    <n v="6"/>
    <s v="001"/>
    <s v="001"/>
    <x v="0"/>
    <x v="0"/>
    <x v="10"/>
    <x v="1"/>
    <n v="66"/>
  </r>
  <r>
    <n v="5"/>
    <n v="6"/>
    <s v="002"/>
    <s v="001"/>
    <x v="0"/>
    <x v="1"/>
    <x v="11"/>
    <x v="1"/>
    <n v="66"/>
  </r>
  <r>
    <n v="5"/>
    <n v="6"/>
    <s v="003"/>
    <s v="001"/>
    <x v="0"/>
    <x v="7"/>
    <x v="12"/>
    <x v="1"/>
    <n v="66"/>
  </r>
  <r>
    <n v="5"/>
    <n v="6"/>
    <s v="004"/>
    <s v="001"/>
    <x v="0"/>
    <x v="2"/>
    <x v="13"/>
    <x v="1"/>
    <n v="66"/>
  </r>
  <r>
    <n v="5"/>
    <n v="6"/>
    <s v="002"/>
    <s v="002"/>
    <x v="1"/>
    <x v="8"/>
    <x v="14"/>
    <x v="1"/>
    <n v="40.699999999999996"/>
  </r>
  <r>
    <n v="5"/>
    <n v="6"/>
    <s v="004"/>
    <s v="002"/>
    <x v="1"/>
    <x v="9"/>
    <x v="15"/>
    <x v="1"/>
    <n v="40.699999999999996"/>
  </r>
  <r>
    <n v="5"/>
    <n v="6"/>
    <s v="003"/>
    <s v="003"/>
    <x v="2"/>
    <x v="10"/>
    <x v="16"/>
    <x v="1"/>
    <n v="40.699999999999996"/>
  </r>
  <r>
    <n v="7"/>
    <n v="6"/>
    <s v="001"/>
    <s v="001"/>
    <x v="0"/>
    <x v="0"/>
    <x v="9"/>
    <x v="1"/>
    <n v="56.1"/>
  </r>
  <r>
    <n v="7"/>
    <n v="6"/>
    <s v="001"/>
    <s v="001"/>
    <x v="0"/>
    <x v="0"/>
    <x v="10"/>
    <x v="1"/>
    <n v="56.1"/>
  </r>
  <r>
    <n v="7"/>
    <n v="6"/>
    <s v="002"/>
    <s v="001"/>
    <x v="0"/>
    <x v="1"/>
    <x v="11"/>
    <x v="1"/>
    <n v="56.1"/>
  </r>
  <r>
    <n v="7"/>
    <n v="6"/>
    <s v="003"/>
    <s v="001"/>
    <x v="0"/>
    <x v="7"/>
    <x v="12"/>
    <x v="1"/>
    <n v="54.300000000000004"/>
  </r>
  <r>
    <n v="7"/>
    <n v="6"/>
    <s v="004"/>
    <s v="001"/>
    <x v="0"/>
    <x v="2"/>
    <x v="13"/>
    <x v="1"/>
    <n v="56.1"/>
  </r>
  <r>
    <n v="7"/>
    <n v="6"/>
    <s v="002"/>
    <s v="002"/>
    <x v="1"/>
    <x v="8"/>
    <x v="14"/>
    <x v="1"/>
    <n v="46.199999999999996"/>
  </r>
  <r>
    <n v="7"/>
    <n v="6"/>
    <s v="004"/>
    <s v="002"/>
    <x v="1"/>
    <x v="9"/>
    <x v="15"/>
    <x v="1"/>
    <n v="46.199999999999996"/>
  </r>
  <r>
    <n v="7"/>
    <n v="6"/>
    <s v="003"/>
    <s v="003"/>
    <x v="2"/>
    <x v="10"/>
    <x v="16"/>
    <x v="1"/>
    <n v="46.199999999999996"/>
  </r>
  <r>
    <n v="9"/>
    <n v="6"/>
    <s v="001"/>
    <s v="001"/>
    <x v="0"/>
    <x v="0"/>
    <x v="9"/>
    <x v="1"/>
    <n v="56.1"/>
  </r>
  <r>
    <n v="9"/>
    <n v="6"/>
    <s v="001"/>
    <s v="001"/>
    <x v="0"/>
    <x v="0"/>
    <x v="10"/>
    <x v="1"/>
    <n v="56.1"/>
  </r>
  <r>
    <n v="9"/>
    <n v="6"/>
    <s v="002"/>
    <s v="001"/>
    <x v="0"/>
    <x v="1"/>
    <x v="11"/>
    <x v="1"/>
    <n v="56.1"/>
  </r>
  <r>
    <n v="9"/>
    <n v="6"/>
    <s v="003"/>
    <s v="001"/>
    <x v="0"/>
    <x v="7"/>
    <x v="12"/>
    <x v="1"/>
    <n v="56.1"/>
  </r>
  <r>
    <n v="9"/>
    <n v="6"/>
    <s v="004"/>
    <s v="001"/>
    <x v="0"/>
    <x v="2"/>
    <x v="13"/>
    <x v="1"/>
    <n v="56.1"/>
  </r>
  <r>
    <n v="9"/>
    <n v="6"/>
    <s v="002"/>
    <s v="002"/>
    <x v="1"/>
    <x v="8"/>
    <x v="14"/>
    <x v="1"/>
    <n v="29.7"/>
  </r>
  <r>
    <n v="9"/>
    <n v="6"/>
    <s v="004"/>
    <s v="002"/>
    <x v="1"/>
    <x v="9"/>
    <x v="15"/>
    <x v="1"/>
    <n v="29.7"/>
  </r>
  <r>
    <n v="9"/>
    <n v="6"/>
    <s v="003"/>
    <s v="003"/>
    <x v="2"/>
    <x v="10"/>
    <x v="16"/>
    <x v="1"/>
    <n v="56.1"/>
  </r>
  <r>
    <n v="12"/>
    <n v="6"/>
    <s v="001"/>
    <s v="001"/>
    <x v="0"/>
    <x v="0"/>
    <x v="9"/>
    <x v="1"/>
    <n v="61.6"/>
  </r>
  <r>
    <n v="12"/>
    <n v="6"/>
    <s v="001"/>
    <s v="001"/>
    <x v="0"/>
    <x v="0"/>
    <x v="10"/>
    <x v="1"/>
    <n v="61.6"/>
  </r>
  <r>
    <n v="12"/>
    <n v="6"/>
    <s v="002"/>
    <s v="001"/>
    <x v="0"/>
    <x v="1"/>
    <x v="11"/>
    <x v="1"/>
    <n v="61.6"/>
  </r>
  <r>
    <n v="12"/>
    <n v="6"/>
    <s v="003"/>
    <s v="001"/>
    <x v="0"/>
    <x v="7"/>
    <x v="12"/>
    <x v="1"/>
    <n v="61.6"/>
  </r>
  <r>
    <n v="12"/>
    <n v="6"/>
    <s v="004"/>
    <s v="001"/>
    <x v="0"/>
    <x v="2"/>
    <x v="13"/>
    <x v="1"/>
    <n v="61.6"/>
  </r>
  <r>
    <n v="12"/>
    <n v="6"/>
    <s v="002"/>
    <s v="002"/>
    <x v="1"/>
    <x v="8"/>
    <x v="14"/>
    <x v="1"/>
    <n v="33"/>
  </r>
  <r>
    <n v="12"/>
    <n v="6"/>
    <s v="004"/>
    <s v="002"/>
    <x v="1"/>
    <x v="9"/>
    <x v="15"/>
    <x v="1"/>
    <n v="33"/>
  </r>
  <r>
    <n v="12"/>
    <n v="6"/>
    <s v="003"/>
    <s v="003"/>
    <x v="2"/>
    <x v="10"/>
    <x v="16"/>
    <x v="1"/>
    <n v="61.6"/>
  </r>
  <r>
    <n v="14"/>
    <n v="6"/>
    <s v="001"/>
    <s v="001"/>
    <x v="0"/>
    <x v="0"/>
    <x v="9"/>
    <x v="1"/>
    <n v="64.900000000000006"/>
  </r>
  <r>
    <n v="14"/>
    <n v="6"/>
    <s v="001"/>
    <s v="001"/>
    <x v="0"/>
    <x v="0"/>
    <x v="10"/>
    <x v="1"/>
    <n v="64.900000000000006"/>
  </r>
  <r>
    <n v="14"/>
    <n v="6"/>
    <s v="002"/>
    <s v="001"/>
    <x v="0"/>
    <x v="1"/>
    <x v="11"/>
    <x v="1"/>
    <n v="65.449999999999989"/>
  </r>
  <r>
    <n v="14"/>
    <n v="6"/>
    <s v="003"/>
    <s v="001"/>
    <x v="0"/>
    <x v="7"/>
    <x v="12"/>
    <x v="1"/>
    <n v="65.449999999999989"/>
  </r>
  <r>
    <n v="14"/>
    <n v="6"/>
    <s v="004"/>
    <s v="001"/>
    <x v="0"/>
    <x v="2"/>
    <x v="13"/>
    <x v="1"/>
    <n v="65.449999999999989"/>
  </r>
  <r>
    <n v="14"/>
    <n v="6"/>
    <s v="002"/>
    <s v="002"/>
    <x v="1"/>
    <x v="8"/>
    <x v="14"/>
    <x v="1"/>
    <n v="36.299999999999997"/>
  </r>
  <r>
    <n v="14"/>
    <n v="6"/>
    <s v="004"/>
    <s v="002"/>
    <x v="1"/>
    <x v="9"/>
    <x v="15"/>
    <x v="1"/>
    <n v="36.299999999999997"/>
  </r>
  <r>
    <n v="14"/>
    <n v="6"/>
    <s v="003"/>
    <s v="003"/>
    <x v="2"/>
    <x v="10"/>
    <x v="16"/>
    <x v="1"/>
    <n v="64.900000000000006"/>
  </r>
  <r>
    <n v="16"/>
    <n v="6"/>
    <s v="001"/>
    <s v="001"/>
    <x v="0"/>
    <x v="0"/>
    <x v="9"/>
    <x v="1"/>
    <n v="60.5"/>
  </r>
  <r>
    <n v="16"/>
    <n v="6"/>
    <s v="001"/>
    <s v="001"/>
    <x v="0"/>
    <x v="0"/>
    <x v="10"/>
    <x v="1"/>
    <n v="60.5"/>
  </r>
  <r>
    <n v="16"/>
    <n v="6"/>
    <s v="002"/>
    <s v="001"/>
    <x v="0"/>
    <x v="1"/>
    <x v="11"/>
    <x v="1"/>
    <n v="60.5"/>
  </r>
  <r>
    <n v="16"/>
    <n v="6"/>
    <s v="003"/>
    <s v="001"/>
    <x v="0"/>
    <x v="7"/>
    <x v="12"/>
    <x v="1"/>
    <n v="60.5"/>
  </r>
  <r>
    <n v="16"/>
    <n v="6"/>
    <s v="004"/>
    <s v="001"/>
    <x v="0"/>
    <x v="2"/>
    <x v="13"/>
    <x v="1"/>
    <n v="55.55"/>
  </r>
  <r>
    <n v="16"/>
    <n v="6"/>
    <s v="002"/>
    <s v="002"/>
    <x v="1"/>
    <x v="8"/>
    <x v="14"/>
    <x v="1"/>
    <n v="28.599999999999998"/>
  </r>
  <r>
    <n v="16"/>
    <n v="6"/>
    <s v="004"/>
    <s v="002"/>
    <x v="1"/>
    <x v="9"/>
    <x v="15"/>
    <x v="1"/>
    <n v="32.450000000000003"/>
  </r>
  <r>
    <n v="16"/>
    <n v="6"/>
    <s v="003"/>
    <s v="003"/>
    <x v="2"/>
    <x v="10"/>
    <x v="16"/>
    <x v="1"/>
    <n v="60.5"/>
  </r>
  <r>
    <n v="19"/>
    <n v="6"/>
    <s v="001"/>
    <s v="001"/>
    <x v="0"/>
    <x v="0"/>
    <x v="9"/>
    <x v="1"/>
    <n v="55.55"/>
  </r>
  <r>
    <n v="19"/>
    <n v="6"/>
    <s v="001"/>
    <s v="001"/>
    <x v="0"/>
    <x v="0"/>
    <x v="10"/>
    <x v="1"/>
    <n v="55.55"/>
  </r>
  <r>
    <n v="19"/>
    <n v="6"/>
    <s v="002"/>
    <s v="001"/>
    <x v="0"/>
    <x v="1"/>
    <x v="11"/>
    <x v="1"/>
    <n v="55.55"/>
  </r>
  <r>
    <n v="19"/>
    <n v="6"/>
    <s v="003"/>
    <s v="001"/>
    <x v="0"/>
    <x v="7"/>
    <x v="12"/>
    <x v="1"/>
    <n v="55.55"/>
  </r>
  <r>
    <n v="19"/>
    <n v="6"/>
    <s v="004"/>
    <s v="001"/>
    <x v="0"/>
    <x v="2"/>
    <x v="13"/>
    <x v="1"/>
    <n v="55.55"/>
  </r>
  <r>
    <n v="19"/>
    <n v="6"/>
    <s v="002"/>
    <s v="002"/>
    <x v="1"/>
    <x v="8"/>
    <x v="14"/>
    <x v="1"/>
    <n v="28.599999999999998"/>
  </r>
  <r>
    <n v="19"/>
    <n v="6"/>
    <s v="004"/>
    <s v="002"/>
    <x v="1"/>
    <x v="9"/>
    <x v="15"/>
    <x v="1"/>
    <n v="28.599999999999998"/>
  </r>
  <r>
    <n v="19"/>
    <n v="6"/>
    <s v="003"/>
    <s v="003"/>
    <x v="2"/>
    <x v="10"/>
    <x v="16"/>
    <x v="1"/>
    <n v="55.55"/>
  </r>
  <r>
    <n v="21"/>
    <n v="6"/>
    <s v="001"/>
    <s v="001"/>
    <x v="0"/>
    <x v="0"/>
    <x v="9"/>
    <x v="1"/>
    <n v="50.65"/>
  </r>
  <r>
    <n v="21"/>
    <n v="6"/>
    <s v="001"/>
    <s v="001"/>
    <x v="0"/>
    <x v="0"/>
    <x v="10"/>
    <x v="1"/>
    <n v="50.65"/>
  </r>
  <r>
    <n v="21"/>
    <n v="6"/>
    <s v="002"/>
    <s v="001"/>
    <x v="0"/>
    <x v="1"/>
    <x v="11"/>
    <x v="1"/>
    <n v="50.65"/>
  </r>
  <r>
    <n v="21"/>
    <n v="6"/>
    <s v="003"/>
    <s v="001"/>
    <x v="0"/>
    <x v="7"/>
    <x v="12"/>
    <x v="1"/>
    <n v="50.65"/>
  </r>
  <r>
    <n v="21"/>
    <n v="6"/>
    <s v="004"/>
    <s v="001"/>
    <x v="0"/>
    <x v="2"/>
    <x v="13"/>
    <x v="1"/>
    <n v="50.65"/>
  </r>
  <r>
    <n v="21"/>
    <n v="6"/>
    <s v="002"/>
    <s v="002"/>
    <x v="1"/>
    <x v="8"/>
    <x v="14"/>
    <x v="1"/>
    <n v="26.4"/>
  </r>
  <r>
    <n v="21"/>
    <n v="6"/>
    <s v="004"/>
    <s v="002"/>
    <x v="1"/>
    <x v="9"/>
    <x v="15"/>
    <x v="1"/>
    <n v="26.4"/>
  </r>
  <r>
    <n v="21"/>
    <n v="6"/>
    <s v="003"/>
    <s v="003"/>
    <x v="2"/>
    <x v="10"/>
    <x v="16"/>
    <x v="1"/>
    <n v="48.4"/>
  </r>
  <r>
    <n v="23"/>
    <n v="6"/>
    <s v="001"/>
    <s v="001"/>
    <x v="0"/>
    <x v="0"/>
    <x v="9"/>
    <x v="1"/>
    <n v="50.05"/>
  </r>
  <r>
    <n v="23"/>
    <n v="6"/>
    <s v="001"/>
    <s v="001"/>
    <x v="0"/>
    <x v="0"/>
    <x v="10"/>
    <x v="1"/>
    <n v="50.05"/>
  </r>
  <r>
    <n v="23"/>
    <n v="6"/>
    <s v="002"/>
    <s v="001"/>
    <x v="0"/>
    <x v="1"/>
    <x v="11"/>
    <x v="1"/>
    <n v="45.55"/>
  </r>
  <r>
    <n v="23"/>
    <n v="6"/>
    <s v="003"/>
    <s v="001"/>
    <x v="0"/>
    <x v="7"/>
    <x v="12"/>
    <x v="1"/>
    <n v="50.05"/>
  </r>
  <r>
    <n v="23"/>
    <n v="6"/>
    <s v="004"/>
    <s v="001"/>
    <x v="0"/>
    <x v="2"/>
    <x v="13"/>
    <x v="1"/>
    <n v="45.55"/>
  </r>
  <r>
    <n v="23"/>
    <n v="6"/>
    <s v="002"/>
    <s v="002"/>
    <x v="1"/>
    <x v="8"/>
    <x v="14"/>
    <x v="1"/>
    <n v="29.049999999999997"/>
  </r>
  <r>
    <n v="23"/>
    <n v="6"/>
    <s v="004"/>
    <s v="002"/>
    <x v="1"/>
    <x v="9"/>
    <x v="15"/>
    <x v="1"/>
    <n v="29.049999999999997"/>
  </r>
  <r>
    <n v="23"/>
    <n v="6"/>
    <s v="003"/>
    <s v="003"/>
    <x v="2"/>
    <x v="10"/>
    <x v="16"/>
    <x v="1"/>
    <n v="50.05"/>
  </r>
  <r>
    <n v="26"/>
    <n v="6"/>
    <s v="001"/>
    <s v="001"/>
    <x v="0"/>
    <x v="0"/>
    <x v="9"/>
    <x v="1"/>
    <n v="55"/>
  </r>
  <r>
    <n v="26"/>
    <n v="6"/>
    <s v="001"/>
    <s v="001"/>
    <x v="0"/>
    <x v="0"/>
    <x v="10"/>
    <x v="1"/>
    <n v="55"/>
  </r>
  <r>
    <n v="26"/>
    <n v="6"/>
    <s v="002"/>
    <s v="001"/>
    <x v="0"/>
    <x v="1"/>
    <x v="11"/>
    <x v="1"/>
    <n v="49.6"/>
  </r>
  <r>
    <n v="26"/>
    <n v="6"/>
    <s v="003"/>
    <s v="001"/>
    <x v="0"/>
    <x v="7"/>
    <x v="12"/>
    <x v="1"/>
    <n v="55"/>
  </r>
  <r>
    <n v="26"/>
    <n v="6"/>
    <s v="004"/>
    <s v="001"/>
    <x v="0"/>
    <x v="2"/>
    <x v="13"/>
    <x v="1"/>
    <n v="49.6"/>
  </r>
  <r>
    <n v="26"/>
    <n v="6"/>
    <s v="002"/>
    <s v="002"/>
    <x v="1"/>
    <x v="8"/>
    <x v="14"/>
    <x v="1"/>
    <n v="29.199999999999996"/>
  </r>
  <r>
    <n v="26"/>
    <n v="6"/>
    <s v="004"/>
    <s v="002"/>
    <x v="1"/>
    <x v="9"/>
    <x v="15"/>
    <x v="1"/>
    <n v="29.199999999999996"/>
  </r>
  <r>
    <n v="26"/>
    <n v="6"/>
    <s v="003"/>
    <s v="003"/>
    <x v="2"/>
    <x v="10"/>
    <x v="16"/>
    <x v="1"/>
    <n v="51.85"/>
  </r>
  <r>
    <n v="28"/>
    <n v="6"/>
    <s v="001"/>
    <s v="001"/>
    <x v="0"/>
    <x v="0"/>
    <x v="9"/>
    <x v="1"/>
    <n v="52.25"/>
  </r>
  <r>
    <n v="28"/>
    <n v="6"/>
    <s v="001"/>
    <s v="001"/>
    <x v="0"/>
    <x v="0"/>
    <x v="10"/>
    <x v="1"/>
    <n v="52.25"/>
  </r>
  <r>
    <n v="28"/>
    <n v="6"/>
    <s v="002"/>
    <s v="001"/>
    <x v="0"/>
    <x v="1"/>
    <x v="11"/>
    <x v="1"/>
    <n v="48.2"/>
  </r>
  <r>
    <n v="28"/>
    <n v="6"/>
    <s v="003"/>
    <s v="001"/>
    <x v="0"/>
    <x v="7"/>
    <x v="12"/>
    <x v="1"/>
    <n v="48.2"/>
  </r>
  <r>
    <n v="28"/>
    <n v="6"/>
    <s v="004"/>
    <s v="001"/>
    <x v="0"/>
    <x v="2"/>
    <x v="13"/>
    <x v="1"/>
    <n v="48.2"/>
  </r>
  <r>
    <n v="28"/>
    <n v="6"/>
    <s v="002"/>
    <s v="002"/>
    <x v="1"/>
    <x v="8"/>
    <x v="14"/>
    <x v="1"/>
    <n v="33.85"/>
  </r>
  <r>
    <n v="28"/>
    <n v="6"/>
    <s v="004"/>
    <s v="002"/>
    <x v="1"/>
    <x v="9"/>
    <x v="15"/>
    <x v="1"/>
    <n v="33.85"/>
  </r>
  <r>
    <n v="28"/>
    <n v="6"/>
    <s v="003"/>
    <s v="003"/>
    <x v="2"/>
    <x v="10"/>
    <x v="16"/>
    <x v="1"/>
    <n v="45.95"/>
  </r>
  <r>
    <n v="30"/>
    <n v="6"/>
    <s v="001"/>
    <s v="001"/>
    <x v="0"/>
    <x v="0"/>
    <x v="9"/>
    <x v="1"/>
    <n v="57.75"/>
  </r>
  <r>
    <n v="30"/>
    <n v="6"/>
    <s v="001"/>
    <s v="001"/>
    <x v="0"/>
    <x v="0"/>
    <x v="10"/>
    <x v="1"/>
    <n v="57.75"/>
  </r>
  <r>
    <n v="30"/>
    <n v="6"/>
    <s v="002"/>
    <s v="001"/>
    <x v="0"/>
    <x v="1"/>
    <x v="11"/>
    <x v="1"/>
    <n v="51.9"/>
  </r>
  <r>
    <n v="30"/>
    <n v="6"/>
    <s v="003"/>
    <s v="001"/>
    <x v="0"/>
    <x v="7"/>
    <x v="12"/>
    <x v="1"/>
    <n v="57.75"/>
  </r>
  <r>
    <n v="30"/>
    <n v="6"/>
    <s v="004"/>
    <s v="001"/>
    <x v="0"/>
    <x v="2"/>
    <x v="13"/>
    <x v="1"/>
    <n v="51.9"/>
  </r>
  <r>
    <n v="30"/>
    <n v="6"/>
    <s v="002"/>
    <s v="002"/>
    <x v="1"/>
    <x v="8"/>
    <x v="14"/>
    <x v="1"/>
    <n v="37.049999999999997"/>
  </r>
  <r>
    <n v="30"/>
    <n v="6"/>
    <s v="004"/>
    <s v="002"/>
    <x v="1"/>
    <x v="9"/>
    <x v="15"/>
    <x v="1"/>
    <n v="37.049999999999997"/>
  </r>
  <r>
    <n v="30"/>
    <n v="6"/>
    <s v="003"/>
    <s v="003"/>
    <x v="2"/>
    <x v="10"/>
    <x v="16"/>
    <x v="1"/>
    <n v="51.9"/>
  </r>
  <r>
    <n v="33"/>
    <n v="6"/>
    <s v="001"/>
    <s v="001"/>
    <x v="0"/>
    <x v="0"/>
    <x v="9"/>
    <x v="1"/>
    <n v="60.5"/>
  </r>
  <r>
    <n v="33"/>
    <n v="6"/>
    <s v="001"/>
    <s v="001"/>
    <x v="0"/>
    <x v="0"/>
    <x v="10"/>
    <x v="1"/>
    <n v="60.5"/>
  </r>
  <r>
    <n v="33"/>
    <n v="6"/>
    <s v="002"/>
    <s v="001"/>
    <x v="0"/>
    <x v="1"/>
    <x v="11"/>
    <x v="1"/>
    <n v="55.55"/>
  </r>
  <r>
    <n v="33"/>
    <n v="6"/>
    <s v="003"/>
    <s v="001"/>
    <x v="0"/>
    <x v="7"/>
    <x v="12"/>
    <x v="1"/>
    <n v="60.5"/>
  </r>
  <r>
    <n v="33"/>
    <n v="6"/>
    <s v="004"/>
    <s v="001"/>
    <x v="0"/>
    <x v="2"/>
    <x v="13"/>
    <x v="1"/>
    <n v="55.55"/>
  </r>
  <r>
    <n v="33"/>
    <n v="6"/>
    <s v="002"/>
    <s v="002"/>
    <x v="1"/>
    <x v="8"/>
    <x v="14"/>
    <x v="1"/>
    <n v="40.450000000000003"/>
  </r>
  <r>
    <n v="33"/>
    <n v="6"/>
    <s v="004"/>
    <s v="002"/>
    <x v="1"/>
    <x v="9"/>
    <x v="15"/>
    <x v="1"/>
    <n v="40.450000000000003"/>
  </r>
  <r>
    <n v="33"/>
    <n v="6"/>
    <s v="003"/>
    <s v="003"/>
    <x v="2"/>
    <x v="10"/>
    <x v="16"/>
    <x v="1"/>
    <n v="57.8"/>
  </r>
  <r>
    <n v="35"/>
    <n v="6"/>
    <s v="001"/>
    <s v="001"/>
    <x v="0"/>
    <x v="0"/>
    <x v="9"/>
    <x v="1"/>
    <n v="55.4"/>
  </r>
  <r>
    <n v="35"/>
    <n v="6"/>
    <s v="001"/>
    <s v="001"/>
    <x v="0"/>
    <x v="0"/>
    <x v="10"/>
    <x v="1"/>
    <n v="55.4"/>
  </r>
  <r>
    <n v="35"/>
    <n v="6"/>
    <s v="002"/>
    <s v="001"/>
    <x v="0"/>
    <x v="1"/>
    <x v="11"/>
    <x v="1"/>
    <n v="55.4"/>
  </r>
  <r>
    <n v="35"/>
    <n v="6"/>
    <s v="003"/>
    <s v="001"/>
    <x v="0"/>
    <x v="7"/>
    <x v="12"/>
    <x v="1"/>
    <n v="55.4"/>
  </r>
  <r>
    <n v="35"/>
    <n v="6"/>
    <s v="004"/>
    <s v="001"/>
    <x v="0"/>
    <x v="2"/>
    <x v="13"/>
    <x v="1"/>
    <n v="55.4"/>
  </r>
  <r>
    <n v="35"/>
    <n v="6"/>
    <s v="002"/>
    <s v="002"/>
    <x v="1"/>
    <x v="8"/>
    <x v="14"/>
    <x v="1"/>
    <n v="45.45"/>
  </r>
  <r>
    <n v="35"/>
    <n v="6"/>
    <s v="004"/>
    <s v="002"/>
    <x v="1"/>
    <x v="9"/>
    <x v="15"/>
    <x v="1"/>
    <n v="45.45"/>
  </r>
  <r>
    <n v="35"/>
    <n v="6"/>
    <s v="003"/>
    <s v="003"/>
    <x v="2"/>
    <x v="10"/>
    <x v="16"/>
    <x v="1"/>
    <n v="53.15"/>
  </r>
  <r>
    <n v="37"/>
    <n v="6"/>
    <s v="001"/>
    <s v="001"/>
    <x v="0"/>
    <x v="0"/>
    <x v="9"/>
    <x v="1"/>
    <n v="55"/>
  </r>
  <r>
    <n v="37"/>
    <n v="6"/>
    <s v="001"/>
    <s v="001"/>
    <x v="0"/>
    <x v="0"/>
    <x v="10"/>
    <x v="1"/>
    <n v="55"/>
  </r>
  <r>
    <n v="37"/>
    <n v="6"/>
    <s v="002"/>
    <s v="001"/>
    <x v="0"/>
    <x v="1"/>
    <x v="11"/>
    <x v="1"/>
    <n v="49.6"/>
  </r>
  <r>
    <n v="37"/>
    <n v="6"/>
    <s v="003"/>
    <s v="001"/>
    <x v="0"/>
    <x v="7"/>
    <x v="12"/>
    <x v="1"/>
    <n v="55"/>
  </r>
  <r>
    <n v="37"/>
    <n v="6"/>
    <s v="004"/>
    <s v="001"/>
    <x v="0"/>
    <x v="2"/>
    <x v="13"/>
    <x v="1"/>
    <n v="49.6"/>
  </r>
  <r>
    <n v="37"/>
    <n v="6"/>
    <s v="002"/>
    <s v="002"/>
    <x v="1"/>
    <x v="8"/>
    <x v="14"/>
    <x v="1"/>
    <n v="46.85"/>
  </r>
  <r>
    <n v="37"/>
    <n v="6"/>
    <s v="004"/>
    <s v="002"/>
    <x v="1"/>
    <x v="9"/>
    <x v="15"/>
    <x v="1"/>
    <n v="46.85"/>
  </r>
  <r>
    <n v="37"/>
    <n v="6"/>
    <s v="003"/>
    <s v="003"/>
    <x v="2"/>
    <x v="10"/>
    <x v="16"/>
    <x v="1"/>
    <n v="49.6"/>
  </r>
  <r>
    <n v="40"/>
    <n v="6"/>
    <s v="001"/>
    <s v="001"/>
    <x v="0"/>
    <x v="0"/>
    <x v="9"/>
    <x v="1"/>
    <n v="58.3"/>
  </r>
  <r>
    <n v="40"/>
    <n v="6"/>
    <s v="001"/>
    <s v="001"/>
    <x v="0"/>
    <x v="0"/>
    <x v="10"/>
    <x v="1"/>
    <n v="52"/>
  </r>
  <r>
    <n v="40"/>
    <n v="6"/>
    <s v="002"/>
    <s v="001"/>
    <x v="0"/>
    <x v="1"/>
    <x v="11"/>
    <x v="1"/>
    <n v="52"/>
  </r>
  <r>
    <n v="40"/>
    <n v="6"/>
    <s v="003"/>
    <s v="001"/>
    <x v="0"/>
    <x v="7"/>
    <x v="12"/>
    <x v="1"/>
    <n v="58.3"/>
  </r>
  <r>
    <n v="40"/>
    <n v="6"/>
    <s v="004"/>
    <s v="001"/>
    <x v="0"/>
    <x v="2"/>
    <x v="13"/>
    <x v="1"/>
    <n v="52"/>
  </r>
  <r>
    <n v="40"/>
    <n v="6"/>
    <s v="002"/>
    <s v="002"/>
    <x v="1"/>
    <x v="8"/>
    <x v="14"/>
    <x v="1"/>
    <n v="47.699999999999996"/>
  </r>
  <r>
    <n v="40"/>
    <n v="6"/>
    <s v="004"/>
    <s v="002"/>
    <x v="1"/>
    <x v="9"/>
    <x v="15"/>
    <x v="1"/>
    <n v="47.699999999999996"/>
  </r>
  <r>
    <n v="40"/>
    <n v="6"/>
    <s v="003"/>
    <s v="003"/>
    <x v="2"/>
    <x v="10"/>
    <x v="16"/>
    <x v="1"/>
    <n v="48.75"/>
  </r>
  <r>
    <n v="42"/>
    <n v="6"/>
    <s v="001"/>
    <s v="001"/>
    <x v="0"/>
    <x v="0"/>
    <x v="9"/>
    <x v="1"/>
    <n v="50.599999999999994"/>
  </r>
  <r>
    <n v="42"/>
    <n v="6"/>
    <s v="001"/>
    <s v="001"/>
    <x v="0"/>
    <x v="0"/>
    <x v="10"/>
    <x v="1"/>
    <n v="55.55"/>
  </r>
  <r>
    <n v="42"/>
    <n v="6"/>
    <s v="002"/>
    <s v="001"/>
    <x v="0"/>
    <x v="1"/>
    <x v="11"/>
    <x v="1"/>
    <n v="50.599999999999994"/>
  </r>
  <r>
    <n v="42"/>
    <n v="6"/>
    <s v="003"/>
    <s v="001"/>
    <x v="0"/>
    <x v="7"/>
    <x v="12"/>
    <x v="1"/>
    <n v="55.55"/>
  </r>
  <r>
    <n v="42"/>
    <n v="6"/>
    <s v="004"/>
    <s v="001"/>
    <x v="0"/>
    <x v="2"/>
    <x v="13"/>
    <x v="1"/>
    <n v="50.599999999999994"/>
  </r>
  <r>
    <n v="42"/>
    <n v="6"/>
    <s v="002"/>
    <s v="002"/>
    <x v="1"/>
    <x v="8"/>
    <x v="14"/>
    <x v="1"/>
    <n v="49.449999999999996"/>
  </r>
  <r>
    <n v="42"/>
    <n v="6"/>
    <s v="004"/>
    <s v="002"/>
    <x v="1"/>
    <x v="9"/>
    <x v="15"/>
    <x v="1"/>
    <n v="56.65"/>
  </r>
  <r>
    <n v="42"/>
    <n v="6"/>
    <s v="003"/>
    <s v="003"/>
    <x v="2"/>
    <x v="10"/>
    <x v="16"/>
    <x v="1"/>
    <n v="48.349999999999994"/>
  </r>
  <r>
    <n v="44"/>
    <n v="6"/>
    <s v="001"/>
    <s v="001"/>
    <x v="0"/>
    <x v="0"/>
    <x v="9"/>
    <x v="1"/>
    <n v="53.35"/>
  </r>
  <r>
    <n v="44"/>
    <n v="6"/>
    <s v="001"/>
    <s v="001"/>
    <x v="0"/>
    <x v="0"/>
    <x v="10"/>
    <x v="1"/>
    <n v="53.35"/>
  </r>
  <r>
    <n v="44"/>
    <n v="6"/>
    <s v="002"/>
    <s v="001"/>
    <x v="0"/>
    <x v="1"/>
    <x v="11"/>
    <x v="1"/>
    <n v="46.6"/>
  </r>
  <r>
    <n v="44"/>
    <n v="6"/>
    <s v="003"/>
    <s v="001"/>
    <x v="0"/>
    <x v="7"/>
    <x v="12"/>
    <x v="1"/>
    <n v="53.35"/>
  </r>
  <r>
    <n v="44"/>
    <n v="6"/>
    <s v="004"/>
    <s v="001"/>
    <x v="0"/>
    <x v="2"/>
    <x v="13"/>
    <x v="1"/>
    <n v="46.05"/>
  </r>
  <r>
    <n v="44"/>
    <n v="6"/>
    <s v="002"/>
    <s v="002"/>
    <x v="1"/>
    <x v="8"/>
    <x v="14"/>
    <x v="1"/>
    <n v="52.1"/>
  </r>
  <r>
    <n v="44"/>
    <n v="6"/>
    <s v="004"/>
    <s v="002"/>
    <x v="1"/>
    <x v="9"/>
    <x v="15"/>
    <x v="1"/>
    <n v="52.1"/>
  </r>
  <r>
    <n v="44"/>
    <n v="6"/>
    <s v="003"/>
    <s v="003"/>
    <x v="2"/>
    <x v="10"/>
    <x v="16"/>
    <x v="1"/>
    <n v="46.6"/>
  </r>
  <r>
    <n v="47"/>
    <n v="6"/>
    <s v="001"/>
    <s v="001"/>
    <x v="0"/>
    <x v="0"/>
    <x v="9"/>
    <x v="1"/>
    <n v="50.25"/>
  </r>
  <r>
    <n v="47"/>
    <n v="6"/>
    <s v="001"/>
    <s v="001"/>
    <x v="0"/>
    <x v="0"/>
    <x v="10"/>
    <x v="1"/>
    <n v="50.25"/>
  </r>
  <r>
    <n v="47"/>
    <n v="6"/>
    <s v="002"/>
    <s v="001"/>
    <x v="0"/>
    <x v="1"/>
    <x v="11"/>
    <x v="1"/>
    <n v="49.699999999999996"/>
  </r>
  <r>
    <n v="47"/>
    <n v="6"/>
    <s v="003"/>
    <s v="001"/>
    <x v="0"/>
    <x v="7"/>
    <x v="12"/>
    <x v="1"/>
    <n v="49.699999999999996"/>
  </r>
  <r>
    <n v="47"/>
    <n v="6"/>
    <s v="004"/>
    <s v="001"/>
    <x v="0"/>
    <x v="2"/>
    <x v="13"/>
    <x v="1"/>
    <n v="49.699999999999996"/>
  </r>
  <r>
    <n v="47"/>
    <n v="6"/>
    <s v="002"/>
    <s v="002"/>
    <x v="1"/>
    <x v="8"/>
    <x v="14"/>
    <x v="1"/>
    <n v="49.800000000000004"/>
  </r>
  <r>
    <n v="47"/>
    <n v="6"/>
    <s v="004"/>
    <s v="002"/>
    <x v="1"/>
    <x v="9"/>
    <x v="15"/>
    <x v="1"/>
    <n v="49.800000000000004"/>
  </r>
  <r>
    <n v="47"/>
    <n v="6"/>
    <s v="003"/>
    <s v="003"/>
    <x v="2"/>
    <x v="10"/>
    <x v="16"/>
    <x v="1"/>
    <n v="48.099999999999994"/>
  </r>
  <r>
    <n v="49"/>
    <n v="6"/>
    <s v="001"/>
    <s v="001"/>
    <x v="0"/>
    <x v="0"/>
    <x v="9"/>
    <x v="1"/>
    <n v="50.65"/>
  </r>
  <r>
    <n v="49"/>
    <n v="6"/>
    <s v="001"/>
    <s v="001"/>
    <x v="0"/>
    <x v="0"/>
    <x v="10"/>
    <x v="1"/>
    <n v="53.35"/>
  </r>
  <r>
    <n v="49"/>
    <n v="6"/>
    <s v="002"/>
    <s v="001"/>
    <x v="0"/>
    <x v="1"/>
    <x v="11"/>
    <x v="1"/>
    <n v="50.65"/>
  </r>
  <r>
    <n v="49"/>
    <n v="6"/>
    <s v="003"/>
    <s v="001"/>
    <x v="0"/>
    <x v="7"/>
    <x v="12"/>
    <x v="1"/>
    <n v="50.65"/>
  </r>
  <r>
    <n v="49"/>
    <n v="6"/>
    <s v="004"/>
    <s v="001"/>
    <x v="0"/>
    <x v="2"/>
    <x v="13"/>
    <x v="1"/>
    <n v="50.099999999999994"/>
  </r>
  <r>
    <n v="49"/>
    <n v="6"/>
    <s v="002"/>
    <s v="002"/>
    <x v="1"/>
    <x v="8"/>
    <x v="14"/>
    <x v="1"/>
    <n v="48.949999999999996"/>
  </r>
  <r>
    <n v="49"/>
    <n v="6"/>
    <s v="004"/>
    <s v="002"/>
    <x v="1"/>
    <x v="9"/>
    <x v="15"/>
    <x v="1"/>
    <n v="48.949999999999996"/>
  </r>
  <r>
    <n v="49"/>
    <n v="6"/>
    <s v="003"/>
    <s v="003"/>
    <x v="2"/>
    <x v="10"/>
    <x v="16"/>
    <x v="1"/>
    <n v="48.949999999999996"/>
  </r>
  <r>
    <n v="51"/>
    <n v="6"/>
    <s v="001"/>
    <s v="001"/>
    <x v="0"/>
    <x v="0"/>
    <x v="9"/>
    <x v="1"/>
    <n v="50.7"/>
  </r>
  <r>
    <n v="51"/>
    <n v="6"/>
    <s v="001"/>
    <s v="001"/>
    <x v="0"/>
    <x v="0"/>
    <x v="10"/>
    <x v="1"/>
    <n v="50.7"/>
  </r>
  <r>
    <n v="51"/>
    <n v="6"/>
    <s v="002"/>
    <s v="001"/>
    <x v="0"/>
    <x v="1"/>
    <x v="11"/>
    <x v="1"/>
    <n v="50.7"/>
  </r>
  <r>
    <n v="51"/>
    <n v="6"/>
    <s v="003"/>
    <s v="001"/>
    <x v="0"/>
    <x v="7"/>
    <x v="12"/>
    <x v="1"/>
    <n v="56.1"/>
  </r>
  <r>
    <n v="51"/>
    <n v="6"/>
    <s v="004"/>
    <s v="001"/>
    <x v="0"/>
    <x v="2"/>
    <x v="13"/>
    <x v="1"/>
    <n v="50.15"/>
  </r>
  <r>
    <n v="51"/>
    <n v="6"/>
    <s v="002"/>
    <s v="002"/>
    <x v="1"/>
    <x v="8"/>
    <x v="14"/>
    <x v="1"/>
    <n v="51.25"/>
  </r>
  <r>
    <n v="51"/>
    <n v="6"/>
    <s v="004"/>
    <s v="002"/>
    <x v="1"/>
    <x v="9"/>
    <x v="15"/>
    <x v="1"/>
    <n v="51.25"/>
  </r>
  <r>
    <n v="51"/>
    <n v="6"/>
    <s v="003"/>
    <s v="003"/>
    <x v="2"/>
    <x v="10"/>
    <x v="16"/>
    <x v="1"/>
    <n v="50.7"/>
  </r>
  <r>
    <n v="54"/>
    <n v="6"/>
    <s v="001"/>
    <s v="001"/>
    <x v="0"/>
    <x v="0"/>
    <x v="9"/>
    <x v="1"/>
    <n v="47.6"/>
  </r>
  <r>
    <n v="54"/>
    <n v="6"/>
    <s v="001"/>
    <s v="001"/>
    <x v="0"/>
    <x v="0"/>
    <x v="10"/>
    <x v="1"/>
    <n v="47.6"/>
  </r>
  <r>
    <n v="54"/>
    <n v="6"/>
    <s v="002"/>
    <s v="001"/>
    <x v="0"/>
    <x v="1"/>
    <x v="11"/>
    <x v="1"/>
    <n v="47.6"/>
  </r>
  <r>
    <n v="54"/>
    <n v="6"/>
    <s v="003"/>
    <s v="001"/>
    <x v="0"/>
    <x v="7"/>
    <x v="12"/>
    <x v="1"/>
    <n v="53.9"/>
  </r>
  <r>
    <n v="54"/>
    <n v="6"/>
    <s v="004"/>
    <s v="001"/>
    <x v="0"/>
    <x v="2"/>
    <x v="13"/>
    <x v="1"/>
    <n v="46.5"/>
  </r>
  <r>
    <n v="54"/>
    <n v="6"/>
    <s v="002"/>
    <s v="002"/>
    <x v="1"/>
    <x v="8"/>
    <x v="14"/>
    <x v="1"/>
    <n v="48.599999999999994"/>
  </r>
  <r>
    <n v="54"/>
    <n v="6"/>
    <s v="004"/>
    <s v="002"/>
    <x v="1"/>
    <x v="9"/>
    <x v="15"/>
    <x v="1"/>
    <n v="54.449999999999996"/>
  </r>
  <r>
    <n v="54"/>
    <n v="6"/>
    <s v="003"/>
    <s v="003"/>
    <x v="2"/>
    <x v="10"/>
    <x v="16"/>
    <x v="1"/>
    <n v="49.300000000000004"/>
  </r>
  <r>
    <n v="56"/>
    <n v="6"/>
    <s v="001"/>
    <s v="001"/>
    <x v="0"/>
    <x v="0"/>
    <x v="9"/>
    <x v="1"/>
    <n v="48.949999999999996"/>
  </r>
  <r>
    <n v="56"/>
    <n v="6"/>
    <s v="001"/>
    <s v="001"/>
    <x v="0"/>
    <x v="0"/>
    <x v="10"/>
    <x v="1"/>
    <n v="48.949999999999996"/>
  </r>
  <r>
    <n v="56"/>
    <n v="6"/>
    <s v="002"/>
    <s v="001"/>
    <x v="0"/>
    <x v="1"/>
    <x v="11"/>
    <x v="1"/>
    <n v="48.949999999999996"/>
  </r>
  <r>
    <n v="56"/>
    <n v="6"/>
    <s v="003"/>
    <s v="001"/>
    <x v="0"/>
    <x v="7"/>
    <x v="12"/>
    <x v="1"/>
    <n v="48.949999999999996"/>
  </r>
  <r>
    <n v="56"/>
    <n v="6"/>
    <s v="004"/>
    <s v="001"/>
    <x v="0"/>
    <x v="2"/>
    <x v="13"/>
    <x v="1"/>
    <n v="47.849999999999994"/>
  </r>
  <r>
    <n v="56"/>
    <n v="6"/>
    <s v="002"/>
    <s v="002"/>
    <x v="1"/>
    <x v="8"/>
    <x v="14"/>
    <x v="1"/>
    <n v="47.249999999999993"/>
  </r>
  <r>
    <n v="56"/>
    <n v="6"/>
    <s v="004"/>
    <s v="002"/>
    <x v="1"/>
    <x v="9"/>
    <x v="15"/>
    <x v="1"/>
    <n v="47.249999999999993"/>
  </r>
  <r>
    <n v="56"/>
    <n v="6"/>
    <s v="003"/>
    <s v="003"/>
    <x v="2"/>
    <x v="10"/>
    <x v="16"/>
    <x v="1"/>
    <n v="46.15"/>
  </r>
  <r>
    <n v="58"/>
    <n v="6"/>
    <s v="001"/>
    <s v="001"/>
    <x v="0"/>
    <x v="0"/>
    <x v="9"/>
    <x v="1"/>
    <n v="45.5"/>
  </r>
  <r>
    <n v="58"/>
    <n v="6"/>
    <s v="001"/>
    <s v="001"/>
    <x v="0"/>
    <x v="0"/>
    <x v="10"/>
    <x v="1"/>
    <n v="45.5"/>
  </r>
  <r>
    <n v="58"/>
    <n v="6"/>
    <s v="002"/>
    <s v="001"/>
    <x v="0"/>
    <x v="1"/>
    <x v="11"/>
    <x v="1"/>
    <n v="49.9"/>
  </r>
  <r>
    <n v="58"/>
    <n v="6"/>
    <s v="003"/>
    <s v="001"/>
    <x v="0"/>
    <x v="7"/>
    <x v="12"/>
    <x v="1"/>
    <n v="49.9"/>
  </r>
  <r>
    <n v="58"/>
    <n v="6"/>
    <s v="004"/>
    <s v="001"/>
    <x v="0"/>
    <x v="2"/>
    <x v="13"/>
    <x v="1"/>
    <n v="48.8"/>
  </r>
  <r>
    <n v="58"/>
    <n v="6"/>
    <s v="002"/>
    <s v="002"/>
    <x v="1"/>
    <x v="8"/>
    <x v="14"/>
    <x v="1"/>
    <n v="50.449999999999996"/>
  </r>
  <r>
    <n v="58"/>
    <n v="6"/>
    <s v="004"/>
    <s v="002"/>
    <x v="1"/>
    <x v="9"/>
    <x v="15"/>
    <x v="1"/>
    <n v="50.449999999999996"/>
  </r>
  <r>
    <n v="58"/>
    <n v="6"/>
    <s v="003"/>
    <s v="003"/>
    <x v="2"/>
    <x v="10"/>
    <x v="16"/>
    <x v="1"/>
    <n v="49.35"/>
  </r>
  <r>
    <n v="61"/>
    <n v="6"/>
    <s v="001"/>
    <s v="001"/>
    <x v="0"/>
    <x v="0"/>
    <x v="9"/>
    <x v="1"/>
    <n v="49.699999999999996"/>
  </r>
  <r>
    <n v="61"/>
    <n v="6"/>
    <s v="001"/>
    <s v="001"/>
    <x v="0"/>
    <x v="0"/>
    <x v="10"/>
    <x v="1"/>
    <n v="49.699999999999996"/>
  </r>
  <r>
    <n v="61"/>
    <n v="6"/>
    <s v="002"/>
    <s v="001"/>
    <x v="0"/>
    <x v="1"/>
    <x v="11"/>
    <x v="1"/>
    <n v="47.5"/>
  </r>
  <r>
    <n v="61"/>
    <n v="6"/>
    <s v="003"/>
    <s v="001"/>
    <x v="0"/>
    <x v="7"/>
    <x v="12"/>
    <x v="1"/>
    <n v="47.5"/>
  </r>
  <r>
    <n v="61"/>
    <n v="6"/>
    <s v="004"/>
    <s v="001"/>
    <x v="0"/>
    <x v="2"/>
    <x v="13"/>
    <x v="1"/>
    <n v="46.949999999999996"/>
  </r>
  <r>
    <n v="61"/>
    <n v="6"/>
    <s v="002"/>
    <s v="002"/>
    <x v="1"/>
    <x v="8"/>
    <x v="14"/>
    <x v="1"/>
    <n v="49.05"/>
  </r>
  <r>
    <n v="61"/>
    <n v="6"/>
    <s v="004"/>
    <s v="002"/>
    <x v="1"/>
    <x v="9"/>
    <x v="15"/>
    <x v="1"/>
    <n v="49.05"/>
  </r>
  <r>
    <n v="61"/>
    <n v="6"/>
    <s v="003"/>
    <s v="003"/>
    <x v="2"/>
    <x v="10"/>
    <x v="16"/>
    <x v="1"/>
    <n v="50.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26">
  <r>
    <x v="0"/>
    <x v="0"/>
    <x v="0"/>
    <x v="0"/>
    <n v="0"/>
    <n v="100"/>
    <n v="100"/>
  </r>
  <r>
    <x v="0"/>
    <x v="0"/>
    <x v="0"/>
    <x v="0"/>
    <n v="0"/>
    <n v="100"/>
    <n v="100"/>
  </r>
  <r>
    <x v="0"/>
    <x v="0"/>
    <x v="0"/>
    <x v="0"/>
    <n v="0"/>
    <n v="100"/>
    <n v="100"/>
  </r>
  <r>
    <x v="0"/>
    <x v="0"/>
    <x v="0"/>
    <x v="0"/>
    <n v="0"/>
    <n v="100"/>
    <n v="100"/>
  </r>
  <r>
    <x v="0"/>
    <x v="0"/>
    <x v="0"/>
    <x v="0"/>
    <n v="0"/>
    <n v="100"/>
    <n v="100"/>
  </r>
  <r>
    <x v="1"/>
    <x v="0"/>
    <x v="0"/>
    <x v="0"/>
    <n v="0"/>
    <n v="100"/>
    <n v="100"/>
  </r>
  <r>
    <x v="1"/>
    <x v="0"/>
    <x v="0"/>
    <x v="0"/>
    <n v="0"/>
    <n v="100"/>
    <n v="100"/>
  </r>
  <r>
    <x v="2"/>
    <x v="0"/>
    <x v="0"/>
    <x v="0"/>
    <n v="0"/>
    <n v="100"/>
    <n v="100"/>
  </r>
  <r>
    <x v="2"/>
    <x v="0"/>
    <x v="0"/>
    <x v="0"/>
    <n v="0"/>
    <n v="100"/>
    <n v="100"/>
  </r>
  <r>
    <x v="0"/>
    <x v="0"/>
    <x v="0"/>
    <x v="0"/>
    <n v="0"/>
    <n v="80"/>
    <n v="80"/>
  </r>
  <r>
    <x v="0"/>
    <x v="0"/>
    <x v="0"/>
    <x v="0"/>
    <n v="0"/>
    <n v="80"/>
    <n v="80"/>
  </r>
  <r>
    <x v="0"/>
    <x v="0"/>
    <x v="0"/>
    <x v="0"/>
    <n v="0"/>
    <n v="80"/>
    <n v="80"/>
  </r>
  <r>
    <x v="0"/>
    <x v="0"/>
    <x v="0"/>
    <x v="0"/>
    <n v="0"/>
    <n v="80"/>
    <n v="80"/>
  </r>
  <r>
    <x v="0"/>
    <x v="0"/>
    <x v="0"/>
    <x v="0"/>
    <n v="0"/>
    <n v="80"/>
    <n v="80"/>
  </r>
  <r>
    <x v="1"/>
    <x v="0"/>
    <x v="0"/>
    <x v="0"/>
    <n v="0"/>
    <n v="50"/>
    <n v="50"/>
  </r>
  <r>
    <x v="1"/>
    <x v="0"/>
    <x v="0"/>
    <x v="0"/>
    <n v="0"/>
    <n v="50"/>
    <n v="50"/>
  </r>
  <r>
    <x v="2"/>
    <x v="0"/>
    <x v="0"/>
    <x v="0"/>
    <n v="0"/>
    <n v="50"/>
    <n v="50"/>
  </r>
  <r>
    <x v="2"/>
    <x v="0"/>
    <x v="0"/>
    <x v="0"/>
    <n v="0"/>
    <n v="50"/>
    <n v="50"/>
  </r>
  <r>
    <x v="0"/>
    <x v="0"/>
    <x v="0"/>
    <x v="0"/>
    <n v="0"/>
    <n v="68"/>
    <n v="68"/>
  </r>
  <r>
    <x v="0"/>
    <x v="0"/>
    <x v="0"/>
    <x v="0"/>
    <n v="0"/>
    <n v="68"/>
    <n v="68"/>
  </r>
  <r>
    <x v="0"/>
    <x v="0"/>
    <x v="0"/>
    <x v="0"/>
    <n v="0"/>
    <n v="68"/>
    <n v="68"/>
  </r>
  <r>
    <x v="0"/>
    <x v="0"/>
    <x v="0"/>
    <x v="0"/>
    <n v="0"/>
    <n v="68"/>
    <n v="68"/>
  </r>
  <r>
    <x v="0"/>
    <x v="0"/>
    <x v="0"/>
    <x v="0"/>
    <n v="0"/>
    <n v="68"/>
    <n v="68"/>
  </r>
  <r>
    <x v="1"/>
    <x v="0"/>
    <x v="0"/>
    <x v="0"/>
    <n v="0"/>
    <n v="55"/>
    <n v="55"/>
  </r>
  <r>
    <x v="1"/>
    <x v="0"/>
    <x v="0"/>
    <x v="0"/>
    <n v="0"/>
    <n v="55"/>
    <n v="55"/>
  </r>
  <r>
    <x v="2"/>
    <x v="0"/>
    <x v="0"/>
    <x v="0"/>
    <n v="0"/>
    <n v="55"/>
    <n v="55"/>
  </r>
  <r>
    <x v="2"/>
    <x v="0"/>
    <x v="0"/>
    <x v="0"/>
    <n v="0"/>
    <n v="55"/>
    <n v="55"/>
  </r>
  <r>
    <x v="0"/>
    <x v="0"/>
    <x v="0"/>
    <x v="0"/>
    <n v="0"/>
    <n v="68"/>
    <n v="68"/>
  </r>
  <r>
    <x v="0"/>
    <x v="0"/>
    <x v="0"/>
    <x v="0"/>
    <n v="0"/>
    <n v="68"/>
    <n v="68"/>
  </r>
  <r>
    <x v="0"/>
    <x v="0"/>
    <x v="0"/>
    <x v="0"/>
    <n v="0"/>
    <n v="68"/>
    <n v="68"/>
  </r>
  <r>
    <x v="0"/>
    <x v="0"/>
    <x v="0"/>
    <x v="0"/>
    <n v="0"/>
    <n v="68"/>
    <n v="68"/>
  </r>
  <r>
    <x v="0"/>
    <x v="0"/>
    <x v="0"/>
    <x v="0"/>
    <n v="0"/>
    <n v="68"/>
    <n v="68"/>
  </r>
  <r>
    <x v="1"/>
    <x v="0"/>
    <x v="0"/>
    <x v="0"/>
    <n v="0"/>
    <n v="45"/>
    <n v="45"/>
  </r>
  <r>
    <x v="1"/>
    <x v="0"/>
    <x v="0"/>
    <x v="0"/>
    <n v="0"/>
    <n v="45"/>
    <n v="45"/>
  </r>
  <r>
    <x v="2"/>
    <x v="0"/>
    <x v="0"/>
    <x v="0"/>
    <n v="0"/>
    <n v="68"/>
    <n v="68"/>
  </r>
  <r>
    <x v="2"/>
    <x v="0"/>
    <x v="0"/>
    <x v="0"/>
    <n v="0"/>
    <n v="68"/>
    <n v="68"/>
  </r>
  <r>
    <x v="0"/>
    <x v="0"/>
    <x v="0"/>
    <x v="0"/>
    <n v="0"/>
    <n v="72"/>
    <n v="72"/>
  </r>
  <r>
    <x v="0"/>
    <x v="0"/>
    <x v="0"/>
    <x v="0"/>
    <n v="0"/>
    <n v="72"/>
    <n v="72"/>
  </r>
  <r>
    <x v="0"/>
    <x v="0"/>
    <x v="0"/>
    <x v="0"/>
    <n v="0"/>
    <n v="72"/>
    <n v="72"/>
  </r>
  <r>
    <x v="0"/>
    <x v="0"/>
    <x v="0"/>
    <x v="0"/>
    <n v="0"/>
    <n v="72"/>
    <n v="72"/>
  </r>
  <r>
    <x v="0"/>
    <x v="0"/>
    <x v="0"/>
    <x v="0"/>
    <n v="0"/>
    <n v="72"/>
    <n v="72"/>
  </r>
  <r>
    <x v="1"/>
    <x v="0"/>
    <x v="0"/>
    <x v="0"/>
    <n v="0"/>
    <n v="50"/>
    <n v="50"/>
  </r>
  <r>
    <x v="1"/>
    <x v="0"/>
    <x v="0"/>
    <x v="0"/>
    <n v="0"/>
    <n v="50"/>
    <n v="50"/>
  </r>
  <r>
    <x v="2"/>
    <x v="0"/>
    <x v="0"/>
    <x v="0"/>
    <n v="0"/>
    <n v="72"/>
    <n v="72"/>
  </r>
  <r>
    <x v="2"/>
    <x v="0"/>
    <x v="0"/>
    <x v="0"/>
    <n v="0"/>
    <n v="72"/>
    <n v="72"/>
  </r>
  <r>
    <x v="0"/>
    <x v="0"/>
    <x v="0"/>
    <x v="0"/>
    <n v="0"/>
    <n v="79"/>
    <n v="79"/>
  </r>
  <r>
    <x v="0"/>
    <x v="0"/>
    <x v="0"/>
    <x v="0"/>
    <n v="0"/>
    <n v="79"/>
    <n v="79"/>
  </r>
  <r>
    <x v="0"/>
    <x v="0"/>
    <x v="0"/>
    <x v="0"/>
    <n v="0"/>
    <n v="79"/>
    <n v="79"/>
  </r>
  <r>
    <x v="0"/>
    <x v="0"/>
    <x v="0"/>
    <x v="0"/>
    <n v="0"/>
    <n v="79"/>
    <n v="79"/>
  </r>
  <r>
    <x v="0"/>
    <x v="0"/>
    <x v="0"/>
    <x v="0"/>
    <n v="0"/>
    <n v="79"/>
    <n v="79"/>
  </r>
  <r>
    <x v="1"/>
    <x v="0"/>
    <x v="0"/>
    <x v="0"/>
    <n v="0"/>
    <n v="55"/>
    <n v="55"/>
  </r>
  <r>
    <x v="1"/>
    <x v="0"/>
    <x v="0"/>
    <x v="0"/>
    <n v="0"/>
    <n v="55"/>
    <n v="55"/>
  </r>
  <r>
    <x v="2"/>
    <x v="0"/>
    <x v="0"/>
    <x v="0"/>
    <n v="0"/>
    <n v="79"/>
    <n v="79"/>
  </r>
  <r>
    <x v="2"/>
    <x v="0"/>
    <x v="0"/>
    <x v="0"/>
    <n v="0"/>
    <n v="79"/>
    <n v="79"/>
  </r>
  <r>
    <x v="0"/>
    <x v="0"/>
    <x v="0"/>
    <x v="0"/>
    <n v="0"/>
    <n v="70"/>
    <n v="70"/>
  </r>
  <r>
    <x v="0"/>
    <x v="0"/>
    <x v="0"/>
    <x v="0"/>
    <n v="0"/>
    <n v="70"/>
    <n v="70"/>
  </r>
  <r>
    <x v="0"/>
    <x v="0"/>
    <x v="0"/>
    <x v="0"/>
    <n v="0"/>
    <n v="70"/>
    <n v="70"/>
  </r>
  <r>
    <x v="0"/>
    <x v="0"/>
    <x v="0"/>
    <x v="0"/>
    <n v="0"/>
    <n v="63"/>
    <n v="63"/>
  </r>
  <r>
    <x v="0"/>
    <x v="0"/>
    <x v="0"/>
    <x v="0"/>
    <n v="0"/>
    <n v="63"/>
    <n v="63"/>
  </r>
  <r>
    <x v="1"/>
    <x v="0"/>
    <x v="0"/>
    <x v="0"/>
    <n v="0"/>
    <n v="41"/>
    <n v="41"/>
  </r>
  <r>
    <x v="1"/>
    <x v="0"/>
    <x v="0"/>
    <x v="0"/>
    <n v="0"/>
    <n v="49"/>
    <n v="49"/>
  </r>
  <r>
    <x v="2"/>
    <x v="0"/>
    <x v="0"/>
    <x v="0"/>
    <n v="0"/>
    <n v="74"/>
    <n v="74"/>
  </r>
  <r>
    <x v="2"/>
    <x v="0"/>
    <x v="0"/>
    <x v="0"/>
    <n v="0"/>
    <n v="74"/>
    <n v="74"/>
  </r>
  <r>
    <x v="0"/>
    <x v="0"/>
    <x v="0"/>
    <x v="0"/>
    <n v="0"/>
    <n v="63"/>
    <n v="63"/>
  </r>
  <r>
    <x v="0"/>
    <x v="0"/>
    <x v="0"/>
    <x v="0"/>
    <n v="0"/>
    <n v="63"/>
    <n v="63"/>
  </r>
  <r>
    <x v="0"/>
    <x v="0"/>
    <x v="0"/>
    <x v="0"/>
    <n v="0"/>
    <n v="63"/>
    <n v="63"/>
  </r>
  <r>
    <x v="0"/>
    <x v="0"/>
    <x v="0"/>
    <x v="0"/>
    <n v="0"/>
    <n v="63"/>
    <n v="63"/>
  </r>
  <r>
    <x v="0"/>
    <x v="0"/>
    <x v="0"/>
    <x v="0"/>
    <n v="0"/>
    <n v="63"/>
    <n v="63"/>
  </r>
  <r>
    <x v="1"/>
    <x v="0"/>
    <x v="0"/>
    <x v="0"/>
    <n v="0"/>
    <n v="41"/>
    <n v="41"/>
  </r>
  <r>
    <x v="1"/>
    <x v="0"/>
    <x v="0"/>
    <x v="0"/>
    <n v="0"/>
    <n v="41"/>
    <n v="41"/>
  </r>
  <r>
    <x v="2"/>
    <x v="0"/>
    <x v="0"/>
    <x v="0"/>
    <n v="0"/>
    <n v="67"/>
    <n v="67"/>
  </r>
  <r>
    <x v="2"/>
    <x v="0"/>
    <x v="0"/>
    <x v="0"/>
    <n v="0"/>
    <n v="67"/>
    <n v="67"/>
  </r>
  <r>
    <x v="0"/>
    <x v="0"/>
    <x v="0"/>
    <x v="0"/>
    <n v="0"/>
    <n v="58"/>
    <n v="58"/>
  </r>
  <r>
    <x v="0"/>
    <x v="0"/>
    <x v="0"/>
    <x v="0"/>
    <n v="0"/>
    <n v="58"/>
    <n v="58"/>
  </r>
  <r>
    <x v="0"/>
    <x v="0"/>
    <x v="0"/>
    <x v="0"/>
    <n v="0"/>
    <n v="58"/>
    <n v="58"/>
  </r>
  <r>
    <x v="0"/>
    <x v="0"/>
    <x v="0"/>
    <x v="0"/>
    <n v="0"/>
    <n v="58"/>
    <n v="58"/>
  </r>
  <r>
    <x v="0"/>
    <x v="0"/>
    <x v="0"/>
    <x v="0"/>
    <n v="0"/>
    <n v="58"/>
    <n v="58"/>
  </r>
  <r>
    <x v="1"/>
    <x v="0"/>
    <x v="0"/>
    <x v="0"/>
    <n v="0"/>
    <n v="46"/>
    <n v="46"/>
  </r>
  <r>
    <x v="1"/>
    <x v="0"/>
    <x v="0"/>
    <x v="0"/>
    <n v="0"/>
    <n v="46"/>
    <n v="46"/>
  </r>
  <r>
    <x v="2"/>
    <x v="0"/>
    <x v="0"/>
    <x v="0"/>
    <n v="0"/>
    <n v="72"/>
    <n v="72"/>
  </r>
  <r>
    <x v="2"/>
    <x v="0"/>
    <x v="0"/>
    <x v="0"/>
    <n v="0"/>
    <n v="72"/>
    <n v="72"/>
  </r>
  <r>
    <x v="0"/>
    <x v="0"/>
    <x v="0"/>
    <x v="0"/>
    <n v="0"/>
    <n v="62"/>
    <n v="62"/>
  </r>
  <r>
    <x v="0"/>
    <x v="0"/>
    <x v="0"/>
    <x v="0"/>
    <n v="0"/>
    <n v="62"/>
    <n v="62"/>
  </r>
  <r>
    <x v="0"/>
    <x v="0"/>
    <x v="0"/>
    <x v="0"/>
    <n v="0"/>
    <n v="62"/>
    <n v="62"/>
  </r>
  <r>
    <x v="0"/>
    <x v="0"/>
    <x v="0"/>
    <x v="0"/>
    <n v="0"/>
    <n v="62"/>
    <n v="62"/>
  </r>
  <r>
    <x v="0"/>
    <x v="0"/>
    <x v="0"/>
    <x v="0"/>
    <n v="0"/>
    <n v="62"/>
    <n v="62"/>
  </r>
  <r>
    <x v="1"/>
    <x v="0"/>
    <x v="0"/>
    <x v="0"/>
    <n v="0"/>
    <n v="49"/>
    <n v="49"/>
  </r>
  <r>
    <x v="1"/>
    <x v="0"/>
    <x v="0"/>
    <x v="0"/>
    <n v="0"/>
    <n v="49"/>
    <n v="49"/>
  </r>
  <r>
    <x v="2"/>
    <x v="0"/>
    <x v="0"/>
    <x v="0"/>
    <n v="0"/>
    <n v="66"/>
    <n v="66"/>
  </r>
  <r>
    <x v="2"/>
    <x v="0"/>
    <x v="0"/>
    <x v="0"/>
    <n v="0"/>
    <n v="66"/>
    <n v="66"/>
  </r>
  <r>
    <x v="0"/>
    <x v="0"/>
    <x v="0"/>
    <x v="0"/>
    <n v="0"/>
    <n v="72"/>
    <n v="72"/>
  </r>
  <r>
    <x v="0"/>
    <x v="0"/>
    <x v="0"/>
    <x v="0"/>
    <n v="0"/>
    <n v="72"/>
    <n v="72"/>
  </r>
  <r>
    <x v="0"/>
    <x v="0"/>
    <x v="0"/>
    <x v="0"/>
    <n v="0"/>
    <n v="72"/>
    <n v="72"/>
  </r>
  <r>
    <x v="0"/>
    <x v="0"/>
    <x v="0"/>
    <x v="0"/>
    <n v="0"/>
    <n v="72"/>
    <n v="72"/>
  </r>
  <r>
    <x v="0"/>
    <x v="0"/>
    <x v="0"/>
    <x v="0"/>
    <n v="0"/>
    <n v="72"/>
    <n v="72"/>
  </r>
  <r>
    <x v="1"/>
    <x v="0"/>
    <x v="0"/>
    <x v="0"/>
    <n v="0"/>
    <n v="56"/>
    <n v="56"/>
  </r>
  <r>
    <x v="1"/>
    <x v="0"/>
    <x v="0"/>
    <x v="0"/>
    <n v="0"/>
    <n v="56"/>
    <n v="56"/>
  </r>
  <r>
    <x v="2"/>
    <x v="0"/>
    <x v="0"/>
    <x v="0"/>
    <n v="0"/>
    <n v="73"/>
    <n v="73"/>
  </r>
  <r>
    <x v="2"/>
    <x v="0"/>
    <x v="0"/>
    <x v="0"/>
    <n v="0"/>
    <n v="73"/>
    <n v="73"/>
  </r>
  <r>
    <x v="0"/>
    <x v="0"/>
    <x v="0"/>
    <x v="0"/>
    <n v="0"/>
    <n v="80"/>
    <n v="80"/>
  </r>
  <r>
    <x v="0"/>
    <x v="0"/>
    <x v="0"/>
    <x v="0"/>
    <n v="0"/>
    <n v="80"/>
    <n v="80"/>
  </r>
  <r>
    <x v="0"/>
    <x v="0"/>
    <x v="0"/>
    <x v="0"/>
    <n v="0"/>
    <n v="80"/>
    <n v="80"/>
  </r>
  <r>
    <x v="0"/>
    <x v="0"/>
    <x v="0"/>
    <x v="0"/>
    <n v="0"/>
    <n v="80"/>
    <n v="80"/>
  </r>
  <r>
    <x v="0"/>
    <x v="0"/>
    <x v="0"/>
    <x v="0"/>
    <n v="0"/>
    <n v="80"/>
    <n v="80"/>
  </r>
  <r>
    <x v="1"/>
    <x v="0"/>
    <x v="0"/>
    <x v="0"/>
    <n v="0"/>
    <n v="60"/>
    <n v="60"/>
  </r>
  <r>
    <x v="1"/>
    <x v="0"/>
    <x v="0"/>
    <x v="0"/>
    <n v="0"/>
    <n v="60"/>
    <n v="60"/>
  </r>
  <r>
    <x v="2"/>
    <x v="0"/>
    <x v="0"/>
    <x v="0"/>
    <n v="0"/>
    <n v="79"/>
    <n v="79"/>
  </r>
  <r>
    <x v="2"/>
    <x v="0"/>
    <x v="0"/>
    <x v="0"/>
    <n v="0"/>
    <n v="79"/>
    <n v="79"/>
  </r>
  <r>
    <x v="0"/>
    <x v="0"/>
    <x v="0"/>
    <x v="0"/>
    <n v="0"/>
    <n v="90"/>
    <n v="90"/>
  </r>
  <r>
    <x v="0"/>
    <x v="0"/>
    <x v="0"/>
    <x v="0"/>
    <n v="0"/>
    <n v="90"/>
    <n v="90"/>
  </r>
  <r>
    <x v="0"/>
    <x v="0"/>
    <x v="0"/>
    <x v="0"/>
    <n v="0"/>
    <n v="90"/>
    <n v="90"/>
  </r>
  <r>
    <x v="0"/>
    <x v="0"/>
    <x v="0"/>
    <x v="0"/>
    <n v="0"/>
    <n v="90"/>
    <n v="90"/>
  </r>
  <r>
    <x v="0"/>
    <x v="0"/>
    <x v="0"/>
    <x v="0"/>
    <n v="0"/>
    <n v="90"/>
    <n v="90"/>
  </r>
  <r>
    <x v="1"/>
    <x v="0"/>
    <x v="0"/>
    <x v="0"/>
    <n v="0"/>
    <n v="66"/>
    <n v="66"/>
  </r>
  <r>
    <x v="1"/>
    <x v="0"/>
    <x v="0"/>
    <x v="0"/>
    <n v="0"/>
    <n v="66"/>
    <n v="66"/>
  </r>
  <r>
    <x v="2"/>
    <x v="0"/>
    <x v="0"/>
    <x v="0"/>
    <n v="0"/>
    <n v="85"/>
    <n v="85"/>
  </r>
  <r>
    <x v="2"/>
    <x v="0"/>
    <x v="0"/>
    <x v="0"/>
    <n v="0"/>
    <n v="85"/>
    <n v="85"/>
  </r>
  <r>
    <x v="0"/>
    <x v="0"/>
    <x v="1"/>
    <x v="0"/>
    <n v="0"/>
    <n v="96"/>
    <n v="96"/>
  </r>
  <r>
    <x v="0"/>
    <x v="0"/>
    <x v="1"/>
    <x v="0"/>
    <n v="0"/>
    <n v="96"/>
    <n v="96"/>
  </r>
  <r>
    <x v="0"/>
    <x v="0"/>
    <x v="1"/>
    <x v="0"/>
    <n v="0"/>
    <n v="96"/>
    <n v="96"/>
  </r>
  <r>
    <x v="0"/>
    <x v="0"/>
    <x v="1"/>
    <x v="0"/>
    <n v="0"/>
    <n v="96"/>
    <n v="96"/>
  </r>
  <r>
    <x v="0"/>
    <x v="0"/>
    <x v="1"/>
    <x v="0"/>
    <n v="0"/>
    <n v="96"/>
    <n v="96"/>
  </r>
  <r>
    <x v="1"/>
    <x v="0"/>
    <x v="1"/>
    <x v="0"/>
    <n v="0"/>
    <n v="70"/>
    <n v="70"/>
  </r>
  <r>
    <x v="1"/>
    <x v="0"/>
    <x v="1"/>
    <x v="0"/>
    <n v="0"/>
    <n v="70"/>
    <n v="70"/>
  </r>
  <r>
    <x v="2"/>
    <x v="0"/>
    <x v="1"/>
    <x v="0"/>
    <n v="0"/>
    <n v="90"/>
    <n v="90"/>
  </r>
  <r>
    <x v="2"/>
    <x v="0"/>
    <x v="1"/>
    <x v="0"/>
    <n v="0"/>
    <n v="90"/>
    <n v="90"/>
  </r>
  <r>
    <x v="0"/>
    <x v="0"/>
    <x v="1"/>
    <x v="0"/>
    <n v="0"/>
    <n v="102"/>
    <n v="102"/>
  </r>
  <r>
    <x v="0"/>
    <x v="0"/>
    <x v="1"/>
    <x v="0"/>
    <n v="0"/>
    <n v="102"/>
    <n v="102"/>
  </r>
  <r>
    <x v="0"/>
    <x v="0"/>
    <x v="1"/>
    <x v="0"/>
    <n v="0"/>
    <n v="102"/>
    <n v="102"/>
  </r>
  <r>
    <x v="0"/>
    <x v="0"/>
    <x v="1"/>
    <x v="0"/>
    <n v="0"/>
    <n v="102"/>
    <n v="102"/>
  </r>
  <r>
    <x v="0"/>
    <x v="0"/>
    <x v="1"/>
    <x v="0"/>
    <n v="0"/>
    <n v="102"/>
    <n v="102"/>
  </r>
  <r>
    <x v="1"/>
    <x v="0"/>
    <x v="1"/>
    <x v="0"/>
    <n v="0"/>
    <n v="75"/>
    <n v="75"/>
  </r>
  <r>
    <x v="1"/>
    <x v="0"/>
    <x v="1"/>
    <x v="0"/>
    <n v="0"/>
    <n v="75"/>
    <n v="75"/>
  </r>
  <r>
    <x v="2"/>
    <x v="0"/>
    <x v="1"/>
    <x v="0"/>
    <n v="0"/>
    <n v="96"/>
    <n v="96"/>
  </r>
  <r>
    <x v="2"/>
    <x v="0"/>
    <x v="1"/>
    <x v="0"/>
    <n v="0"/>
    <n v="96"/>
    <n v="96"/>
  </r>
  <r>
    <x v="0"/>
    <x v="0"/>
    <x v="1"/>
    <x v="0"/>
    <n v="0"/>
    <n v="98"/>
    <n v="98"/>
  </r>
  <r>
    <x v="0"/>
    <x v="0"/>
    <x v="1"/>
    <x v="0"/>
    <n v="0"/>
    <n v="98"/>
    <n v="98"/>
  </r>
  <r>
    <x v="0"/>
    <x v="0"/>
    <x v="1"/>
    <x v="0"/>
    <n v="0"/>
    <n v="98"/>
    <n v="98"/>
  </r>
  <r>
    <x v="0"/>
    <x v="0"/>
    <x v="1"/>
    <x v="0"/>
    <n v="0"/>
    <n v="98"/>
    <n v="98"/>
  </r>
  <r>
    <x v="0"/>
    <x v="0"/>
    <x v="1"/>
    <x v="0"/>
    <n v="0"/>
    <n v="98"/>
    <n v="98"/>
  </r>
  <r>
    <x v="1"/>
    <x v="0"/>
    <x v="1"/>
    <x v="0"/>
    <n v="0"/>
    <n v="82"/>
    <n v="82"/>
  </r>
  <r>
    <x v="1"/>
    <x v="0"/>
    <x v="1"/>
    <x v="0"/>
    <n v="0"/>
    <n v="82"/>
    <n v="82"/>
  </r>
  <r>
    <x v="2"/>
    <x v="0"/>
    <x v="1"/>
    <x v="0"/>
    <n v="0"/>
    <n v="100"/>
    <n v="100"/>
  </r>
  <r>
    <x v="2"/>
    <x v="0"/>
    <x v="1"/>
    <x v="0"/>
    <n v="0"/>
    <n v="100"/>
    <n v="100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1"/>
    <x v="0"/>
    <x v="1"/>
    <x v="0"/>
    <n v="0"/>
    <n v="78"/>
    <n v="78"/>
  </r>
  <r>
    <x v="1"/>
    <x v="0"/>
    <x v="1"/>
    <x v="0"/>
    <n v="0"/>
    <n v="78"/>
    <n v="78"/>
  </r>
  <r>
    <x v="2"/>
    <x v="0"/>
    <x v="1"/>
    <x v="0"/>
    <n v="0"/>
    <n v="101"/>
    <n v="101"/>
  </r>
  <r>
    <x v="2"/>
    <x v="0"/>
    <x v="1"/>
    <x v="0"/>
    <n v="0"/>
    <n v="101"/>
    <n v="101"/>
  </r>
  <r>
    <x v="0"/>
    <x v="0"/>
    <x v="1"/>
    <x v="0"/>
    <n v="11"/>
    <n v="98"/>
    <n v="87"/>
  </r>
  <r>
    <x v="0"/>
    <x v="0"/>
    <x v="1"/>
    <x v="0"/>
    <n v="0"/>
    <n v="98"/>
    <n v="98"/>
  </r>
  <r>
    <x v="0"/>
    <x v="0"/>
    <x v="1"/>
    <x v="0"/>
    <n v="0"/>
    <n v="98"/>
    <n v="98"/>
  </r>
  <r>
    <x v="0"/>
    <x v="0"/>
    <x v="1"/>
    <x v="0"/>
    <n v="0"/>
    <n v="98"/>
    <n v="98"/>
  </r>
  <r>
    <x v="0"/>
    <x v="0"/>
    <x v="1"/>
    <x v="0"/>
    <n v="0"/>
    <n v="98"/>
    <n v="98"/>
  </r>
  <r>
    <x v="1"/>
    <x v="0"/>
    <x v="1"/>
    <x v="0"/>
    <n v="0"/>
    <n v="82"/>
    <n v="82"/>
  </r>
  <r>
    <x v="1"/>
    <x v="0"/>
    <x v="1"/>
    <x v="0"/>
    <n v="0"/>
    <n v="82"/>
    <n v="82"/>
  </r>
  <r>
    <x v="2"/>
    <x v="0"/>
    <x v="1"/>
    <x v="0"/>
    <n v="0"/>
    <n v="97"/>
    <n v="97"/>
  </r>
  <r>
    <x v="2"/>
    <x v="0"/>
    <x v="1"/>
    <x v="0"/>
    <n v="0"/>
    <n v="97"/>
    <n v="97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1"/>
    <x v="0"/>
    <x v="1"/>
    <x v="0"/>
    <n v="0"/>
    <n v="87"/>
    <n v="87"/>
  </r>
  <r>
    <x v="1"/>
    <x v="0"/>
    <x v="1"/>
    <x v="0"/>
    <n v="0"/>
    <n v="87"/>
    <n v="87"/>
  </r>
  <r>
    <x v="2"/>
    <x v="0"/>
    <x v="1"/>
    <x v="0"/>
    <n v="0"/>
    <n v="101"/>
    <n v="101"/>
  </r>
  <r>
    <x v="2"/>
    <x v="0"/>
    <x v="1"/>
    <x v="0"/>
    <n v="0"/>
    <n v="101"/>
    <n v="101"/>
  </r>
  <r>
    <x v="0"/>
    <x v="0"/>
    <x v="1"/>
    <x v="0"/>
    <n v="0"/>
    <n v="100"/>
    <n v="100"/>
  </r>
  <r>
    <x v="0"/>
    <x v="0"/>
    <x v="1"/>
    <x v="0"/>
    <n v="0"/>
    <n v="100"/>
    <n v="100"/>
  </r>
  <r>
    <x v="0"/>
    <x v="0"/>
    <x v="1"/>
    <x v="0"/>
    <n v="0"/>
    <n v="99"/>
    <n v="99"/>
  </r>
  <r>
    <x v="0"/>
    <x v="0"/>
    <x v="1"/>
    <x v="0"/>
    <n v="0"/>
    <n v="99"/>
    <n v="99"/>
  </r>
  <r>
    <x v="0"/>
    <x v="0"/>
    <x v="1"/>
    <x v="0"/>
    <n v="0"/>
    <n v="99"/>
    <n v="99"/>
  </r>
  <r>
    <x v="1"/>
    <x v="0"/>
    <x v="1"/>
    <x v="0"/>
    <n v="0"/>
    <n v="82"/>
    <n v="82"/>
  </r>
  <r>
    <x v="1"/>
    <x v="0"/>
    <x v="1"/>
    <x v="0"/>
    <n v="0"/>
    <n v="82"/>
    <n v="82"/>
  </r>
  <r>
    <x v="2"/>
    <x v="0"/>
    <x v="1"/>
    <x v="0"/>
    <n v="0"/>
    <n v="96"/>
    <n v="96"/>
  </r>
  <r>
    <x v="2"/>
    <x v="0"/>
    <x v="1"/>
    <x v="0"/>
    <n v="0"/>
    <n v="96"/>
    <n v="96"/>
  </r>
  <r>
    <x v="0"/>
    <x v="0"/>
    <x v="1"/>
    <x v="0"/>
    <n v="0"/>
    <n v="105"/>
    <n v="105"/>
  </r>
  <r>
    <x v="0"/>
    <x v="0"/>
    <x v="1"/>
    <x v="0"/>
    <n v="0"/>
    <n v="105"/>
    <n v="105"/>
  </r>
  <r>
    <x v="0"/>
    <x v="0"/>
    <x v="1"/>
    <x v="0"/>
    <n v="0"/>
    <n v="103"/>
    <n v="103"/>
  </r>
  <r>
    <x v="0"/>
    <x v="0"/>
    <x v="1"/>
    <x v="0"/>
    <n v="0"/>
    <n v="104"/>
    <n v="104"/>
  </r>
  <r>
    <x v="0"/>
    <x v="0"/>
    <x v="1"/>
    <x v="0"/>
    <n v="0"/>
    <n v="104"/>
    <n v="104"/>
  </r>
  <r>
    <x v="1"/>
    <x v="0"/>
    <x v="1"/>
    <x v="0"/>
    <n v="0"/>
    <n v="77"/>
    <n v="77"/>
  </r>
  <r>
    <x v="1"/>
    <x v="0"/>
    <x v="1"/>
    <x v="0"/>
    <n v="0"/>
    <n v="77"/>
    <n v="77"/>
  </r>
  <r>
    <x v="2"/>
    <x v="0"/>
    <x v="1"/>
    <x v="0"/>
    <n v="0"/>
    <n v="101"/>
    <n v="101"/>
  </r>
  <r>
    <x v="2"/>
    <x v="0"/>
    <x v="1"/>
    <x v="0"/>
    <n v="0"/>
    <n v="101"/>
    <n v="101"/>
  </r>
  <r>
    <x v="0"/>
    <x v="0"/>
    <x v="1"/>
    <x v="0"/>
    <n v="0"/>
    <n v="101"/>
    <n v="101"/>
  </r>
  <r>
    <x v="0"/>
    <x v="0"/>
    <x v="1"/>
    <x v="0"/>
    <n v="0"/>
    <n v="101"/>
    <n v="101"/>
  </r>
  <r>
    <x v="0"/>
    <x v="0"/>
    <x v="1"/>
    <x v="0"/>
    <n v="0"/>
    <n v="98"/>
    <n v="98"/>
  </r>
  <r>
    <x v="0"/>
    <x v="0"/>
    <x v="1"/>
    <x v="0"/>
    <n v="0"/>
    <n v="99"/>
    <n v="99"/>
  </r>
  <r>
    <x v="0"/>
    <x v="0"/>
    <x v="1"/>
    <x v="0"/>
    <n v="0"/>
    <n v="99"/>
    <n v="99"/>
  </r>
  <r>
    <x v="1"/>
    <x v="0"/>
    <x v="1"/>
    <x v="0"/>
    <n v="0"/>
    <n v="81"/>
    <n v="81"/>
  </r>
  <r>
    <x v="1"/>
    <x v="0"/>
    <x v="1"/>
    <x v="0"/>
    <n v="0"/>
    <n v="81"/>
    <n v="81"/>
  </r>
  <r>
    <x v="2"/>
    <x v="0"/>
    <x v="1"/>
    <x v="0"/>
    <n v="0"/>
    <n v="96"/>
    <n v="96"/>
  </r>
  <r>
    <x v="2"/>
    <x v="0"/>
    <x v="1"/>
    <x v="0"/>
    <n v="0"/>
    <n v="96"/>
    <n v="96"/>
  </r>
  <r>
    <x v="0"/>
    <x v="0"/>
    <x v="1"/>
    <x v="0"/>
    <n v="0"/>
    <n v="97"/>
    <n v="97"/>
  </r>
  <r>
    <x v="0"/>
    <x v="0"/>
    <x v="1"/>
    <x v="0"/>
    <n v="0"/>
    <n v="97"/>
    <n v="97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1"/>
    <x v="0"/>
    <x v="1"/>
    <x v="0"/>
    <n v="0"/>
    <n v="85"/>
    <n v="85"/>
  </r>
  <r>
    <x v="1"/>
    <x v="0"/>
    <x v="1"/>
    <x v="0"/>
    <n v="0"/>
    <n v="85"/>
    <n v="85"/>
  </r>
  <r>
    <x v="2"/>
    <x v="0"/>
    <x v="1"/>
    <x v="0"/>
    <n v="0"/>
    <n v="101"/>
    <n v="101"/>
  </r>
  <r>
    <x v="2"/>
    <x v="0"/>
    <x v="1"/>
    <x v="0"/>
    <n v="0"/>
    <n v="101"/>
    <n v="101"/>
  </r>
  <r>
    <x v="0"/>
    <x v="0"/>
    <x v="1"/>
    <x v="0"/>
    <n v="0"/>
    <n v="97"/>
    <n v="97"/>
  </r>
  <r>
    <x v="0"/>
    <x v="0"/>
    <x v="1"/>
    <x v="0"/>
    <n v="0"/>
    <n v="97"/>
    <n v="97"/>
  </r>
  <r>
    <x v="0"/>
    <x v="0"/>
    <x v="1"/>
    <x v="0"/>
    <n v="0"/>
    <n v="103"/>
    <n v="103"/>
  </r>
  <r>
    <x v="0"/>
    <x v="0"/>
    <x v="1"/>
    <x v="0"/>
    <n v="0"/>
    <n v="103"/>
    <n v="103"/>
  </r>
  <r>
    <x v="0"/>
    <x v="0"/>
    <x v="1"/>
    <x v="0"/>
    <n v="0"/>
    <n v="103"/>
    <n v="103"/>
  </r>
  <r>
    <x v="1"/>
    <x v="0"/>
    <x v="1"/>
    <x v="0"/>
    <n v="0"/>
    <n v="85"/>
    <n v="85"/>
  </r>
  <r>
    <x v="1"/>
    <x v="0"/>
    <x v="1"/>
    <x v="0"/>
    <n v="0"/>
    <n v="85"/>
    <n v="85"/>
  </r>
  <r>
    <x v="2"/>
    <x v="0"/>
    <x v="1"/>
    <x v="0"/>
    <n v="0"/>
    <n v="101"/>
    <n v="101"/>
  </r>
  <r>
    <x v="2"/>
    <x v="0"/>
    <x v="1"/>
    <x v="0"/>
    <n v="0"/>
    <n v="101"/>
    <n v="101"/>
  </r>
  <r>
    <x v="0"/>
    <x v="0"/>
    <x v="1"/>
    <x v="0"/>
    <n v="0"/>
    <n v="102"/>
    <n v="102"/>
  </r>
  <r>
    <x v="0"/>
    <x v="0"/>
    <x v="1"/>
    <x v="0"/>
    <n v="0"/>
    <n v="102"/>
    <n v="102"/>
  </r>
  <r>
    <x v="0"/>
    <x v="0"/>
    <x v="1"/>
    <x v="0"/>
    <n v="0"/>
    <n v="98"/>
    <n v="98"/>
  </r>
  <r>
    <x v="0"/>
    <x v="0"/>
    <x v="1"/>
    <x v="0"/>
    <n v="0"/>
    <n v="97"/>
    <n v="97"/>
  </r>
  <r>
    <x v="0"/>
    <x v="0"/>
    <x v="1"/>
    <x v="0"/>
    <n v="0"/>
    <n v="97"/>
    <n v="97"/>
  </r>
  <r>
    <x v="1"/>
    <x v="0"/>
    <x v="1"/>
    <x v="0"/>
    <n v="0"/>
    <n v="80"/>
    <n v="80"/>
  </r>
  <r>
    <x v="1"/>
    <x v="0"/>
    <x v="1"/>
    <x v="0"/>
    <n v="0"/>
    <n v="80"/>
    <n v="80"/>
  </r>
  <r>
    <x v="2"/>
    <x v="0"/>
    <x v="1"/>
    <x v="0"/>
    <n v="0"/>
    <n v="96"/>
    <n v="96"/>
  </r>
  <r>
    <x v="2"/>
    <x v="0"/>
    <x v="1"/>
    <x v="0"/>
    <n v="0"/>
    <n v="96"/>
    <n v="96"/>
  </r>
  <r>
    <x v="0"/>
    <x v="0"/>
    <x v="1"/>
    <x v="0"/>
    <n v="0"/>
    <n v="97"/>
    <n v="97"/>
  </r>
  <r>
    <x v="0"/>
    <x v="0"/>
    <x v="1"/>
    <x v="0"/>
    <n v="0"/>
    <n v="97"/>
    <n v="97"/>
  </r>
  <r>
    <x v="0"/>
    <x v="0"/>
    <x v="1"/>
    <x v="0"/>
    <n v="0"/>
    <n v="103"/>
    <n v="103"/>
  </r>
  <r>
    <x v="0"/>
    <x v="0"/>
    <x v="1"/>
    <x v="0"/>
    <n v="0"/>
    <n v="97"/>
    <n v="97"/>
  </r>
  <r>
    <x v="0"/>
    <x v="0"/>
    <x v="1"/>
    <x v="0"/>
    <n v="0"/>
    <n v="97"/>
    <n v="97"/>
  </r>
  <r>
    <x v="1"/>
    <x v="0"/>
    <x v="1"/>
    <x v="0"/>
    <n v="0"/>
    <n v="84"/>
    <n v="84"/>
  </r>
  <r>
    <x v="1"/>
    <x v="0"/>
    <x v="1"/>
    <x v="0"/>
    <n v="0"/>
    <n v="84"/>
    <n v="84"/>
  </r>
  <r>
    <x v="2"/>
    <x v="0"/>
    <x v="1"/>
    <x v="0"/>
    <n v="0"/>
    <n v="101"/>
    <n v="101"/>
  </r>
  <r>
    <x v="2"/>
    <x v="0"/>
    <x v="1"/>
    <x v="0"/>
    <n v="0"/>
    <n v="101"/>
    <n v="101"/>
  </r>
  <r>
    <x v="0"/>
    <x v="0"/>
    <x v="0"/>
    <x v="1"/>
    <n v="0"/>
    <n v="100"/>
    <n v="100"/>
  </r>
  <r>
    <x v="0"/>
    <x v="0"/>
    <x v="0"/>
    <x v="1"/>
    <n v="0"/>
    <n v="100"/>
    <n v="100"/>
  </r>
  <r>
    <x v="0"/>
    <x v="0"/>
    <x v="0"/>
    <x v="1"/>
    <n v="0"/>
    <n v="100"/>
    <n v="100"/>
  </r>
  <r>
    <x v="0"/>
    <x v="0"/>
    <x v="0"/>
    <x v="1"/>
    <n v="0"/>
    <n v="100"/>
    <n v="100"/>
  </r>
  <r>
    <x v="0"/>
    <x v="0"/>
    <x v="0"/>
    <x v="1"/>
    <n v="0"/>
    <n v="100"/>
    <n v="100"/>
  </r>
  <r>
    <x v="1"/>
    <x v="0"/>
    <x v="0"/>
    <x v="1"/>
    <n v="0"/>
    <n v="100"/>
    <n v="100"/>
  </r>
  <r>
    <x v="1"/>
    <x v="0"/>
    <x v="0"/>
    <x v="1"/>
    <n v="0"/>
    <n v="100"/>
    <n v="100"/>
  </r>
  <r>
    <x v="2"/>
    <x v="0"/>
    <x v="0"/>
    <x v="1"/>
    <n v="0"/>
    <n v="100"/>
    <n v="100"/>
  </r>
  <r>
    <x v="2"/>
    <x v="0"/>
    <x v="0"/>
    <x v="1"/>
    <n v="0"/>
    <n v="100"/>
    <n v="100"/>
  </r>
  <r>
    <x v="0"/>
    <x v="0"/>
    <x v="0"/>
    <x v="1"/>
    <n v="0"/>
    <n v="80"/>
    <n v="80"/>
  </r>
  <r>
    <x v="0"/>
    <x v="0"/>
    <x v="0"/>
    <x v="1"/>
    <n v="0"/>
    <n v="80"/>
    <n v="80"/>
  </r>
  <r>
    <x v="0"/>
    <x v="0"/>
    <x v="0"/>
    <x v="1"/>
    <n v="0"/>
    <n v="80"/>
    <n v="80"/>
  </r>
  <r>
    <x v="0"/>
    <x v="0"/>
    <x v="0"/>
    <x v="1"/>
    <n v="0"/>
    <n v="80"/>
    <n v="80"/>
  </r>
  <r>
    <x v="0"/>
    <x v="0"/>
    <x v="0"/>
    <x v="1"/>
    <n v="0"/>
    <n v="80"/>
    <n v="80"/>
  </r>
  <r>
    <x v="1"/>
    <x v="0"/>
    <x v="0"/>
    <x v="1"/>
    <n v="0"/>
    <n v="50"/>
    <n v="50"/>
  </r>
  <r>
    <x v="1"/>
    <x v="0"/>
    <x v="0"/>
    <x v="1"/>
    <n v="0"/>
    <n v="50"/>
    <n v="50"/>
  </r>
  <r>
    <x v="2"/>
    <x v="0"/>
    <x v="0"/>
    <x v="1"/>
    <n v="0"/>
    <n v="50"/>
    <n v="50"/>
  </r>
  <r>
    <x v="2"/>
    <x v="0"/>
    <x v="0"/>
    <x v="1"/>
    <n v="0"/>
    <n v="50"/>
    <n v="50"/>
  </r>
  <r>
    <x v="0"/>
    <x v="0"/>
    <x v="0"/>
    <x v="1"/>
    <n v="0"/>
    <n v="68"/>
    <n v="68"/>
  </r>
  <r>
    <x v="0"/>
    <x v="0"/>
    <x v="0"/>
    <x v="1"/>
    <n v="0"/>
    <n v="68"/>
    <n v="68"/>
  </r>
  <r>
    <x v="0"/>
    <x v="0"/>
    <x v="0"/>
    <x v="1"/>
    <n v="0"/>
    <n v="68"/>
    <n v="68"/>
  </r>
  <r>
    <x v="0"/>
    <x v="0"/>
    <x v="0"/>
    <x v="1"/>
    <n v="0"/>
    <n v="68"/>
    <n v="68"/>
  </r>
  <r>
    <x v="0"/>
    <x v="0"/>
    <x v="0"/>
    <x v="1"/>
    <n v="0"/>
    <n v="68"/>
    <n v="68"/>
  </r>
  <r>
    <x v="1"/>
    <x v="0"/>
    <x v="0"/>
    <x v="1"/>
    <n v="0"/>
    <n v="55"/>
    <n v="55"/>
  </r>
  <r>
    <x v="1"/>
    <x v="0"/>
    <x v="0"/>
    <x v="1"/>
    <n v="0"/>
    <n v="55"/>
    <n v="55"/>
  </r>
  <r>
    <x v="2"/>
    <x v="0"/>
    <x v="0"/>
    <x v="1"/>
    <n v="0"/>
    <n v="55"/>
    <n v="55"/>
  </r>
  <r>
    <x v="2"/>
    <x v="0"/>
    <x v="0"/>
    <x v="1"/>
    <n v="0"/>
    <n v="55"/>
    <n v="55"/>
  </r>
  <r>
    <x v="0"/>
    <x v="0"/>
    <x v="0"/>
    <x v="1"/>
    <n v="0"/>
    <n v="68"/>
    <n v="68"/>
  </r>
  <r>
    <x v="0"/>
    <x v="0"/>
    <x v="0"/>
    <x v="1"/>
    <n v="0"/>
    <n v="68"/>
    <n v="68"/>
  </r>
  <r>
    <x v="0"/>
    <x v="0"/>
    <x v="0"/>
    <x v="1"/>
    <n v="0"/>
    <n v="68"/>
    <n v="68"/>
  </r>
  <r>
    <x v="0"/>
    <x v="0"/>
    <x v="0"/>
    <x v="1"/>
    <n v="0"/>
    <n v="68"/>
    <n v="68"/>
  </r>
  <r>
    <x v="0"/>
    <x v="0"/>
    <x v="0"/>
    <x v="1"/>
    <n v="0"/>
    <n v="68"/>
    <n v="68"/>
  </r>
  <r>
    <x v="1"/>
    <x v="0"/>
    <x v="0"/>
    <x v="1"/>
    <n v="0"/>
    <n v="45"/>
    <n v="45"/>
  </r>
  <r>
    <x v="1"/>
    <x v="0"/>
    <x v="0"/>
    <x v="1"/>
    <n v="0"/>
    <n v="45"/>
    <n v="45"/>
  </r>
  <r>
    <x v="2"/>
    <x v="0"/>
    <x v="0"/>
    <x v="1"/>
    <n v="0"/>
    <n v="68"/>
    <n v="68"/>
  </r>
  <r>
    <x v="2"/>
    <x v="0"/>
    <x v="0"/>
    <x v="1"/>
    <n v="0"/>
    <n v="68"/>
    <n v="68"/>
  </r>
  <r>
    <x v="0"/>
    <x v="0"/>
    <x v="0"/>
    <x v="1"/>
    <n v="0"/>
    <n v="72"/>
    <n v="72"/>
  </r>
  <r>
    <x v="0"/>
    <x v="0"/>
    <x v="0"/>
    <x v="1"/>
    <n v="0"/>
    <n v="72"/>
    <n v="72"/>
  </r>
  <r>
    <x v="0"/>
    <x v="0"/>
    <x v="0"/>
    <x v="1"/>
    <n v="0"/>
    <n v="72"/>
    <n v="72"/>
  </r>
  <r>
    <x v="0"/>
    <x v="0"/>
    <x v="0"/>
    <x v="1"/>
    <n v="0"/>
    <n v="72"/>
    <n v="72"/>
  </r>
  <r>
    <x v="0"/>
    <x v="0"/>
    <x v="0"/>
    <x v="1"/>
    <n v="0"/>
    <n v="72"/>
    <n v="72"/>
  </r>
  <r>
    <x v="1"/>
    <x v="0"/>
    <x v="0"/>
    <x v="1"/>
    <n v="0"/>
    <n v="50"/>
    <n v="50"/>
  </r>
  <r>
    <x v="1"/>
    <x v="0"/>
    <x v="0"/>
    <x v="1"/>
    <n v="0"/>
    <n v="50"/>
    <n v="50"/>
  </r>
  <r>
    <x v="2"/>
    <x v="0"/>
    <x v="0"/>
    <x v="1"/>
    <n v="0"/>
    <n v="72"/>
    <n v="72"/>
  </r>
  <r>
    <x v="2"/>
    <x v="0"/>
    <x v="0"/>
    <x v="1"/>
    <n v="0"/>
    <n v="72"/>
    <n v="72"/>
  </r>
  <r>
    <x v="0"/>
    <x v="0"/>
    <x v="0"/>
    <x v="1"/>
    <n v="0"/>
    <n v="79"/>
    <n v="79"/>
  </r>
  <r>
    <x v="0"/>
    <x v="0"/>
    <x v="0"/>
    <x v="1"/>
    <n v="0"/>
    <n v="79"/>
    <n v="79"/>
  </r>
  <r>
    <x v="0"/>
    <x v="0"/>
    <x v="0"/>
    <x v="1"/>
    <n v="0"/>
    <n v="79"/>
    <n v="79"/>
  </r>
  <r>
    <x v="0"/>
    <x v="0"/>
    <x v="0"/>
    <x v="1"/>
    <n v="0"/>
    <n v="79"/>
    <n v="79"/>
  </r>
  <r>
    <x v="0"/>
    <x v="0"/>
    <x v="0"/>
    <x v="1"/>
    <n v="0"/>
    <n v="79"/>
    <n v="79"/>
  </r>
  <r>
    <x v="1"/>
    <x v="0"/>
    <x v="0"/>
    <x v="1"/>
    <n v="0"/>
    <n v="55"/>
    <n v="55"/>
  </r>
  <r>
    <x v="1"/>
    <x v="0"/>
    <x v="0"/>
    <x v="1"/>
    <n v="0"/>
    <n v="55"/>
    <n v="55"/>
  </r>
  <r>
    <x v="2"/>
    <x v="0"/>
    <x v="0"/>
    <x v="1"/>
    <n v="0"/>
    <n v="79"/>
    <n v="79"/>
  </r>
  <r>
    <x v="2"/>
    <x v="0"/>
    <x v="0"/>
    <x v="1"/>
    <n v="0"/>
    <n v="79"/>
    <n v="79"/>
  </r>
  <r>
    <x v="0"/>
    <x v="0"/>
    <x v="0"/>
    <x v="1"/>
    <n v="0"/>
    <n v="70"/>
    <n v="70"/>
  </r>
  <r>
    <x v="0"/>
    <x v="0"/>
    <x v="0"/>
    <x v="1"/>
    <n v="0"/>
    <n v="70"/>
    <n v="70"/>
  </r>
  <r>
    <x v="0"/>
    <x v="0"/>
    <x v="0"/>
    <x v="1"/>
    <n v="0"/>
    <n v="70"/>
    <n v="70"/>
  </r>
  <r>
    <x v="0"/>
    <x v="0"/>
    <x v="0"/>
    <x v="1"/>
    <n v="0"/>
    <n v="63"/>
    <n v="63"/>
  </r>
  <r>
    <x v="0"/>
    <x v="0"/>
    <x v="0"/>
    <x v="1"/>
    <n v="0"/>
    <n v="63"/>
    <n v="63"/>
  </r>
  <r>
    <x v="1"/>
    <x v="0"/>
    <x v="0"/>
    <x v="1"/>
    <n v="0"/>
    <n v="41"/>
    <n v="41"/>
  </r>
  <r>
    <x v="1"/>
    <x v="0"/>
    <x v="0"/>
    <x v="1"/>
    <n v="0"/>
    <n v="49"/>
    <n v="49"/>
  </r>
  <r>
    <x v="2"/>
    <x v="0"/>
    <x v="0"/>
    <x v="1"/>
    <n v="0"/>
    <n v="74"/>
    <n v="74"/>
  </r>
  <r>
    <x v="2"/>
    <x v="0"/>
    <x v="0"/>
    <x v="1"/>
    <n v="0"/>
    <n v="74"/>
    <n v="74"/>
  </r>
  <r>
    <x v="0"/>
    <x v="0"/>
    <x v="0"/>
    <x v="1"/>
    <n v="0"/>
    <n v="63"/>
    <n v="63"/>
  </r>
  <r>
    <x v="0"/>
    <x v="0"/>
    <x v="0"/>
    <x v="1"/>
    <n v="0"/>
    <n v="63"/>
    <n v="63"/>
  </r>
  <r>
    <x v="0"/>
    <x v="0"/>
    <x v="0"/>
    <x v="1"/>
    <n v="0"/>
    <n v="63"/>
    <n v="63"/>
  </r>
  <r>
    <x v="0"/>
    <x v="0"/>
    <x v="0"/>
    <x v="1"/>
    <n v="0"/>
    <n v="63"/>
    <n v="63"/>
  </r>
  <r>
    <x v="0"/>
    <x v="0"/>
    <x v="0"/>
    <x v="1"/>
    <n v="0"/>
    <n v="63"/>
    <n v="63"/>
  </r>
  <r>
    <x v="1"/>
    <x v="0"/>
    <x v="0"/>
    <x v="1"/>
    <n v="0"/>
    <n v="41"/>
    <n v="41"/>
  </r>
  <r>
    <x v="1"/>
    <x v="0"/>
    <x v="0"/>
    <x v="1"/>
    <n v="0"/>
    <n v="41"/>
    <n v="41"/>
  </r>
  <r>
    <x v="2"/>
    <x v="0"/>
    <x v="0"/>
    <x v="1"/>
    <n v="0"/>
    <n v="67"/>
    <n v="67"/>
  </r>
  <r>
    <x v="2"/>
    <x v="0"/>
    <x v="0"/>
    <x v="1"/>
    <n v="0"/>
    <n v="67"/>
    <n v="67"/>
  </r>
  <r>
    <x v="0"/>
    <x v="0"/>
    <x v="0"/>
    <x v="1"/>
    <n v="0"/>
    <n v="58"/>
    <n v="58"/>
  </r>
  <r>
    <x v="0"/>
    <x v="0"/>
    <x v="0"/>
    <x v="1"/>
    <n v="0"/>
    <n v="58"/>
    <n v="58"/>
  </r>
  <r>
    <x v="0"/>
    <x v="0"/>
    <x v="0"/>
    <x v="1"/>
    <n v="0"/>
    <n v="58"/>
    <n v="58"/>
  </r>
  <r>
    <x v="0"/>
    <x v="0"/>
    <x v="0"/>
    <x v="1"/>
    <n v="0"/>
    <n v="58"/>
    <n v="58"/>
  </r>
  <r>
    <x v="0"/>
    <x v="0"/>
    <x v="0"/>
    <x v="1"/>
    <n v="0"/>
    <n v="58"/>
    <n v="58"/>
  </r>
  <r>
    <x v="1"/>
    <x v="0"/>
    <x v="0"/>
    <x v="1"/>
    <n v="0"/>
    <n v="46"/>
    <n v="46"/>
  </r>
  <r>
    <x v="1"/>
    <x v="0"/>
    <x v="0"/>
    <x v="1"/>
    <n v="0"/>
    <n v="46"/>
    <n v="46"/>
  </r>
  <r>
    <x v="2"/>
    <x v="0"/>
    <x v="0"/>
    <x v="1"/>
    <n v="0"/>
    <n v="72"/>
    <n v="72"/>
  </r>
  <r>
    <x v="2"/>
    <x v="0"/>
    <x v="0"/>
    <x v="1"/>
    <n v="0"/>
    <n v="72"/>
    <n v="72"/>
  </r>
  <r>
    <x v="0"/>
    <x v="0"/>
    <x v="0"/>
    <x v="1"/>
    <n v="0"/>
    <n v="62"/>
    <n v="62"/>
  </r>
  <r>
    <x v="0"/>
    <x v="0"/>
    <x v="0"/>
    <x v="1"/>
    <n v="0"/>
    <n v="62"/>
    <n v="62"/>
  </r>
  <r>
    <x v="0"/>
    <x v="0"/>
    <x v="0"/>
    <x v="1"/>
    <n v="0"/>
    <n v="62"/>
    <n v="62"/>
  </r>
  <r>
    <x v="0"/>
    <x v="0"/>
    <x v="0"/>
    <x v="1"/>
    <n v="0"/>
    <n v="62"/>
    <n v="62"/>
  </r>
  <r>
    <x v="0"/>
    <x v="0"/>
    <x v="0"/>
    <x v="1"/>
    <n v="0"/>
    <n v="62"/>
    <n v="62"/>
  </r>
  <r>
    <x v="1"/>
    <x v="0"/>
    <x v="0"/>
    <x v="1"/>
    <n v="0"/>
    <n v="49"/>
    <n v="49"/>
  </r>
  <r>
    <x v="1"/>
    <x v="0"/>
    <x v="0"/>
    <x v="1"/>
    <n v="0"/>
    <n v="49"/>
    <n v="49"/>
  </r>
  <r>
    <x v="2"/>
    <x v="0"/>
    <x v="0"/>
    <x v="1"/>
    <n v="0"/>
    <n v="66"/>
    <n v="66"/>
  </r>
  <r>
    <x v="2"/>
    <x v="0"/>
    <x v="0"/>
    <x v="1"/>
    <n v="0"/>
    <n v="66"/>
    <n v="66"/>
  </r>
  <r>
    <x v="0"/>
    <x v="0"/>
    <x v="0"/>
    <x v="1"/>
    <n v="0"/>
    <n v="72"/>
    <n v="72"/>
  </r>
  <r>
    <x v="0"/>
    <x v="0"/>
    <x v="0"/>
    <x v="1"/>
    <n v="0"/>
    <n v="72"/>
    <n v="72"/>
  </r>
  <r>
    <x v="0"/>
    <x v="0"/>
    <x v="0"/>
    <x v="1"/>
    <n v="0"/>
    <n v="72"/>
    <n v="72"/>
  </r>
  <r>
    <x v="0"/>
    <x v="0"/>
    <x v="0"/>
    <x v="1"/>
    <n v="0"/>
    <n v="72"/>
    <n v="72"/>
  </r>
  <r>
    <x v="0"/>
    <x v="0"/>
    <x v="0"/>
    <x v="1"/>
    <n v="0"/>
    <n v="72"/>
    <n v="72"/>
  </r>
  <r>
    <x v="1"/>
    <x v="0"/>
    <x v="0"/>
    <x v="1"/>
    <n v="0"/>
    <n v="56"/>
    <n v="56"/>
  </r>
  <r>
    <x v="1"/>
    <x v="0"/>
    <x v="0"/>
    <x v="1"/>
    <n v="0"/>
    <n v="56"/>
    <n v="56"/>
  </r>
  <r>
    <x v="2"/>
    <x v="0"/>
    <x v="0"/>
    <x v="1"/>
    <n v="0"/>
    <n v="73"/>
    <n v="73"/>
  </r>
  <r>
    <x v="2"/>
    <x v="0"/>
    <x v="0"/>
    <x v="1"/>
    <n v="0"/>
    <n v="73"/>
    <n v="73"/>
  </r>
  <r>
    <x v="0"/>
    <x v="0"/>
    <x v="0"/>
    <x v="1"/>
    <n v="0"/>
    <n v="80"/>
    <n v="80"/>
  </r>
  <r>
    <x v="0"/>
    <x v="0"/>
    <x v="0"/>
    <x v="1"/>
    <n v="0"/>
    <n v="80"/>
    <n v="80"/>
  </r>
  <r>
    <x v="0"/>
    <x v="0"/>
    <x v="0"/>
    <x v="1"/>
    <n v="0"/>
    <n v="80"/>
    <n v="80"/>
  </r>
  <r>
    <x v="0"/>
    <x v="0"/>
    <x v="0"/>
    <x v="1"/>
    <n v="0"/>
    <n v="80"/>
    <n v="80"/>
  </r>
  <r>
    <x v="0"/>
    <x v="0"/>
    <x v="0"/>
    <x v="1"/>
    <n v="0"/>
    <n v="80"/>
    <n v="80"/>
  </r>
  <r>
    <x v="1"/>
    <x v="0"/>
    <x v="0"/>
    <x v="1"/>
    <n v="0"/>
    <n v="60"/>
    <n v="60"/>
  </r>
  <r>
    <x v="1"/>
    <x v="0"/>
    <x v="0"/>
    <x v="1"/>
    <n v="0"/>
    <n v="60"/>
    <n v="60"/>
  </r>
  <r>
    <x v="2"/>
    <x v="0"/>
    <x v="0"/>
    <x v="1"/>
    <n v="0"/>
    <n v="79"/>
    <n v="79"/>
  </r>
  <r>
    <x v="2"/>
    <x v="0"/>
    <x v="0"/>
    <x v="1"/>
    <n v="0"/>
    <n v="79"/>
    <n v="79"/>
  </r>
  <r>
    <x v="0"/>
    <x v="0"/>
    <x v="0"/>
    <x v="1"/>
    <n v="0"/>
    <n v="90"/>
    <n v="90"/>
  </r>
  <r>
    <x v="0"/>
    <x v="0"/>
    <x v="0"/>
    <x v="1"/>
    <n v="0"/>
    <n v="90"/>
    <n v="90"/>
  </r>
  <r>
    <x v="0"/>
    <x v="0"/>
    <x v="0"/>
    <x v="1"/>
    <n v="0"/>
    <n v="90"/>
    <n v="90"/>
  </r>
  <r>
    <x v="0"/>
    <x v="0"/>
    <x v="0"/>
    <x v="1"/>
    <n v="0"/>
    <n v="90"/>
    <n v="90"/>
  </r>
  <r>
    <x v="0"/>
    <x v="0"/>
    <x v="0"/>
    <x v="1"/>
    <n v="0"/>
    <n v="90"/>
    <n v="90"/>
  </r>
  <r>
    <x v="1"/>
    <x v="0"/>
    <x v="0"/>
    <x v="1"/>
    <n v="0"/>
    <n v="66"/>
    <n v="66"/>
  </r>
  <r>
    <x v="1"/>
    <x v="0"/>
    <x v="0"/>
    <x v="1"/>
    <n v="0"/>
    <n v="66"/>
    <n v="66"/>
  </r>
  <r>
    <x v="2"/>
    <x v="0"/>
    <x v="0"/>
    <x v="1"/>
    <n v="0"/>
    <n v="85"/>
    <n v="85"/>
  </r>
  <r>
    <x v="2"/>
    <x v="0"/>
    <x v="0"/>
    <x v="1"/>
    <n v="0"/>
    <n v="85"/>
    <n v="85"/>
  </r>
  <r>
    <x v="0"/>
    <x v="0"/>
    <x v="1"/>
    <x v="1"/>
    <n v="0"/>
    <n v="96"/>
    <n v="96"/>
  </r>
  <r>
    <x v="0"/>
    <x v="0"/>
    <x v="1"/>
    <x v="1"/>
    <n v="0"/>
    <n v="96"/>
    <n v="96"/>
  </r>
  <r>
    <x v="0"/>
    <x v="0"/>
    <x v="1"/>
    <x v="1"/>
    <n v="0"/>
    <n v="96"/>
    <n v="96"/>
  </r>
  <r>
    <x v="0"/>
    <x v="0"/>
    <x v="1"/>
    <x v="1"/>
    <n v="0"/>
    <n v="96"/>
    <n v="96"/>
  </r>
  <r>
    <x v="0"/>
    <x v="0"/>
    <x v="1"/>
    <x v="1"/>
    <n v="0"/>
    <n v="96"/>
    <n v="96"/>
  </r>
  <r>
    <x v="1"/>
    <x v="0"/>
    <x v="1"/>
    <x v="1"/>
    <n v="0"/>
    <n v="70"/>
    <n v="70"/>
  </r>
  <r>
    <x v="1"/>
    <x v="0"/>
    <x v="1"/>
    <x v="1"/>
    <n v="0"/>
    <n v="70"/>
    <n v="70"/>
  </r>
  <r>
    <x v="2"/>
    <x v="0"/>
    <x v="1"/>
    <x v="1"/>
    <n v="0"/>
    <n v="90"/>
    <n v="90"/>
  </r>
  <r>
    <x v="2"/>
    <x v="0"/>
    <x v="1"/>
    <x v="1"/>
    <n v="0"/>
    <n v="90"/>
    <n v="90"/>
  </r>
  <r>
    <x v="0"/>
    <x v="0"/>
    <x v="1"/>
    <x v="1"/>
    <n v="0"/>
    <n v="102"/>
    <n v="102"/>
  </r>
  <r>
    <x v="0"/>
    <x v="0"/>
    <x v="1"/>
    <x v="1"/>
    <n v="0"/>
    <n v="102"/>
    <n v="102"/>
  </r>
  <r>
    <x v="0"/>
    <x v="0"/>
    <x v="1"/>
    <x v="1"/>
    <n v="0"/>
    <n v="102"/>
    <n v="102"/>
  </r>
  <r>
    <x v="0"/>
    <x v="0"/>
    <x v="1"/>
    <x v="1"/>
    <n v="0"/>
    <n v="102"/>
    <n v="102"/>
  </r>
  <r>
    <x v="0"/>
    <x v="0"/>
    <x v="1"/>
    <x v="1"/>
    <n v="0"/>
    <n v="102"/>
    <n v="102"/>
  </r>
  <r>
    <x v="1"/>
    <x v="0"/>
    <x v="1"/>
    <x v="1"/>
    <n v="0"/>
    <n v="75"/>
    <n v="75"/>
  </r>
  <r>
    <x v="1"/>
    <x v="0"/>
    <x v="1"/>
    <x v="1"/>
    <n v="0"/>
    <n v="75"/>
    <n v="75"/>
  </r>
  <r>
    <x v="2"/>
    <x v="0"/>
    <x v="1"/>
    <x v="1"/>
    <n v="0"/>
    <n v="96"/>
    <n v="96"/>
  </r>
  <r>
    <x v="2"/>
    <x v="0"/>
    <x v="1"/>
    <x v="1"/>
    <n v="0"/>
    <n v="96"/>
    <n v="96"/>
  </r>
  <r>
    <x v="0"/>
    <x v="0"/>
    <x v="1"/>
    <x v="1"/>
    <n v="0"/>
    <n v="98"/>
    <n v="98"/>
  </r>
  <r>
    <x v="0"/>
    <x v="0"/>
    <x v="1"/>
    <x v="1"/>
    <n v="0"/>
    <n v="98"/>
    <n v="98"/>
  </r>
  <r>
    <x v="0"/>
    <x v="0"/>
    <x v="1"/>
    <x v="1"/>
    <n v="0"/>
    <n v="98"/>
    <n v="98"/>
  </r>
  <r>
    <x v="0"/>
    <x v="0"/>
    <x v="1"/>
    <x v="1"/>
    <n v="0"/>
    <n v="98"/>
    <n v="98"/>
  </r>
  <r>
    <x v="0"/>
    <x v="0"/>
    <x v="1"/>
    <x v="1"/>
    <n v="0"/>
    <n v="98"/>
    <n v="98"/>
  </r>
  <r>
    <x v="1"/>
    <x v="0"/>
    <x v="1"/>
    <x v="1"/>
    <n v="0"/>
    <n v="82"/>
    <n v="82"/>
  </r>
  <r>
    <x v="1"/>
    <x v="0"/>
    <x v="1"/>
    <x v="1"/>
    <n v="0"/>
    <n v="82"/>
    <n v="82"/>
  </r>
  <r>
    <x v="2"/>
    <x v="0"/>
    <x v="1"/>
    <x v="1"/>
    <n v="0"/>
    <n v="100"/>
    <n v="100"/>
  </r>
  <r>
    <x v="2"/>
    <x v="0"/>
    <x v="1"/>
    <x v="1"/>
    <n v="0"/>
    <n v="100"/>
    <n v="100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1"/>
    <x v="0"/>
    <x v="1"/>
    <x v="1"/>
    <n v="0"/>
    <n v="78"/>
    <n v="78"/>
  </r>
  <r>
    <x v="1"/>
    <x v="0"/>
    <x v="1"/>
    <x v="1"/>
    <n v="0"/>
    <n v="78"/>
    <n v="78"/>
  </r>
  <r>
    <x v="2"/>
    <x v="0"/>
    <x v="1"/>
    <x v="1"/>
    <n v="0"/>
    <n v="101"/>
    <n v="101"/>
  </r>
  <r>
    <x v="2"/>
    <x v="0"/>
    <x v="1"/>
    <x v="1"/>
    <n v="0"/>
    <n v="101"/>
    <n v="101"/>
  </r>
  <r>
    <x v="0"/>
    <x v="0"/>
    <x v="1"/>
    <x v="1"/>
    <n v="0"/>
    <n v="98"/>
    <n v="98"/>
  </r>
  <r>
    <x v="0"/>
    <x v="0"/>
    <x v="1"/>
    <x v="1"/>
    <n v="0"/>
    <n v="98"/>
    <n v="98"/>
  </r>
  <r>
    <x v="0"/>
    <x v="0"/>
    <x v="1"/>
    <x v="1"/>
    <n v="0"/>
    <n v="98"/>
    <n v="98"/>
  </r>
  <r>
    <x v="0"/>
    <x v="0"/>
    <x v="1"/>
    <x v="1"/>
    <n v="0"/>
    <n v="98"/>
    <n v="98"/>
  </r>
  <r>
    <x v="0"/>
    <x v="0"/>
    <x v="1"/>
    <x v="1"/>
    <n v="0"/>
    <n v="98"/>
    <n v="98"/>
  </r>
  <r>
    <x v="1"/>
    <x v="0"/>
    <x v="1"/>
    <x v="1"/>
    <n v="0"/>
    <n v="82"/>
    <n v="82"/>
  </r>
  <r>
    <x v="1"/>
    <x v="0"/>
    <x v="1"/>
    <x v="1"/>
    <n v="0"/>
    <n v="82"/>
    <n v="82"/>
  </r>
  <r>
    <x v="2"/>
    <x v="0"/>
    <x v="1"/>
    <x v="1"/>
    <n v="0"/>
    <n v="97"/>
    <n v="97"/>
  </r>
  <r>
    <x v="2"/>
    <x v="0"/>
    <x v="1"/>
    <x v="1"/>
    <n v="0"/>
    <n v="97"/>
    <n v="97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1"/>
    <x v="0"/>
    <x v="1"/>
    <x v="1"/>
    <n v="0"/>
    <n v="87"/>
    <n v="87"/>
  </r>
  <r>
    <x v="1"/>
    <x v="0"/>
    <x v="1"/>
    <x v="1"/>
    <n v="0"/>
    <n v="87"/>
    <n v="87"/>
  </r>
  <r>
    <x v="2"/>
    <x v="0"/>
    <x v="1"/>
    <x v="1"/>
    <n v="0"/>
    <n v="101"/>
    <n v="101"/>
  </r>
  <r>
    <x v="2"/>
    <x v="0"/>
    <x v="1"/>
    <x v="1"/>
    <n v="0"/>
    <n v="101"/>
    <n v="101"/>
  </r>
  <r>
    <x v="0"/>
    <x v="0"/>
    <x v="1"/>
    <x v="1"/>
    <n v="0"/>
    <n v="100"/>
    <n v="100"/>
  </r>
  <r>
    <x v="0"/>
    <x v="0"/>
    <x v="1"/>
    <x v="1"/>
    <n v="0"/>
    <n v="100"/>
    <n v="100"/>
  </r>
  <r>
    <x v="0"/>
    <x v="0"/>
    <x v="1"/>
    <x v="1"/>
    <n v="0"/>
    <n v="99"/>
    <n v="99"/>
  </r>
  <r>
    <x v="0"/>
    <x v="0"/>
    <x v="1"/>
    <x v="1"/>
    <n v="0"/>
    <n v="99"/>
    <n v="99"/>
  </r>
  <r>
    <x v="0"/>
    <x v="0"/>
    <x v="1"/>
    <x v="1"/>
    <n v="0"/>
    <n v="99"/>
    <n v="99"/>
  </r>
  <r>
    <x v="1"/>
    <x v="0"/>
    <x v="1"/>
    <x v="1"/>
    <n v="0"/>
    <n v="82"/>
    <n v="82"/>
  </r>
  <r>
    <x v="1"/>
    <x v="0"/>
    <x v="1"/>
    <x v="1"/>
    <n v="0"/>
    <n v="82"/>
    <n v="82"/>
  </r>
  <r>
    <x v="2"/>
    <x v="0"/>
    <x v="1"/>
    <x v="1"/>
    <n v="0"/>
    <n v="96"/>
    <n v="96"/>
  </r>
  <r>
    <x v="2"/>
    <x v="0"/>
    <x v="1"/>
    <x v="1"/>
    <n v="0"/>
    <n v="96"/>
    <n v="96"/>
  </r>
  <r>
    <x v="0"/>
    <x v="0"/>
    <x v="1"/>
    <x v="1"/>
    <n v="0"/>
    <n v="105"/>
    <n v="105"/>
  </r>
  <r>
    <x v="0"/>
    <x v="0"/>
    <x v="1"/>
    <x v="1"/>
    <n v="0"/>
    <n v="105"/>
    <n v="105"/>
  </r>
  <r>
    <x v="0"/>
    <x v="0"/>
    <x v="1"/>
    <x v="1"/>
    <n v="0"/>
    <n v="103"/>
    <n v="103"/>
  </r>
  <r>
    <x v="0"/>
    <x v="0"/>
    <x v="1"/>
    <x v="1"/>
    <n v="0"/>
    <n v="104"/>
    <n v="104"/>
  </r>
  <r>
    <x v="0"/>
    <x v="0"/>
    <x v="1"/>
    <x v="1"/>
    <n v="0"/>
    <n v="104"/>
    <n v="104"/>
  </r>
  <r>
    <x v="1"/>
    <x v="0"/>
    <x v="1"/>
    <x v="1"/>
    <n v="0"/>
    <n v="77"/>
    <n v="77"/>
  </r>
  <r>
    <x v="1"/>
    <x v="0"/>
    <x v="1"/>
    <x v="1"/>
    <n v="0"/>
    <n v="77"/>
    <n v="77"/>
  </r>
  <r>
    <x v="2"/>
    <x v="0"/>
    <x v="1"/>
    <x v="1"/>
    <n v="0"/>
    <n v="101"/>
    <n v="101"/>
  </r>
  <r>
    <x v="2"/>
    <x v="0"/>
    <x v="1"/>
    <x v="1"/>
    <n v="0"/>
    <n v="101"/>
    <n v="101"/>
  </r>
  <r>
    <x v="0"/>
    <x v="0"/>
    <x v="1"/>
    <x v="1"/>
    <n v="0"/>
    <n v="101"/>
    <n v="101"/>
  </r>
  <r>
    <x v="0"/>
    <x v="0"/>
    <x v="1"/>
    <x v="1"/>
    <n v="0"/>
    <n v="101"/>
    <n v="101"/>
  </r>
  <r>
    <x v="0"/>
    <x v="0"/>
    <x v="1"/>
    <x v="1"/>
    <n v="0"/>
    <n v="98"/>
    <n v="98"/>
  </r>
  <r>
    <x v="0"/>
    <x v="0"/>
    <x v="1"/>
    <x v="1"/>
    <n v="0"/>
    <n v="99"/>
    <n v="99"/>
  </r>
  <r>
    <x v="0"/>
    <x v="0"/>
    <x v="1"/>
    <x v="1"/>
    <n v="0"/>
    <n v="99"/>
    <n v="99"/>
  </r>
  <r>
    <x v="1"/>
    <x v="0"/>
    <x v="1"/>
    <x v="1"/>
    <n v="0"/>
    <n v="81"/>
    <n v="81"/>
  </r>
  <r>
    <x v="1"/>
    <x v="0"/>
    <x v="1"/>
    <x v="1"/>
    <n v="0"/>
    <n v="81"/>
    <n v="81"/>
  </r>
  <r>
    <x v="2"/>
    <x v="0"/>
    <x v="1"/>
    <x v="1"/>
    <n v="0"/>
    <n v="96"/>
    <n v="96"/>
  </r>
  <r>
    <x v="2"/>
    <x v="0"/>
    <x v="1"/>
    <x v="1"/>
    <n v="0"/>
    <n v="96"/>
    <n v="96"/>
  </r>
  <r>
    <x v="0"/>
    <x v="0"/>
    <x v="1"/>
    <x v="1"/>
    <n v="0"/>
    <n v="97"/>
    <n v="97"/>
  </r>
  <r>
    <x v="0"/>
    <x v="0"/>
    <x v="1"/>
    <x v="1"/>
    <n v="0"/>
    <n v="97"/>
    <n v="97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1"/>
    <x v="0"/>
    <x v="1"/>
    <x v="1"/>
    <n v="0"/>
    <n v="85"/>
    <n v="85"/>
  </r>
  <r>
    <x v="1"/>
    <x v="0"/>
    <x v="1"/>
    <x v="1"/>
    <n v="0"/>
    <n v="85"/>
    <n v="85"/>
  </r>
  <r>
    <x v="2"/>
    <x v="0"/>
    <x v="1"/>
    <x v="1"/>
    <n v="0"/>
    <n v="101"/>
    <n v="101"/>
  </r>
  <r>
    <x v="2"/>
    <x v="0"/>
    <x v="1"/>
    <x v="1"/>
    <n v="0"/>
    <n v="101"/>
    <n v="101"/>
  </r>
  <r>
    <x v="0"/>
    <x v="0"/>
    <x v="1"/>
    <x v="1"/>
    <n v="0"/>
    <n v="97"/>
    <n v="97"/>
  </r>
  <r>
    <x v="0"/>
    <x v="0"/>
    <x v="1"/>
    <x v="1"/>
    <n v="0"/>
    <n v="97"/>
    <n v="97"/>
  </r>
  <r>
    <x v="0"/>
    <x v="0"/>
    <x v="1"/>
    <x v="1"/>
    <n v="0"/>
    <n v="103"/>
    <n v="103"/>
  </r>
  <r>
    <x v="0"/>
    <x v="0"/>
    <x v="1"/>
    <x v="1"/>
    <n v="0"/>
    <n v="103"/>
    <n v="103"/>
  </r>
  <r>
    <x v="0"/>
    <x v="0"/>
    <x v="1"/>
    <x v="1"/>
    <n v="0"/>
    <n v="103"/>
    <n v="103"/>
  </r>
  <r>
    <x v="1"/>
    <x v="0"/>
    <x v="1"/>
    <x v="1"/>
    <n v="0"/>
    <n v="85"/>
    <n v="85"/>
  </r>
  <r>
    <x v="1"/>
    <x v="0"/>
    <x v="1"/>
    <x v="1"/>
    <n v="0"/>
    <n v="85"/>
    <n v="85"/>
  </r>
  <r>
    <x v="2"/>
    <x v="0"/>
    <x v="1"/>
    <x v="1"/>
    <n v="0"/>
    <n v="101"/>
    <n v="101"/>
  </r>
  <r>
    <x v="2"/>
    <x v="0"/>
    <x v="1"/>
    <x v="1"/>
    <n v="0"/>
    <n v="101"/>
    <n v="101"/>
  </r>
  <r>
    <x v="0"/>
    <x v="0"/>
    <x v="1"/>
    <x v="1"/>
    <n v="0"/>
    <n v="102"/>
    <n v="102"/>
  </r>
  <r>
    <x v="0"/>
    <x v="0"/>
    <x v="1"/>
    <x v="1"/>
    <n v="0"/>
    <n v="102"/>
    <n v="102"/>
  </r>
  <r>
    <x v="0"/>
    <x v="0"/>
    <x v="1"/>
    <x v="1"/>
    <n v="0"/>
    <n v="98"/>
    <n v="98"/>
  </r>
  <r>
    <x v="0"/>
    <x v="0"/>
    <x v="1"/>
    <x v="1"/>
    <n v="0"/>
    <n v="97"/>
    <n v="97"/>
  </r>
  <r>
    <x v="0"/>
    <x v="0"/>
    <x v="1"/>
    <x v="1"/>
    <n v="0"/>
    <n v="97"/>
    <n v="97"/>
  </r>
  <r>
    <x v="1"/>
    <x v="0"/>
    <x v="1"/>
    <x v="1"/>
    <n v="0"/>
    <n v="80"/>
    <n v="80"/>
  </r>
  <r>
    <x v="1"/>
    <x v="0"/>
    <x v="1"/>
    <x v="1"/>
    <n v="0"/>
    <n v="80"/>
    <n v="80"/>
  </r>
  <r>
    <x v="2"/>
    <x v="0"/>
    <x v="1"/>
    <x v="1"/>
    <n v="0"/>
    <n v="96"/>
    <n v="96"/>
  </r>
  <r>
    <x v="2"/>
    <x v="0"/>
    <x v="1"/>
    <x v="1"/>
    <n v="0"/>
    <n v="96"/>
    <n v="96"/>
  </r>
  <r>
    <x v="0"/>
    <x v="0"/>
    <x v="1"/>
    <x v="1"/>
    <n v="0"/>
    <n v="97"/>
    <n v="97"/>
  </r>
  <r>
    <x v="0"/>
    <x v="0"/>
    <x v="1"/>
    <x v="1"/>
    <n v="0"/>
    <n v="97"/>
    <n v="97"/>
  </r>
  <r>
    <x v="0"/>
    <x v="0"/>
    <x v="1"/>
    <x v="1"/>
    <n v="0"/>
    <n v="103"/>
    <n v="103"/>
  </r>
  <r>
    <x v="0"/>
    <x v="0"/>
    <x v="1"/>
    <x v="1"/>
    <n v="0"/>
    <n v="97"/>
    <n v="97"/>
  </r>
  <r>
    <x v="0"/>
    <x v="0"/>
    <x v="1"/>
    <x v="1"/>
    <n v="0"/>
    <n v="97"/>
    <n v="97"/>
  </r>
  <r>
    <x v="1"/>
    <x v="0"/>
    <x v="1"/>
    <x v="1"/>
    <n v="0"/>
    <n v="84"/>
    <n v="84"/>
  </r>
  <r>
    <x v="1"/>
    <x v="0"/>
    <x v="1"/>
    <x v="1"/>
    <n v="0"/>
    <n v="84"/>
    <n v="84"/>
  </r>
  <r>
    <x v="2"/>
    <x v="0"/>
    <x v="1"/>
    <x v="1"/>
    <n v="0"/>
    <n v="101"/>
    <n v="101"/>
  </r>
  <r>
    <x v="2"/>
    <x v="0"/>
    <x v="1"/>
    <x v="1"/>
    <n v="0"/>
    <n v="101"/>
    <n v="101"/>
  </r>
  <r>
    <x v="0"/>
    <x v="0"/>
    <x v="0"/>
    <x v="2"/>
    <n v="0"/>
    <n v="100"/>
    <n v="100"/>
  </r>
  <r>
    <x v="0"/>
    <x v="0"/>
    <x v="0"/>
    <x v="2"/>
    <n v="0"/>
    <n v="100"/>
    <n v="100"/>
  </r>
  <r>
    <x v="0"/>
    <x v="0"/>
    <x v="0"/>
    <x v="2"/>
    <n v="0"/>
    <n v="100"/>
    <n v="100"/>
  </r>
  <r>
    <x v="0"/>
    <x v="0"/>
    <x v="0"/>
    <x v="2"/>
    <n v="0"/>
    <n v="100"/>
    <n v="100"/>
  </r>
  <r>
    <x v="0"/>
    <x v="0"/>
    <x v="0"/>
    <x v="2"/>
    <n v="0"/>
    <n v="100"/>
    <n v="100"/>
  </r>
  <r>
    <x v="1"/>
    <x v="0"/>
    <x v="0"/>
    <x v="2"/>
    <n v="0"/>
    <n v="100"/>
    <n v="100"/>
  </r>
  <r>
    <x v="1"/>
    <x v="0"/>
    <x v="0"/>
    <x v="2"/>
    <n v="0"/>
    <n v="100"/>
    <n v="100"/>
  </r>
  <r>
    <x v="2"/>
    <x v="0"/>
    <x v="0"/>
    <x v="2"/>
    <n v="0"/>
    <n v="100"/>
    <n v="100"/>
  </r>
  <r>
    <x v="2"/>
    <x v="0"/>
    <x v="0"/>
    <x v="2"/>
    <n v="0"/>
    <n v="100"/>
    <n v="100"/>
  </r>
  <r>
    <x v="0"/>
    <x v="0"/>
    <x v="0"/>
    <x v="2"/>
    <n v="0"/>
    <n v="80"/>
    <n v="80"/>
  </r>
  <r>
    <x v="0"/>
    <x v="0"/>
    <x v="0"/>
    <x v="2"/>
    <n v="0"/>
    <n v="80"/>
    <n v="80"/>
  </r>
  <r>
    <x v="0"/>
    <x v="0"/>
    <x v="0"/>
    <x v="2"/>
    <n v="0"/>
    <n v="80"/>
    <n v="80"/>
  </r>
  <r>
    <x v="0"/>
    <x v="0"/>
    <x v="0"/>
    <x v="2"/>
    <n v="0"/>
    <n v="80"/>
    <n v="80"/>
  </r>
  <r>
    <x v="0"/>
    <x v="0"/>
    <x v="0"/>
    <x v="2"/>
    <n v="0"/>
    <n v="80"/>
    <n v="80"/>
  </r>
  <r>
    <x v="1"/>
    <x v="0"/>
    <x v="0"/>
    <x v="2"/>
    <n v="0"/>
    <n v="50"/>
    <n v="50"/>
  </r>
  <r>
    <x v="1"/>
    <x v="0"/>
    <x v="0"/>
    <x v="2"/>
    <n v="0"/>
    <n v="50"/>
    <n v="50"/>
  </r>
  <r>
    <x v="2"/>
    <x v="0"/>
    <x v="0"/>
    <x v="2"/>
    <n v="0"/>
    <n v="50"/>
    <n v="50"/>
  </r>
  <r>
    <x v="2"/>
    <x v="0"/>
    <x v="0"/>
    <x v="2"/>
    <n v="0"/>
    <n v="50"/>
    <n v="50"/>
  </r>
  <r>
    <x v="0"/>
    <x v="0"/>
    <x v="0"/>
    <x v="2"/>
    <n v="0"/>
    <n v="68"/>
    <n v="68"/>
  </r>
  <r>
    <x v="0"/>
    <x v="0"/>
    <x v="0"/>
    <x v="2"/>
    <n v="0"/>
    <n v="68"/>
    <n v="68"/>
  </r>
  <r>
    <x v="0"/>
    <x v="0"/>
    <x v="0"/>
    <x v="2"/>
    <n v="0"/>
    <n v="68"/>
    <n v="68"/>
  </r>
  <r>
    <x v="0"/>
    <x v="0"/>
    <x v="0"/>
    <x v="2"/>
    <n v="0"/>
    <n v="68"/>
    <n v="68"/>
  </r>
  <r>
    <x v="0"/>
    <x v="0"/>
    <x v="0"/>
    <x v="2"/>
    <n v="0"/>
    <n v="68"/>
    <n v="68"/>
  </r>
  <r>
    <x v="1"/>
    <x v="0"/>
    <x v="0"/>
    <x v="2"/>
    <n v="0"/>
    <n v="55"/>
    <n v="55"/>
  </r>
  <r>
    <x v="1"/>
    <x v="0"/>
    <x v="0"/>
    <x v="2"/>
    <n v="0"/>
    <n v="55"/>
    <n v="55"/>
  </r>
  <r>
    <x v="2"/>
    <x v="0"/>
    <x v="0"/>
    <x v="2"/>
    <n v="0"/>
    <n v="55"/>
    <n v="55"/>
  </r>
  <r>
    <x v="2"/>
    <x v="0"/>
    <x v="0"/>
    <x v="2"/>
    <n v="0"/>
    <n v="55"/>
    <n v="55"/>
  </r>
  <r>
    <x v="0"/>
    <x v="0"/>
    <x v="0"/>
    <x v="2"/>
    <n v="0"/>
    <n v="68"/>
    <n v="68"/>
  </r>
  <r>
    <x v="0"/>
    <x v="0"/>
    <x v="0"/>
    <x v="2"/>
    <n v="0"/>
    <n v="68"/>
    <n v="68"/>
  </r>
  <r>
    <x v="0"/>
    <x v="0"/>
    <x v="0"/>
    <x v="2"/>
    <n v="0"/>
    <n v="68"/>
    <n v="68"/>
  </r>
  <r>
    <x v="0"/>
    <x v="0"/>
    <x v="0"/>
    <x v="2"/>
    <n v="0"/>
    <n v="68"/>
    <n v="68"/>
  </r>
  <r>
    <x v="0"/>
    <x v="0"/>
    <x v="0"/>
    <x v="2"/>
    <n v="0"/>
    <n v="68"/>
    <n v="68"/>
  </r>
  <r>
    <x v="1"/>
    <x v="0"/>
    <x v="0"/>
    <x v="2"/>
    <n v="0"/>
    <n v="45"/>
    <n v="45"/>
  </r>
  <r>
    <x v="1"/>
    <x v="0"/>
    <x v="0"/>
    <x v="2"/>
    <n v="0"/>
    <n v="45"/>
    <n v="45"/>
  </r>
  <r>
    <x v="2"/>
    <x v="0"/>
    <x v="0"/>
    <x v="2"/>
    <n v="0"/>
    <n v="68"/>
    <n v="68"/>
  </r>
  <r>
    <x v="2"/>
    <x v="0"/>
    <x v="0"/>
    <x v="2"/>
    <n v="0"/>
    <n v="68"/>
    <n v="68"/>
  </r>
  <r>
    <x v="0"/>
    <x v="0"/>
    <x v="0"/>
    <x v="2"/>
    <n v="0"/>
    <n v="72"/>
    <n v="72"/>
  </r>
  <r>
    <x v="0"/>
    <x v="0"/>
    <x v="0"/>
    <x v="2"/>
    <n v="0"/>
    <n v="72"/>
    <n v="72"/>
  </r>
  <r>
    <x v="0"/>
    <x v="0"/>
    <x v="0"/>
    <x v="2"/>
    <n v="0"/>
    <n v="72"/>
    <n v="72"/>
  </r>
  <r>
    <x v="0"/>
    <x v="0"/>
    <x v="0"/>
    <x v="2"/>
    <n v="0"/>
    <n v="72"/>
    <n v="72"/>
  </r>
  <r>
    <x v="0"/>
    <x v="0"/>
    <x v="0"/>
    <x v="2"/>
    <n v="0"/>
    <n v="72"/>
    <n v="72"/>
  </r>
  <r>
    <x v="1"/>
    <x v="0"/>
    <x v="0"/>
    <x v="2"/>
    <n v="0"/>
    <n v="50"/>
    <n v="50"/>
  </r>
  <r>
    <x v="1"/>
    <x v="0"/>
    <x v="0"/>
    <x v="2"/>
    <n v="0"/>
    <n v="50"/>
    <n v="50"/>
  </r>
  <r>
    <x v="2"/>
    <x v="0"/>
    <x v="0"/>
    <x v="2"/>
    <n v="0"/>
    <n v="72"/>
    <n v="72"/>
  </r>
  <r>
    <x v="2"/>
    <x v="0"/>
    <x v="0"/>
    <x v="2"/>
    <n v="0"/>
    <n v="72"/>
    <n v="72"/>
  </r>
  <r>
    <x v="0"/>
    <x v="0"/>
    <x v="0"/>
    <x v="2"/>
    <n v="0"/>
    <n v="79"/>
    <n v="79"/>
  </r>
  <r>
    <x v="0"/>
    <x v="0"/>
    <x v="0"/>
    <x v="2"/>
    <n v="0"/>
    <n v="79"/>
    <n v="79"/>
  </r>
  <r>
    <x v="0"/>
    <x v="0"/>
    <x v="0"/>
    <x v="2"/>
    <n v="0"/>
    <n v="79"/>
    <n v="79"/>
  </r>
  <r>
    <x v="0"/>
    <x v="0"/>
    <x v="0"/>
    <x v="2"/>
    <n v="0"/>
    <n v="79"/>
    <n v="79"/>
  </r>
  <r>
    <x v="0"/>
    <x v="0"/>
    <x v="0"/>
    <x v="2"/>
    <n v="0"/>
    <n v="79"/>
    <n v="79"/>
  </r>
  <r>
    <x v="1"/>
    <x v="0"/>
    <x v="0"/>
    <x v="2"/>
    <n v="0"/>
    <n v="55"/>
    <n v="55"/>
  </r>
  <r>
    <x v="1"/>
    <x v="0"/>
    <x v="0"/>
    <x v="2"/>
    <n v="0"/>
    <n v="55"/>
    <n v="55"/>
  </r>
  <r>
    <x v="2"/>
    <x v="0"/>
    <x v="0"/>
    <x v="2"/>
    <n v="0"/>
    <n v="79"/>
    <n v="79"/>
  </r>
  <r>
    <x v="2"/>
    <x v="0"/>
    <x v="0"/>
    <x v="2"/>
    <n v="0"/>
    <n v="79"/>
    <n v="79"/>
  </r>
  <r>
    <x v="0"/>
    <x v="0"/>
    <x v="0"/>
    <x v="2"/>
    <n v="0"/>
    <n v="70"/>
    <n v="70"/>
  </r>
  <r>
    <x v="0"/>
    <x v="0"/>
    <x v="0"/>
    <x v="2"/>
    <n v="0"/>
    <n v="70"/>
    <n v="70"/>
  </r>
  <r>
    <x v="0"/>
    <x v="0"/>
    <x v="0"/>
    <x v="2"/>
    <n v="0"/>
    <n v="70"/>
    <n v="70"/>
  </r>
  <r>
    <x v="0"/>
    <x v="0"/>
    <x v="0"/>
    <x v="2"/>
    <n v="0"/>
    <n v="63"/>
    <n v="63"/>
  </r>
  <r>
    <x v="0"/>
    <x v="0"/>
    <x v="0"/>
    <x v="2"/>
    <n v="0"/>
    <n v="63"/>
    <n v="63"/>
  </r>
  <r>
    <x v="1"/>
    <x v="0"/>
    <x v="0"/>
    <x v="2"/>
    <n v="0"/>
    <n v="41"/>
    <n v="41"/>
  </r>
  <r>
    <x v="1"/>
    <x v="0"/>
    <x v="0"/>
    <x v="2"/>
    <n v="0"/>
    <n v="49"/>
    <n v="49"/>
  </r>
  <r>
    <x v="2"/>
    <x v="0"/>
    <x v="0"/>
    <x v="2"/>
    <n v="0"/>
    <n v="74"/>
    <n v="74"/>
  </r>
  <r>
    <x v="2"/>
    <x v="0"/>
    <x v="0"/>
    <x v="2"/>
    <n v="0"/>
    <n v="74"/>
    <n v="74"/>
  </r>
  <r>
    <x v="0"/>
    <x v="0"/>
    <x v="0"/>
    <x v="2"/>
    <n v="0"/>
    <n v="63"/>
    <n v="63"/>
  </r>
  <r>
    <x v="0"/>
    <x v="0"/>
    <x v="0"/>
    <x v="2"/>
    <n v="0"/>
    <n v="63"/>
    <n v="63"/>
  </r>
  <r>
    <x v="0"/>
    <x v="0"/>
    <x v="0"/>
    <x v="2"/>
    <n v="0"/>
    <n v="63"/>
    <n v="63"/>
  </r>
  <r>
    <x v="0"/>
    <x v="0"/>
    <x v="0"/>
    <x v="2"/>
    <n v="0"/>
    <n v="63"/>
    <n v="63"/>
  </r>
  <r>
    <x v="0"/>
    <x v="0"/>
    <x v="0"/>
    <x v="2"/>
    <n v="0"/>
    <n v="63"/>
    <n v="63"/>
  </r>
  <r>
    <x v="1"/>
    <x v="0"/>
    <x v="0"/>
    <x v="2"/>
    <n v="0"/>
    <n v="41"/>
    <n v="41"/>
  </r>
  <r>
    <x v="1"/>
    <x v="0"/>
    <x v="0"/>
    <x v="2"/>
    <n v="0"/>
    <n v="41"/>
    <n v="41"/>
  </r>
  <r>
    <x v="2"/>
    <x v="0"/>
    <x v="0"/>
    <x v="2"/>
    <n v="0"/>
    <n v="67"/>
    <n v="67"/>
  </r>
  <r>
    <x v="2"/>
    <x v="0"/>
    <x v="0"/>
    <x v="2"/>
    <n v="0"/>
    <n v="67"/>
    <n v="67"/>
  </r>
  <r>
    <x v="0"/>
    <x v="0"/>
    <x v="0"/>
    <x v="2"/>
    <n v="0"/>
    <n v="58"/>
    <n v="58"/>
  </r>
  <r>
    <x v="0"/>
    <x v="0"/>
    <x v="0"/>
    <x v="2"/>
    <n v="0"/>
    <n v="58"/>
    <n v="58"/>
  </r>
  <r>
    <x v="0"/>
    <x v="0"/>
    <x v="0"/>
    <x v="2"/>
    <n v="0"/>
    <n v="58"/>
    <n v="58"/>
  </r>
  <r>
    <x v="0"/>
    <x v="0"/>
    <x v="0"/>
    <x v="2"/>
    <n v="0"/>
    <n v="58"/>
    <n v="58"/>
  </r>
  <r>
    <x v="0"/>
    <x v="0"/>
    <x v="0"/>
    <x v="2"/>
    <n v="0"/>
    <n v="58"/>
    <n v="58"/>
  </r>
  <r>
    <x v="1"/>
    <x v="0"/>
    <x v="0"/>
    <x v="2"/>
    <n v="0"/>
    <n v="46"/>
    <n v="46"/>
  </r>
  <r>
    <x v="1"/>
    <x v="0"/>
    <x v="0"/>
    <x v="2"/>
    <n v="0"/>
    <n v="46"/>
    <n v="46"/>
  </r>
  <r>
    <x v="2"/>
    <x v="0"/>
    <x v="0"/>
    <x v="2"/>
    <n v="0"/>
    <n v="72"/>
    <n v="72"/>
  </r>
  <r>
    <x v="2"/>
    <x v="0"/>
    <x v="0"/>
    <x v="2"/>
    <n v="0"/>
    <n v="72"/>
    <n v="72"/>
  </r>
  <r>
    <x v="0"/>
    <x v="0"/>
    <x v="0"/>
    <x v="2"/>
    <n v="0"/>
    <n v="62"/>
    <n v="62"/>
  </r>
  <r>
    <x v="0"/>
    <x v="0"/>
    <x v="0"/>
    <x v="2"/>
    <n v="0"/>
    <n v="62"/>
    <n v="62"/>
  </r>
  <r>
    <x v="0"/>
    <x v="0"/>
    <x v="0"/>
    <x v="2"/>
    <n v="0"/>
    <n v="62"/>
    <n v="62"/>
  </r>
  <r>
    <x v="0"/>
    <x v="0"/>
    <x v="0"/>
    <x v="2"/>
    <n v="0"/>
    <n v="62"/>
    <n v="62"/>
  </r>
  <r>
    <x v="0"/>
    <x v="0"/>
    <x v="0"/>
    <x v="2"/>
    <n v="0"/>
    <n v="62"/>
    <n v="62"/>
  </r>
  <r>
    <x v="1"/>
    <x v="0"/>
    <x v="0"/>
    <x v="2"/>
    <n v="0"/>
    <n v="49"/>
    <n v="49"/>
  </r>
  <r>
    <x v="1"/>
    <x v="0"/>
    <x v="0"/>
    <x v="2"/>
    <n v="0"/>
    <n v="49"/>
    <n v="49"/>
  </r>
  <r>
    <x v="2"/>
    <x v="0"/>
    <x v="0"/>
    <x v="2"/>
    <n v="0"/>
    <n v="66"/>
    <n v="66"/>
  </r>
  <r>
    <x v="2"/>
    <x v="0"/>
    <x v="0"/>
    <x v="2"/>
    <n v="0"/>
    <n v="66"/>
    <n v="66"/>
  </r>
  <r>
    <x v="0"/>
    <x v="0"/>
    <x v="0"/>
    <x v="2"/>
    <n v="0"/>
    <n v="72"/>
    <n v="72"/>
  </r>
  <r>
    <x v="0"/>
    <x v="0"/>
    <x v="0"/>
    <x v="2"/>
    <n v="0"/>
    <n v="72"/>
    <n v="72"/>
  </r>
  <r>
    <x v="0"/>
    <x v="0"/>
    <x v="0"/>
    <x v="2"/>
    <n v="0"/>
    <n v="72"/>
    <n v="72"/>
  </r>
  <r>
    <x v="0"/>
    <x v="0"/>
    <x v="0"/>
    <x v="2"/>
    <n v="0"/>
    <n v="72"/>
    <n v="72"/>
  </r>
  <r>
    <x v="0"/>
    <x v="0"/>
    <x v="0"/>
    <x v="2"/>
    <n v="0"/>
    <n v="72"/>
    <n v="72"/>
  </r>
  <r>
    <x v="1"/>
    <x v="0"/>
    <x v="0"/>
    <x v="2"/>
    <n v="0"/>
    <n v="56"/>
    <n v="56"/>
  </r>
  <r>
    <x v="1"/>
    <x v="0"/>
    <x v="0"/>
    <x v="2"/>
    <n v="0"/>
    <n v="56"/>
    <n v="56"/>
  </r>
  <r>
    <x v="2"/>
    <x v="0"/>
    <x v="0"/>
    <x v="2"/>
    <n v="0"/>
    <n v="73"/>
    <n v="73"/>
  </r>
  <r>
    <x v="2"/>
    <x v="0"/>
    <x v="0"/>
    <x v="2"/>
    <n v="0"/>
    <n v="73"/>
    <n v="73"/>
  </r>
  <r>
    <x v="0"/>
    <x v="0"/>
    <x v="0"/>
    <x v="2"/>
    <n v="0"/>
    <n v="80"/>
    <n v="80"/>
  </r>
  <r>
    <x v="0"/>
    <x v="0"/>
    <x v="0"/>
    <x v="2"/>
    <n v="0"/>
    <n v="80"/>
    <n v="80"/>
  </r>
  <r>
    <x v="0"/>
    <x v="0"/>
    <x v="0"/>
    <x v="2"/>
    <n v="0"/>
    <n v="80"/>
    <n v="80"/>
  </r>
  <r>
    <x v="0"/>
    <x v="0"/>
    <x v="0"/>
    <x v="2"/>
    <n v="0"/>
    <n v="80"/>
    <n v="80"/>
  </r>
  <r>
    <x v="0"/>
    <x v="0"/>
    <x v="0"/>
    <x v="2"/>
    <n v="0"/>
    <n v="80"/>
    <n v="80"/>
  </r>
  <r>
    <x v="1"/>
    <x v="0"/>
    <x v="0"/>
    <x v="2"/>
    <n v="0"/>
    <n v="60"/>
    <n v="60"/>
  </r>
  <r>
    <x v="1"/>
    <x v="0"/>
    <x v="0"/>
    <x v="2"/>
    <n v="0"/>
    <n v="60"/>
    <n v="60"/>
  </r>
  <r>
    <x v="2"/>
    <x v="0"/>
    <x v="0"/>
    <x v="2"/>
    <n v="0"/>
    <n v="79"/>
    <n v="79"/>
  </r>
  <r>
    <x v="2"/>
    <x v="0"/>
    <x v="0"/>
    <x v="2"/>
    <n v="0"/>
    <n v="79"/>
    <n v="79"/>
  </r>
  <r>
    <x v="0"/>
    <x v="0"/>
    <x v="0"/>
    <x v="2"/>
    <n v="0"/>
    <n v="90"/>
    <n v="90"/>
  </r>
  <r>
    <x v="0"/>
    <x v="0"/>
    <x v="0"/>
    <x v="2"/>
    <n v="0"/>
    <n v="90"/>
    <n v="90"/>
  </r>
  <r>
    <x v="0"/>
    <x v="0"/>
    <x v="0"/>
    <x v="2"/>
    <n v="0"/>
    <n v="90"/>
    <n v="90"/>
  </r>
  <r>
    <x v="0"/>
    <x v="0"/>
    <x v="0"/>
    <x v="2"/>
    <n v="0"/>
    <n v="90"/>
    <n v="90"/>
  </r>
  <r>
    <x v="0"/>
    <x v="0"/>
    <x v="0"/>
    <x v="2"/>
    <n v="0"/>
    <n v="90"/>
    <n v="90"/>
  </r>
  <r>
    <x v="1"/>
    <x v="0"/>
    <x v="0"/>
    <x v="2"/>
    <n v="0"/>
    <n v="66"/>
    <n v="66"/>
  </r>
  <r>
    <x v="1"/>
    <x v="0"/>
    <x v="0"/>
    <x v="2"/>
    <n v="0"/>
    <n v="66"/>
    <n v="66"/>
  </r>
  <r>
    <x v="2"/>
    <x v="0"/>
    <x v="0"/>
    <x v="2"/>
    <n v="0"/>
    <n v="85"/>
    <n v="85"/>
  </r>
  <r>
    <x v="2"/>
    <x v="0"/>
    <x v="0"/>
    <x v="2"/>
    <n v="0"/>
    <n v="85"/>
    <n v="85"/>
  </r>
  <r>
    <x v="0"/>
    <x v="0"/>
    <x v="1"/>
    <x v="2"/>
    <n v="0"/>
    <n v="96"/>
    <n v="96"/>
  </r>
  <r>
    <x v="0"/>
    <x v="0"/>
    <x v="1"/>
    <x v="2"/>
    <n v="0"/>
    <n v="96"/>
    <n v="96"/>
  </r>
  <r>
    <x v="0"/>
    <x v="0"/>
    <x v="1"/>
    <x v="2"/>
    <n v="0"/>
    <n v="96"/>
    <n v="96"/>
  </r>
  <r>
    <x v="0"/>
    <x v="0"/>
    <x v="1"/>
    <x v="2"/>
    <n v="0"/>
    <n v="96"/>
    <n v="96"/>
  </r>
  <r>
    <x v="0"/>
    <x v="0"/>
    <x v="1"/>
    <x v="2"/>
    <n v="0"/>
    <n v="96"/>
    <n v="96"/>
  </r>
  <r>
    <x v="1"/>
    <x v="0"/>
    <x v="1"/>
    <x v="2"/>
    <n v="0"/>
    <n v="70"/>
    <n v="70"/>
  </r>
  <r>
    <x v="1"/>
    <x v="0"/>
    <x v="1"/>
    <x v="2"/>
    <n v="0"/>
    <n v="70"/>
    <n v="70"/>
  </r>
  <r>
    <x v="2"/>
    <x v="0"/>
    <x v="1"/>
    <x v="2"/>
    <n v="0"/>
    <n v="90"/>
    <n v="90"/>
  </r>
  <r>
    <x v="2"/>
    <x v="0"/>
    <x v="1"/>
    <x v="2"/>
    <n v="0"/>
    <n v="90"/>
    <n v="90"/>
  </r>
  <r>
    <x v="0"/>
    <x v="0"/>
    <x v="1"/>
    <x v="2"/>
    <n v="0"/>
    <n v="102"/>
    <n v="102"/>
  </r>
  <r>
    <x v="0"/>
    <x v="0"/>
    <x v="1"/>
    <x v="2"/>
    <n v="0"/>
    <n v="102"/>
    <n v="102"/>
  </r>
  <r>
    <x v="0"/>
    <x v="0"/>
    <x v="1"/>
    <x v="2"/>
    <n v="0"/>
    <n v="102"/>
    <n v="102"/>
  </r>
  <r>
    <x v="0"/>
    <x v="0"/>
    <x v="1"/>
    <x v="2"/>
    <n v="0"/>
    <n v="102"/>
    <n v="102"/>
  </r>
  <r>
    <x v="0"/>
    <x v="0"/>
    <x v="1"/>
    <x v="2"/>
    <n v="0"/>
    <n v="102"/>
    <n v="102"/>
  </r>
  <r>
    <x v="1"/>
    <x v="0"/>
    <x v="1"/>
    <x v="2"/>
    <n v="0"/>
    <n v="75"/>
    <n v="75"/>
  </r>
  <r>
    <x v="1"/>
    <x v="0"/>
    <x v="1"/>
    <x v="2"/>
    <n v="0"/>
    <n v="75"/>
    <n v="75"/>
  </r>
  <r>
    <x v="2"/>
    <x v="0"/>
    <x v="1"/>
    <x v="2"/>
    <n v="0"/>
    <n v="96"/>
    <n v="96"/>
  </r>
  <r>
    <x v="2"/>
    <x v="0"/>
    <x v="1"/>
    <x v="2"/>
    <n v="0"/>
    <n v="96"/>
    <n v="96"/>
  </r>
  <r>
    <x v="0"/>
    <x v="0"/>
    <x v="1"/>
    <x v="2"/>
    <n v="0"/>
    <n v="98"/>
    <n v="98"/>
  </r>
  <r>
    <x v="0"/>
    <x v="0"/>
    <x v="1"/>
    <x v="2"/>
    <n v="0"/>
    <n v="98"/>
    <n v="98"/>
  </r>
  <r>
    <x v="0"/>
    <x v="0"/>
    <x v="1"/>
    <x v="2"/>
    <n v="0"/>
    <n v="98"/>
    <n v="98"/>
  </r>
  <r>
    <x v="0"/>
    <x v="0"/>
    <x v="1"/>
    <x v="2"/>
    <n v="0"/>
    <n v="98"/>
    <n v="98"/>
  </r>
  <r>
    <x v="0"/>
    <x v="0"/>
    <x v="1"/>
    <x v="2"/>
    <n v="0"/>
    <n v="98"/>
    <n v="98"/>
  </r>
  <r>
    <x v="1"/>
    <x v="0"/>
    <x v="1"/>
    <x v="2"/>
    <n v="0"/>
    <n v="82"/>
    <n v="82"/>
  </r>
  <r>
    <x v="1"/>
    <x v="0"/>
    <x v="1"/>
    <x v="2"/>
    <n v="0"/>
    <n v="82"/>
    <n v="82"/>
  </r>
  <r>
    <x v="2"/>
    <x v="0"/>
    <x v="1"/>
    <x v="2"/>
    <n v="0"/>
    <n v="100"/>
    <n v="100"/>
  </r>
  <r>
    <x v="2"/>
    <x v="0"/>
    <x v="1"/>
    <x v="2"/>
    <n v="0"/>
    <n v="100"/>
    <n v="100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1"/>
    <x v="0"/>
    <x v="1"/>
    <x v="2"/>
    <n v="0"/>
    <n v="78"/>
    <n v="78"/>
  </r>
  <r>
    <x v="1"/>
    <x v="0"/>
    <x v="1"/>
    <x v="2"/>
    <n v="0"/>
    <n v="78"/>
    <n v="78"/>
  </r>
  <r>
    <x v="2"/>
    <x v="0"/>
    <x v="1"/>
    <x v="2"/>
    <n v="0"/>
    <n v="101"/>
    <n v="101"/>
  </r>
  <r>
    <x v="2"/>
    <x v="0"/>
    <x v="1"/>
    <x v="2"/>
    <n v="0"/>
    <n v="101"/>
    <n v="101"/>
  </r>
  <r>
    <x v="0"/>
    <x v="0"/>
    <x v="1"/>
    <x v="2"/>
    <n v="0"/>
    <n v="98"/>
    <n v="98"/>
  </r>
  <r>
    <x v="0"/>
    <x v="0"/>
    <x v="1"/>
    <x v="2"/>
    <n v="0"/>
    <n v="98"/>
    <n v="98"/>
  </r>
  <r>
    <x v="0"/>
    <x v="0"/>
    <x v="1"/>
    <x v="2"/>
    <n v="0"/>
    <n v="98"/>
    <n v="98"/>
  </r>
  <r>
    <x v="0"/>
    <x v="0"/>
    <x v="1"/>
    <x v="2"/>
    <n v="0"/>
    <n v="98"/>
    <n v="98"/>
  </r>
  <r>
    <x v="0"/>
    <x v="0"/>
    <x v="1"/>
    <x v="2"/>
    <n v="0"/>
    <n v="98"/>
    <n v="98"/>
  </r>
  <r>
    <x v="1"/>
    <x v="0"/>
    <x v="1"/>
    <x v="2"/>
    <n v="0"/>
    <n v="82"/>
    <n v="82"/>
  </r>
  <r>
    <x v="1"/>
    <x v="0"/>
    <x v="1"/>
    <x v="2"/>
    <n v="0"/>
    <n v="82"/>
    <n v="82"/>
  </r>
  <r>
    <x v="2"/>
    <x v="0"/>
    <x v="1"/>
    <x v="2"/>
    <n v="0"/>
    <n v="97"/>
    <n v="97"/>
  </r>
  <r>
    <x v="2"/>
    <x v="0"/>
    <x v="1"/>
    <x v="2"/>
    <n v="0"/>
    <n v="97"/>
    <n v="97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1"/>
    <x v="0"/>
    <x v="1"/>
    <x v="2"/>
    <n v="0"/>
    <n v="87"/>
    <n v="87"/>
  </r>
  <r>
    <x v="1"/>
    <x v="0"/>
    <x v="1"/>
    <x v="2"/>
    <n v="0"/>
    <n v="87"/>
    <n v="87"/>
  </r>
  <r>
    <x v="2"/>
    <x v="0"/>
    <x v="1"/>
    <x v="2"/>
    <n v="0"/>
    <n v="101"/>
    <n v="101"/>
  </r>
  <r>
    <x v="2"/>
    <x v="0"/>
    <x v="1"/>
    <x v="2"/>
    <n v="0"/>
    <n v="101"/>
    <n v="101"/>
  </r>
  <r>
    <x v="0"/>
    <x v="0"/>
    <x v="1"/>
    <x v="2"/>
    <n v="0"/>
    <n v="100"/>
    <n v="100"/>
  </r>
  <r>
    <x v="0"/>
    <x v="0"/>
    <x v="1"/>
    <x v="2"/>
    <n v="0"/>
    <n v="100"/>
    <n v="100"/>
  </r>
  <r>
    <x v="0"/>
    <x v="0"/>
    <x v="1"/>
    <x v="2"/>
    <n v="0"/>
    <n v="99"/>
    <n v="99"/>
  </r>
  <r>
    <x v="0"/>
    <x v="0"/>
    <x v="1"/>
    <x v="2"/>
    <n v="0"/>
    <n v="99"/>
    <n v="99"/>
  </r>
  <r>
    <x v="0"/>
    <x v="0"/>
    <x v="1"/>
    <x v="2"/>
    <n v="0"/>
    <n v="99"/>
    <n v="99"/>
  </r>
  <r>
    <x v="1"/>
    <x v="0"/>
    <x v="1"/>
    <x v="2"/>
    <n v="0"/>
    <n v="82"/>
    <n v="82"/>
  </r>
  <r>
    <x v="1"/>
    <x v="0"/>
    <x v="1"/>
    <x v="2"/>
    <n v="0"/>
    <n v="82"/>
    <n v="82"/>
  </r>
  <r>
    <x v="2"/>
    <x v="0"/>
    <x v="1"/>
    <x v="2"/>
    <n v="0"/>
    <n v="96"/>
    <n v="96"/>
  </r>
  <r>
    <x v="2"/>
    <x v="0"/>
    <x v="1"/>
    <x v="2"/>
    <n v="0"/>
    <n v="96"/>
    <n v="96"/>
  </r>
  <r>
    <x v="0"/>
    <x v="0"/>
    <x v="1"/>
    <x v="2"/>
    <n v="0"/>
    <n v="105"/>
    <n v="105"/>
  </r>
  <r>
    <x v="0"/>
    <x v="0"/>
    <x v="1"/>
    <x v="2"/>
    <n v="0"/>
    <n v="105"/>
    <n v="105"/>
  </r>
  <r>
    <x v="0"/>
    <x v="0"/>
    <x v="1"/>
    <x v="2"/>
    <n v="0"/>
    <n v="103"/>
    <n v="103"/>
  </r>
  <r>
    <x v="0"/>
    <x v="0"/>
    <x v="1"/>
    <x v="2"/>
    <n v="0"/>
    <n v="104"/>
    <n v="104"/>
  </r>
  <r>
    <x v="0"/>
    <x v="0"/>
    <x v="1"/>
    <x v="2"/>
    <n v="0"/>
    <n v="104"/>
    <n v="104"/>
  </r>
  <r>
    <x v="1"/>
    <x v="0"/>
    <x v="1"/>
    <x v="2"/>
    <n v="0"/>
    <n v="77"/>
    <n v="77"/>
  </r>
  <r>
    <x v="1"/>
    <x v="0"/>
    <x v="1"/>
    <x v="2"/>
    <n v="0"/>
    <n v="77"/>
    <n v="77"/>
  </r>
  <r>
    <x v="2"/>
    <x v="0"/>
    <x v="1"/>
    <x v="2"/>
    <n v="0"/>
    <n v="101"/>
    <n v="101"/>
  </r>
  <r>
    <x v="2"/>
    <x v="0"/>
    <x v="1"/>
    <x v="2"/>
    <n v="0"/>
    <n v="101"/>
    <n v="101"/>
  </r>
  <r>
    <x v="0"/>
    <x v="0"/>
    <x v="1"/>
    <x v="2"/>
    <n v="0"/>
    <n v="101"/>
    <n v="101"/>
  </r>
  <r>
    <x v="0"/>
    <x v="0"/>
    <x v="1"/>
    <x v="2"/>
    <n v="0"/>
    <n v="101"/>
    <n v="101"/>
  </r>
  <r>
    <x v="0"/>
    <x v="0"/>
    <x v="1"/>
    <x v="2"/>
    <n v="0"/>
    <n v="98"/>
    <n v="98"/>
  </r>
  <r>
    <x v="0"/>
    <x v="0"/>
    <x v="1"/>
    <x v="2"/>
    <n v="0"/>
    <n v="99"/>
    <n v="99"/>
  </r>
  <r>
    <x v="0"/>
    <x v="0"/>
    <x v="1"/>
    <x v="2"/>
    <n v="0"/>
    <n v="99"/>
    <n v="99"/>
  </r>
  <r>
    <x v="1"/>
    <x v="0"/>
    <x v="1"/>
    <x v="2"/>
    <n v="0"/>
    <n v="81"/>
    <n v="81"/>
  </r>
  <r>
    <x v="1"/>
    <x v="0"/>
    <x v="1"/>
    <x v="2"/>
    <n v="0"/>
    <n v="81"/>
    <n v="81"/>
  </r>
  <r>
    <x v="2"/>
    <x v="0"/>
    <x v="1"/>
    <x v="2"/>
    <n v="0"/>
    <n v="96"/>
    <n v="96"/>
  </r>
  <r>
    <x v="2"/>
    <x v="0"/>
    <x v="1"/>
    <x v="2"/>
    <n v="0"/>
    <n v="96"/>
    <n v="96"/>
  </r>
  <r>
    <x v="0"/>
    <x v="0"/>
    <x v="1"/>
    <x v="2"/>
    <n v="0"/>
    <n v="97"/>
    <n v="97"/>
  </r>
  <r>
    <x v="0"/>
    <x v="0"/>
    <x v="1"/>
    <x v="2"/>
    <n v="0"/>
    <n v="97"/>
    <n v="97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1"/>
    <x v="0"/>
    <x v="1"/>
    <x v="2"/>
    <n v="0"/>
    <n v="85"/>
    <n v="85"/>
  </r>
  <r>
    <x v="1"/>
    <x v="0"/>
    <x v="1"/>
    <x v="2"/>
    <n v="0"/>
    <n v="85"/>
    <n v="85"/>
  </r>
  <r>
    <x v="2"/>
    <x v="0"/>
    <x v="1"/>
    <x v="2"/>
    <n v="0"/>
    <n v="101"/>
    <n v="101"/>
  </r>
  <r>
    <x v="2"/>
    <x v="0"/>
    <x v="1"/>
    <x v="2"/>
    <n v="0"/>
    <n v="101"/>
    <n v="101"/>
  </r>
  <r>
    <x v="0"/>
    <x v="0"/>
    <x v="1"/>
    <x v="2"/>
    <n v="0"/>
    <n v="97"/>
    <n v="97"/>
  </r>
  <r>
    <x v="0"/>
    <x v="0"/>
    <x v="1"/>
    <x v="2"/>
    <n v="0"/>
    <n v="97"/>
    <n v="97"/>
  </r>
  <r>
    <x v="0"/>
    <x v="0"/>
    <x v="1"/>
    <x v="2"/>
    <n v="0"/>
    <n v="103"/>
    <n v="103"/>
  </r>
  <r>
    <x v="0"/>
    <x v="0"/>
    <x v="1"/>
    <x v="2"/>
    <n v="0"/>
    <n v="103"/>
    <n v="103"/>
  </r>
  <r>
    <x v="0"/>
    <x v="0"/>
    <x v="1"/>
    <x v="2"/>
    <n v="0"/>
    <n v="103"/>
    <n v="103"/>
  </r>
  <r>
    <x v="1"/>
    <x v="0"/>
    <x v="1"/>
    <x v="2"/>
    <n v="0"/>
    <n v="85"/>
    <n v="85"/>
  </r>
  <r>
    <x v="1"/>
    <x v="0"/>
    <x v="1"/>
    <x v="2"/>
    <n v="0"/>
    <n v="85"/>
    <n v="85"/>
  </r>
  <r>
    <x v="2"/>
    <x v="0"/>
    <x v="1"/>
    <x v="2"/>
    <n v="0"/>
    <n v="101"/>
    <n v="101"/>
  </r>
  <r>
    <x v="2"/>
    <x v="0"/>
    <x v="1"/>
    <x v="2"/>
    <n v="0"/>
    <n v="101"/>
    <n v="101"/>
  </r>
  <r>
    <x v="0"/>
    <x v="0"/>
    <x v="1"/>
    <x v="2"/>
    <n v="0"/>
    <n v="102"/>
    <n v="102"/>
  </r>
  <r>
    <x v="0"/>
    <x v="0"/>
    <x v="1"/>
    <x v="2"/>
    <n v="0"/>
    <n v="102"/>
    <n v="102"/>
  </r>
  <r>
    <x v="0"/>
    <x v="0"/>
    <x v="1"/>
    <x v="2"/>
    <n v="0"/>
    <n v="98"/>
    <n v="98"/>
  </r>
  <r>
    <x v="0"/>
    <x v="0"/>
    <x v="1"/>
    <x v="2"/>
    <n v="0"/>
    <n v="97"/>
    <n v="97"/>
  </r>
  <r>
    <x v="0"/>
    <x v="0"/>
    <x v="1"/>
    <x v="2"/>
    <n v="0"/>
    <n v="97"/>
    <n v="97"/>
  </r>
  <r>
    <x v="1"/>
    <x v="0"/>
    <x v="1"/>
    <x v="2"/>
    <n v="0"/>
    <n v="80"/>
    <n v="80"/>
  </r>
  <r>
    <x v="1"/>
    <x v="0"/>
    <x v="1"/>
    <x v="2"/>
    <n v="0"/>
    <n v="80"/>
    <n v="80"/>
  </r>
  <r>
    <x v="2"/>
    <x v="0"/>
    <x v="1"/>
    <x v="2"/>
    <n v="0"/>
    <n v="96"/>
    <n v="96"/>
  </r>
  <r>
    <x v="2"/>
    <x v="0"/>
    <x v="1"/>
    <x v="2"/>
    <n v="0"/>
    <n v="96"/>
    <n v="96"/>
  </r>
  <r>
    <x v="0"/>
    <x v="0"/>
    <x v="1"/>
    <x v="2"/>
    <n v="0"/>
    <n v="97"/>
    <n v="97"/>
  </r>
  <r>
    <x v="0"/>
    <x v="0"/>
    <x v="1"/>
    <x v="2"/>
    <n v="0"/>
    <n v="97"/>
    <n v="97"/>
  </r>
  <r>
    <x v="0"/>
    <x v="0"/>
    <x v="1"/>
    <x v="2"/>
    <n v="0"/>
    <n v="103"/>
    <n v="103"/>
  </r>
  <r>
    <x v="0"/>
    <x v="0"/>
    <x v="1"/>
    <x v="2"/>
    <n v="0"/>
    <n v="97"/>
    <n v="97"/>
  </r>
  <r>
    <x v="0"/>
    <x v="0"/>
    <x v="1"/>
    <x v="2"/>
    <n v="0"/>
    <n v="97"/>
    <n v="97"/>
  </r>
  <r>
    <x v="1"/>
    <x v="0"/>
    <x v="1"/>
    <x v="2"/>
    <n v="0"/>
    <n v="84"/>
    <n v="84"/>
  </r>
  <r>
    <x v="1"/>
    <x v="0"/>
    <x v="1"/>
    <x v="2"/>
    <n v="0"/>
    <n v="84"/>
    <n v="84"/>
  </r>
  <r>
    <x v="2"/>
    <x v="0"/>
    <x v="1"/>
    <x v="2"/>
    <n v="0"/>
    <n v="101"/>
    <n v="101"/>
  </r>
  <r>
    <x v="2"/>
    <x v="0"/>
    <x v="1"/>
    <x v="2"/>
    <n v="0"/>
    <n v="101"/>
    <n v="101"/>
  </r>
  <r>
    <x v="0"/>
    <x v="1"/>
    <x v="0"/>
    <x v="3"/>
    <n v="0"/>
    <n v="150"/>
    <n v="150"/>
  </r>
  <r>
    <x v="0"/>
    <x v="1"/>
    <x v="0"/>
    <x v="3"/>
    <n v="0"/>
    <n v="150"/>
    <n v="150"/>
  </r>
  <r>
    <x v="0"/>
    <x v="1"/>
    <x v="0"/>
    <x v="3"/>
    <n v="0"/>
    <n v="150"/>
    <n v="150"/>
  </r>
  <r>
    <x v="0"/>
    <x v="1"/>
    <x v="0"/>
    <x v="3"/>
    <n v="0"/>
    <n v="150"/>
    <n v="150"/>
  </r>
  <r>
    <x v="0"/>
    <x v="1"/>
    <x v="0"/>
    <x v="3"/>
    <n v="0"/>
    <n v="150"/>
    <n v="150"/>
  </r>
  <r>
    <x v="1"/>
    <x v="1"/>
    <x v="0"/>
    <x v="3"/>
    <n v="0"/>
    <n v="150"/>
    <n v="150"/>
  </r>
  <r>
    <x v="1"/>
    <x v="1"/>
    <x v="0"/>
    <x v="3"/>
    <n v="0"/>
    <n v="150"/>
    <n v="150"/>
  </r>
  <r>
    <x v="2"/>
    <x v="1"/>
    <x v="0"/>
    <x v="3"/>
    <n v="0"/>
    <n v="150"/>
    <n v="150"/>
  </r>
  <r>
    <x v="0"/>
    <x v="1"/>
    <x v="0"/>
    <x v="3"/>
    <n v="0"/>
    <n v="120"/>
    <n v="120"/>
  </r>
  <r>
    <x v="0"/>
    <x v="1"/>
    <x v="0"/>
    <x v="3"/>
    <n v="0"/>
    <n v="120"/>
    <n v="120"/>
  </r>
  <r>
    <x v="0"/>
    <x v="1"/>
    <x v="0"/>
    <x v="3"/>
    <n v="0"/>
    <n v="120"/>
    <n v="120"/>
  </r>
  <r>
    <x v="0"/>
    <x v="1"/>
    <x v="0"/>
    <x v="3"/>
    <n v="0"/>
    <n v="120"/>
    <n v="120"/>
  </r>
  <r>
    <x v="0"/>
    <x v="1"/>
    <x v="0"/>
    <x v="3"/>
    <n v="0"/>
    <n v="120"/>
    <n v="120"/>
  </r>
  <r>
    <x v="1"/>
    <x v="1"/>
    <x v="0"/>
    <x v="3"/>
    <n v="0"/>
    <n v="74"/>
    <n v="74"/>
  </r>
  <r>
    <x v="1"/>
    <x v="1"/>
    <x v="0"/>
    <x v="3"/>
    <n v="0"/>
    <n v="74"/>
    <n v="74"/>
  </r>
  <r>
    <x v="2"/>
    <x v="1"/>
    <x v="0"/>
    <x v="3"/>
    <n v="0"/>
    <n v="74"/>
    <n v="74"/>
  </r>
  <r>
    <x v="0"/>
    <x v="1"/>
    <x v="0"/>
    <x v="3"/>
    <n v="0"/>
    <n v="102"/>
    <n v="102"/>
  </r>
  <r>
    <x v="0"/>
    <x v="1"/>
    <x v="0"/>
    <x v="3"/>
    <n v="0"/>
    <n v="102"/>
    <n v="102"/>
  </r>
  <r>
    <x v="0"/>
    <x v="1"/>
    <x v="0"/>
    <x v="3"/>
    <n v="0"/>
    <n v="102"/>
    <n v="102"/>
  </r>
  <r>
    <x v="0"/>
    <x v="1"/>
    <x v="0"/>
    <x v="3"/>
    <n v="0"/>
    <n v="102"/>
    <n v="102"/>
  </r>
  <r>
    <x v="0"/>
    <x v="1"/>
    <x v="0"/>
    <x v="3"/>
    <n v="0"/>
    <n v="102"/>
    <n v="102"/>
  </r>
  <r>
    <x v="1"/>
    <x v="1"/>
    <x v="0"/>
    <x v="3"/>
    <n v="0"/>
    <n v="84"/>
    <n v="84"/>
  </r>
  <r>
    <x v="1"/>
    <x v="1"/>
    <x v="0"/>
    <x v="3"/>
    <n v="0"/>
    <n v="84"/>
    <n v="84"/>
  </r>
  <r>
    <x v="2"/>
    <x v="1"/>
    <x v="0"/>
    <x v="3"/>
    <n v="0"/>
    <n v="84"/>
    <n v="84"/>
  </r>
  <r>
    <x v="0"/>
    <x v="1"/>
    <x v="0"/>
    <x v="3"/>
    <n v="0"/>
    <n v="102"/>
    <n v="102"/>
  </r>
  <r>
    <x v="0"/>
    <x v="1"/>
    <x v="0"/>
    <x v="3"/>
    <n v="0"/>
    <n v="102"/>
    <n v="102"/>
  </r>
  <r>
    <x v="0"/>
    <x v="1"/>
    <x v="0"/>
    <x v="3"/>
    <n v="0"/>
    <n v="102"/>
    <n v="102"/>
  </r>
  <r>
    <x v="0"/>
    <x v="1"/>
    <x v="0"/>
    <x v="3"/>
    <n v="0"/>
    <n v="102"/>
    <n v="102"/>
  </r>
  <r>
    <x v="0"/>
    <x v="1"/>
    <x v="0"/>
    <x v="3"/>
    <n v="0"/>
    <n v="102"/>
    <n v="102"/>
  </r>
  <r>
    <x v="1"/>
    <x v="1"/>
    <x v="0"/>
    <x v="3"/>
    <n v="0"/>
    <n v="54"/>
    <n v="54"/>
  </r>
  <r>
    <x v="1"/>
    <x v="1"/>
    <x v="0"/>
    <x v="3"/>
    <n v="0"/>
    <n v="54"/>
    <n v="54"/>
  </r>
  <r>
    <x v="2"/>
    <x v="1"/>
    <x v="0"/>
    <x v="3"/>
    <n v="0"/>
    <n v="102"/>
    <n v="102"/>
  </r>
  <r>
    <x v="0"/>
    <x v="1"/>
    <x v="0"/>
    <x v="3"/>
    <n v="0"/>
    <n v="112"/>
    <n v="112"/>
  </r>
  <r>
    <x v="0"/>
    <x v="1"/>
    <x v="0"/>
    <x v="3"/>
    <n v="0"/>
    <n v="112"/>
    <n v="112"/>
  </r>
  <r>
    <x v="0"/>
    <x v="1"/>
    <x v="0"/>
    <x v="3"/>
    <n v="0"/>
    <n v="112"/>
    <n v="112"/>
  </r>
  <r>
    <x v="0"/>
    <x v="1"/>
    <x v="0"/>
    <x v="3"/>
    <n v="0"/>
    <n v="112"/>
    <n v="112"/>
  </r>
  <r>
    <x v="0"/>
    <x v="1"/>
    <x v="0"/>
    <x v="3"/>
    <n v="0"/>
    <n v="112"/>
    <n v="112"/>
  </r>
  <r>
    <x v="1"/>
    <x v="1"/>
    <x v="0"/>
    <x v="3"/>
    <n v="0"/>
    <n v="60"/>
    <n v="60"/>
  </r>
  <r>
    <x v="1"/>
    <x v="1"/>
    <x v="0"/>
    <x v="3"/>
    <n v="0"/>
    <n v="60"/>
    <n v="60"/>
  </r>
  <r>
    <x v="2"/>
    <x v="1"/>
    <x v="0"/>
    <x v="3"/>
    <n v="0"/>
    <n v="112"/>
    <n v="112"/>
  </r>
  <r>
    <x v="0"/>
    <x v="1"/>
    <x v="0"/>
    <x v="3"/>
    <n v="8"/>
    <n v="118"/>
    <n v="110"/>
  </r>
  <r>
    <x v="0"/>
    <x v="1"/>
    <x v="0"/>
    <x v="3"/>
    <n v="0"/>
    <n v="118"/>
    <n v="118"/>
  </r>
  <r>
    <x v="0"/>
    <x v="1"/>
    <x v="0"/>
    <x v="3"/>
    <n v="0"/>
    <n v="119"/>
    <n v="119"/>
  </r>
  <r>
    <x v="0"/>
    <x v="1"/>
    <x v="0"/>
    <x v="3"/>
    <n v="10"/>
    <n v="119"/>
    <n v="109"/>
  </r>
  <r>
    <x v="0"/>
    <x v="1"/>
    <x v="0"/>
    <x v="3"/>
    <n v="0"/>
    <n v="119"/>
    <n v="119"/>
  </r>
  <r>
    <x v="1"/>
    <x v="1"/>
    <x v="0"/>
    <x v="3"/>
    <n v="0"/>
    <n v="66"/>
    <n v="66"/>
  </r>
  <r>
    <x v="1"/>
    <x v="1"/>
    <x v="0"/>
    <x v="3"/>
    <n v="0"/>
    <n v="66"/>
    <n v="66"/>
  </r>
  <r>
    <x v="2"/>
    <x v="1"/>
    <x v="0"/>
    <x v="3"/>
    <n v="0"/>
    <n v="118"/>
    <n v="118"/>
  </r>
  <r>
    <x v="0"/>
    <x v="1"/>
    <x v="0"/>
    <x v="3"/>
    <n v="0"/>
    <n v="110"/>
    <n v="110"/>
  </r>
  <r>
    <x v="0"/>
    <x v="1"/>
    <x v="0"/>
    <x v="3"/>
    <n v="0"/>
    <n v="110"/>
    <n v="110"/>
  </r>
  <r>
    <x v="0"/>
    <x v="1"/>
    <x v="0"/>
    <x v="3"/>
    <n v="0"/>
    <n v="110"/>
    <n v="110"/>
  </r>
  <r>
    <x v="0"/>
    <x v="1"/>
    <x v="0"/>
    <x v="3"/>
    <n v="0"/>
    <n v="110"/>
    <n v="110"/>
  </r>
  <r>
    <x v="0"/>
    <x v="1"/>
    <x v="0"/>
    <x v="3"/>
    <n v="0"/>
    <n v="101"/>
    <n v="101"/>
  </r>
  <r>
    <x v="1"/>
    <x v="1"/>
    <x v="0"/>
    <x v="3"/>
    <n v="0"/>
    <n v="52"/>
    <n v="52"/>
  </r>
  <r>
    <x v="1"/>
    <x v="1"/>
    <x v="0"/>
    <x v="3"/>
    <n v="0"/>
    <n v="59"/>
    <n v="59"/>
  </r>
  <r>
    <x v="2"/>
    <x v="1"/>
    <x v="0"/>
    <x v="3"/>
    <n v="0"/>
    <n v="110"/>
    <n v="110"/>
  </r>
  <r>
    <x v="0"/>
    <x v="1"/>
    <x v="0"/>
    <x v="3"/>
    <n v="0"/>
    <n v="101"/>
    <n v="101"/>
  </r>
  <r>
    <x v="0"/>
    <x v="1"/>
    <x v="0"/>
    <x v="3"/>
    <n v="0"/>
    <n v="101"/>
    <n v="101"/>
  </r>
  <r>
    <x v="0"/>
    <x v="1"/>
    <x v="0"/>
    <x v="3"/>
    <n v="0"/>
    <n v="101"/>
    <n v="101"/>
  </r>
  <r>
    <x v="0"/>
    <x v="1"/>
    <x v="0"/>
    <x v="3"/>
    <n v="11"/>
    <n v="101"/>
    <n v="90"/>
  </r>
  <r>
    <x v="0"/>
    <x v="1"/>
    <x v="0"/>
    <x v="3"/>
    <n v="0"/>
    <n v="101"/>
    <n v="101"/>
  </r>
  <r>
    <x v="1"/>
    <x v="1"/>
    <x v="0"/>
    <x v="3"/>
    <n v="0"/>
    <n v="52"/>
    <n v="52"/>
  </r>
  <r>
    <x v="1"/>
    <x v="1"/>
    <x v="0"/>
    <x v="3"/>
    <n v="0"/>
    <n v="52"/>
    <n v="52"/>
  </r>
  <r>
    <x v="2"/>
    <x v="1"/>
    <x v="0"/>
    <x v="3"/>
    <n v="0"/>
    <n v="101"/>
    <n v="101"/>
  </r>
  <r>
    <x v="0"/>
    <x v="1"/>
    <x v="0"/>
    <x v="3"/>
    <n v="6"/>
    <n v="97"/>
    <n v="91"/>
  </r>
  <r>
    <x v="0"/>
    <x v="1"/>
    <x v="0"/>
    <x v="3"/>
    <n v="6"/>
    <n v="97"/>
    <n v="91"/>
  </r>
  <r>
    <x v="0"/>
    <x v="1"/>
    <x v="0"/>
    <x v="3"/>
    <n v="6"/>
    <n v="97"/>
    <n v="91"/>
  </r>
  <r>
    <x v="0"/>
    <x v="1"/>
    <x v="0"/>
    <x v="3"/>
    <n v="6"/>
    <n v="97"/>
    <n v="91"/>
  </r>
  <r>
    <x v="0"/>
    <x v="1"/>
    <x v="0"/>
    <x v="3"/>
    <n v="6"/>
    <n v="97"/>
    <n v="91"/>
  </r>
  <r>
    <x v="1"/>
    <x v="1"/>
    <x v="0"/>
    <x v="3"/>
    <n v="11"/>
    <n v="57"/>
    <n v="46"/>
  </r>
  <r>
    <x v="1"/>
    <x v="1"/>
    <x v="0"/>
    <x v="3"/>
    <n v="0"/>
    <n v="57"/>
    <n v="57"/>
  </r>
  <r>
    <x v="2"/>
    <x v="1"/>
    <x v="0"/>
    <x v="3"/>
    <n v="11"/>
    <n v="97"/>
    <n v="86"/>
  </r>
  <r>
    <x v="0"/>
    <x v="1"/>
    <x v="0"/>
    <x v="3"/>
    <n v="10"/>
    <n v="91"/>
    <n v="81"/>
  </r>
  <r>
    <x v="0"/>
    <x v="1"/>
    <x v="0"/>
    <x v="3"/>
    <n v="0"/>
    <n v="91"/>
    <n v="91"/>
  </r>
  <r>
    <x v="0"/>
    <x v="1"/>
    <x v="0"/>
    <x v="3"/>
    <n v="10"/>
    <n v="91"/>
    <n v="81"/>
  </r>
  <r>
    <x v="0"/>
    <x v="1"/>
    <x v="0"/>
    <x v="3"/>
    <n v="0"/>
    <n v="91"/>
    <n v="91"/>
  </r>
  <r>
    <x v="0"/>
    <x v="1"/>
    <x v="0"/>
    <x v="3"/>
    <n v="10"/>
    <n v="91"/>
    <n v="81"/>
  </r>
  <r>
    <x v="1"/>
    <x v="1"/>
    <x v="0"/>
    <x v="3"/>
    <n v="10"/>
    <n v="61"/>
    <n v="51"/>
  </r>
  <r>
    <x v="1"/>
    <x v="1"/>
    <x v="0"/>
    <x v="3"/>
    <n v="10"/>
    <n v="61"/>
    <n v="51"/>
  </r>
  <r>
    <x v="2"/>
    <x v="1"/>
    <x v="0"/>
    <x v="3"/>
    <n v="0"/>
    <n v="91"/>
    <n v="91"/>
  </r>
  <r>
    <x v="0"/>
    <x v="1"/>
    <x v="0"/>
    <x v="3"/>
    <n v="12"/>
    <n v="100"/>
    <n v="88"/>
  </r>
  <r>
    <x v="0"/>
    <x v="1"/>
    <x v="0"/>
    <x v="3"/>
    <n v="0"/>
    <n v="100"/>
    <n v="100"/>
  </r>
  <r>
    <x v="0"/>
    <x v="1"/>
    <x v="0"/>
    <x v="3"/>
    <n v="12"/>
    <n v="100"/>
    <n v="88"/>
  </r>
  <r>
    <x v="0"/>
    <x v="1"/>
    <x v="0"/>
    <x v="3"/>
    <n v="0"/>
    <n v="100"/>
    <n v="100"/>
  </r>
  <r>
    <x v="0"/>
    <x v="1"/>
    <x v="0"/>
    <x v="3"/>
    <n v="12"/>
    <n v="100"/>
    <n v="88"/>
  </r>
  <r>
    <x v="1"/>
    <x v="1"/>
    <x v="0"/>
    <x v="3"/>
    <n v="17"/>
    <n v="67"/>
    <n v="50"/>
  </r>
  <r>
    <x v="1"/>
    <x v="1"/>
    <x v="0"/>
    <x v="3"/>
    <n v="0"/>
    <n v="67"/>
    <n v="67"/>
  </r>
  <r>
    <x v="2"/>
    <x v="1"/>
    <x v="0"/>
    <x v="3"/>
    <n v="7"/>
    <n v="100"/>
    <n v="93"/>
  </r>
  <r>
    <x v="0"/>
    <x v="1"/>
    <x v="0"/>
    <x v="3"/>
    <n v="9"/>
    <n v="95"/>
    <n v="86"/>
  </r>
  <r>
    <x v="0"/>
    <x v="1"/>
    <x v="0"/>
    <x v="3"/>
    <n v="0"/>
    <n v="95"/>
    <n v="95"/>
  </r>
  <r>
    <x v="0"/>
    <x v="1"/>
    <x v="0"/>
    <x v="3"/>
    <n v="9"/>
    <n v="95"/>
    <n v="86"/>
  </r>
  <r>
    <x v="0"/>
    <x v="1"/>
    <x v="0"/>
    <x v="3"/>
    <n v="9"/>
    <n v="95"/>
    <n v="86"/>
  </r>
  <r>
    <x v="0"/>
    <x v="1"/>
    <x v="0"/>
    <x v="3"/>
    <n v="9"/>
    <n v="95"/>
    <n v="86"/>
  </r>
  <r>
    <x v="1"/>
    <x v="1"/>
    <x v="0"/>
    <x v="3"/>
    <n v="14"/>
    <n v="73"/>
    <n v="59"/>
  </r>
  <r>
    <x v="1"/>
    <x v="1"/>
    <x v="0"/>
    <x v="3"/>
    <n v="14"/>
    <n v="73"/>
    <n v="59"/>
  </r>
  <r>
    <x v="2"/>
    <x v="1"/>
    <x v="0"/>
    <x v="3"/>
    <n v="14"/>
    <n v="95"/>
    <n v="81"/>
  </r>
  <r>
    <x v="0"/>
    <x v="1"/>
    <x v="0"/>
    <x v="3"/>
    <n v="13"/>
    <n v="105"/>
    <n v="92"/>
  </r>
  <r>
    <x v="0"/>
    <x v="1"/>
    <x v="0"/>
    <x v="3"/>
    <n v="0"/>
    <n v="105"/>
    <n v="105"/>
  </r>
  <r>
    <x v="0"/>
    <x v="1"/>
    <x v="0"/>
    <x v="3"/>
    <n v="13"/>
    <n v="105"/>
    <n v="92"/>
  </r>
  <r>
    <x v="0"/>
    <x v="1"/>
    <x v="0"/>
    <x v="3"/>
    <n v="8"/>
    <n v="105"/>
    <n v="97"/>
  </r>
  <r>
    <x v="0"/>
    <x v="1"/>
    <x v="0"/>
    <x v="3"/>
    <n v="13"/>
    <n v="105"/>
    <n v="92"/>
  </r>
  <r>
    <x v="1"/>
    <x v="1"/>
    <x v="0"/>
    <x v="3"/>
    <n v="13"/>
    <n v="78"/>
    <n v="65"/>
  </r>
  <r>
    <x v="1"/>
    <x v="1"/>
    <x v="0"/>
    <x v="3"/>
    <n v="13"/>
    <n v="78"/>
    <n v="65"/>
  </r>
  <r>
    <x v="2"/>
    <x v="1"/>
    <x v="0"/>
    <x v="3"/>
    <n v="13"/>
    <n v="105"/>
    <n v="92"/>
  </r>
  <r>
    <x v="0"/>
    <x v="1"/>
    <x v="1"/>
    <x v="3"/>
    <n v="0"/>
    <n v="110"/>
    <n v="110"/>
  </r>
  <r>
    <x v="0"/>
    <x v="1"/>
    <x v="1"/>
    <x v="3"/>
    <n v="0"/>
    <n v="110"/>
    <n v="110"/>
  </r>
  <r>
    <x v="0"/>
    <x v="1"/>
    <x v="1"/>
    <x v="3"/>
    <n v="11"/>
    <n v="110"/>
    <n v="99"/>
  </r>
  <r>
    <x v="0"/>
    <x v="1"/>
    <x v="1"/>
    <x v="3"/>
    <n v="0"/>
    <n v="110"/>
    <n v="110"/>
  </r>
  <r>
    <x v="0"/>
    <x v="1"/>
    <x v="1"/>
    <x v="3"/>
    <n v="11"/>
    <n v="110"/>
    <n v="99"/>
  </r>
  <r>
    <x v="1"/>
    <x v="1"/>
    <x v="1"/>
    <x v="3"/>
    <n v="14"/>
    <n v="85"/>
    <n v="71"/>
  </r>
  <r>
    <x v="1"/>
    <x v="1"/>
    <x v="1"/>
    <x v="3"/>
    <n v="14"/>
    <n v="85"/>
    <n v="71"/>
  </r>
  <r>
    <x v="2"/>
    <x v="1"/>
    <x v="1"/>
    <x v="3"/>
    <n v="6"/>
    <n v="110"/>
    <n v="104"/>
  </r>
  <r>
    <x v="0"/>
    <x v="1"/>
    <x v="1"/>
    <x v="3"/>
    <n v="12"/>
    <n v="104"/>
    <n v="92"/>
  </r>
  <r>
    <x v="0"/>
    <x v="1"/>
    <x v="1"/>
    <x v="3"/>
    <n v="4"/>
    <n v="104"/>
    <n v="100"/>
  </r>
  <r>
    <x v="0"/>
    <x v="1"/>
    <x v="1"/>
    <x v="3"/>
    <n v="4"/>
    <n v="104"/>
    <n v="100"/>
  </r>
  <r>
    <x v="0"/>
    <x v="1"/>
    <x v="1"/>
    <x v="3"/>
    <n v="4"/>
    <n v="104"/>
    <n v="100"/>
  </r>
  <r>
    <x v="0"/>
    <x v="1"/>
    <x v="1"/>
    <x v="3"/>
    <n v="4"/>
    <n v="104"/>
    <n v="100"/>
  </r>
  <r>
    <x v="1"/>
    <x v="1"/>
    <x v="1"/>
    <x v="3"/>
    <n v="9"/>
    <n v="90"/>
    <n v="81"/>
  </r>
  <r>
    <x v="1"/>
    <x v="1"/>
    <x v="1"/>
    <x v="3"/>
    <n v="9"/>
    <n v="90"/>
    <n v="81"/>
  </r>
  <r>
    <x v="2"/>
    <x v="1"/>
    <x v="1"/>
    <x v="3"/>
    <n v="9"/>
    <n v="104"/>
    <n v="95"/>
  </r>
  <r>
    <x v="0"/>
    <x v="1"/>
    <x v="1"/>
    <x v="3"/>
    <n v="10"/>
    <n v="100"/>
    <n v="90"/>
  </r>
  <r>
    <x v="0"/>
    <x v="1"/>
    <x v="1"/>
    <x v="3"/>
    <n v="0"/>
    <n v="100"/>
    <n v="100"/>
  </r>
  <r>
    <x v="0"/>
    <x v="1"/>
    <x v="1"/>
    <x v="3"/>
    <n v="12"/>
    <n v="100"/>
    <n v="88"/>
  </r>
  <r>
    <x v="0"/>
    <x v="1"/>
    <x v="1"/>
    <x v="3"/>
    <n v="0"/>
    <n v="100"/>
    <n v="100"/>
  </r>
  <r>
    <x v="0"/>
    <x v="1"/>
    <x v="1"/>
    <x v="3"/>
    <n v="12"/>
    <n v="100"/>
    <n v="88"/>
  </r>
  <r>
    <x v="1"/>
    <x v="1"/>
    <x v="1"/>
    <x v="3"/>
    <n v="12"/>
    <n v="95"/>
    <n v="83"/>
  </r>
  <r>
    <x v="1"/>
    <x v="1"/>
    <x v="1"/>
    <x v="3"/>
    <n v="12"/>
    <n v="95"/>
    <n v="83"/>
  </r>
  <r>
    <x v="2"/>
    <x v="1"/>
    <x v="1"/>
    <x v="3"/>
    <n v="12"/>
    <n v="100"/>
    <n v="88"/>
  </r>
  <r>
    <x v="0"/>
    <x v="1"/>
    <x v="1"/>
    <x v="3"/>
    <n v="0"/>
    <n v="106"/>
    <n v="106"/>
  </r>
  <r>
    <x v="0"/>
    <x v="1"/>
    <x v="1"/>
    <x v="3"/>
    <n v="0"/>
    <n v="106"/>
    <n v="106"/>
  </r>
  <r>
    <x v="0"/>
    <x v="1"/>
    <x v="1"/>
    <x v="3"/>
    <n v="14"/>
    <n v="106"/>
    <n v="92"/>
  </r>
  <r>
    <x v="0"/>
    <x v="1"/>
    <x v="1"/>
    <x v="3"/>
    <n v="0"/>
    <n v="106"/>
    <n v="106"/>
  </r>
  <r>
    <x v="0"/>
    <x v="1"/>
    <x v="1"/>
    <x v="3"/>
    <n v="14"/>
    <n v="106"/>
    <n v="92"/>
  </r>
  <r>
    <x v="1"/>
    <x v="1"/>
    <x v="1"/>
    <x v="3"/>
    <n v="15"/>
    <n v="99"/>
    <n v="84"/>
  </r>
  <r>
    <x v="1"/>
    <x v="1"/>
    <x v="1"/>
    <x v="3"/>
    <n v="15"/>
    <n v="99"/>
    <n v="84"/>
  </r>
  <r>
    <x v="2"/>
    <x v="1"/>
    <x v="1"/>
    <x v="3"/>
    <n v="9"/>
    <n v="96"/>
    <n v="87"/>
  </r>
  <r>
    <x v="0"/>
    <x v="1"/>
    <x v="1"/>
    <x v="3"/>
    <n v="0"/>
    <n v="101"/>
    <n v="101"/>
  </r>
  <r>
    <x v="0"/>
    <x v="1"/>
    <x v="1"/>
    <x v="3"/>
    <n v="0"/>
    <n v="101"/>
    <n v="101"/>
  </r>
  <r>
    <x v="0"/>
    <x v="1"/>
    <x v="1"/>
    <x v="3"/>
    <n v="11"/>
    <n v="101"/>
    <n v="90"/>
  </r>
  <r>
    <x v="0"/>
    <x v="1"/>
    <x v="1"/>
    <x v="3"/>
    <n v="11"/>
    <n v="101"/>
    <n v="90"/>
  </r>
  <r>
    <x v="0"/>
    <x v="1"/>
    <x v="1"/>
    <x v="3"/>
    <n v="11"/>
    <n v="101"/>
    <n v="90"/>
  </r>
  <r>
    <x v="1"/>
    <x v="1"/>
    <x v="1"/>
    <x v="3"/>
    <n v="16"/>
    <n v="103"/>
    <n v="87"/>
  </r>
  <r>
    <x v="1"/>
    <x v="1"/>
    <x v="1"/>
    <x v="3"/>
    <n v="16"/>
    <n v="103"/>
    <n v="87"/>
  </r>
  <r>
    <x v="2"/>
    <x v="1"/>
    <x v="1"/>
    <x v="3"/>
    <n v="16"/>
    <n v="101"/>
    <n v="85"/>
  </r>
  <r>
    <x v="0"/>
    <x v="1"/>
    <x v="1"/>
    <x v="3"/>
    <n v="8"/>
    <n v="97"/>
    <n v="89"/>
  </r>
  <r>
    <x v="0"/>
    <x v="1"/>
    <x v="1"/>
    <x v="3"/>
    <n v="0"/>
    <n v="97"/>
    <n v="97"/>
  </r>
  <r>
    <x v="0"/>
    <x v="1"/>
    <x v="1"/>
    <x v="3"/>
    <n v="15"/>
    <n v="97"/>
    <n v="82"/>
  </r>
  <r>
    <x v="0"/>
    <x v="1"/>
    <x v="1"/>
    <x v="3"/>
    <n v="0"/>
    <n v="97"/>
    <n v="97"/>
  </r>
  <r>
    <x v="0"/>
    <x v="1"/>
    <x v="1"/>
    <x v="3"/>
    <n v="15"/>
    <n v="96"/>
    <n v="81"/>
  </r>
  <r>
    <x v="1"/>
    <x v="1"/>
    <x v="1"/>
    <x v="3"/>
    <n v="15"/>
    <n v="107"/>
    <n v="92"/>
  </r>
  <r>
    <x v="1"/>
    <x v="1"/>
    <x v="1"/>
    <x v="3"/>
    <n v="15"/>
    <n v="107"/>
    <n v="92"/>
  </r>
  <r>
    <x v="2"/>
    <x v="1"/>
    <x v="1"/>
    <x v="3"/>
    <n v="15"/>
    <n v="97"/>
    <n v="82"/>
  </r>
  <r>
    <x v="0"/>
    <x v="1"/>
    <x v="1"/>
    <x v="3"/>
    <n v="0"/>
    <n v="102"/>
    <n v="102"/>
  </r>
  <r>
    <x v="0"/>
    <x v="1"/>
    <x v="1"/>
    <x v="3"/>
    <n v="13"/>
    <n v="102"/>
    <n v="89"/>
  </r>
  <r>
    <x v="0"/>
    <x v="1"/>
    <x v="1"/>
    <x v="3"/>
    <n v="13"/>
    <n v="101"/>
    <n v="88"/>
  </r>
  <r>
    <x v="0"/>
    <x v="1"/>
    <x v="1"/>
    <x v="3"/>
    <n v="13"/>
    <n v="101"/>
    <n v="88"/>
  </r>
  <r>
    <x v="0"/>
    <x v="1"/>
    <x v="1"/>
    <x v="3"/>
    <n v="13"/>
    <n v="101"/>
    <n v="88"/>
  </r>
  <r>
    <x v="1"/>
    <x v="1"/>
    <x v="1"/>
    <x v="3"/>
    <n v="14"/>
    <n v="102"/>
    <n v="88"/>
  </r>
  <r>
    <x v="1"/>
    <x v="1"/>
    <x v="1"/>
    <x v="3"/>
    <n v="14"/>
    <n v="102"/>
    <n v="88"/>
  </r>
  <r>
    <x v="2"/>
    <x v="1"/>
    <x v="1"/>
    <x v="3"/>
    <n v="8"/>
    <n v="94"/>
    <n v="86"/>
  </r>
  <r>
    <x v="0"/>
    <x v="1"/>
    <x v="1"/>
    <x v="3"/>
    <n v="6"/>
    <n v="97"/>
    <n v="91"/>
  </r>
  <r>
    <x v="0"/>
    <x v="1"/>
    <x v="1"/>
    <x v="3"/>
    <n v="4"/>
    <n v="97"/>
    <n v="93"/>
  </r>
  <r>
    <x v="0"/>
    <x v="1"/>
    <x v="1"/>
    <x v="3"/>
    <n v="6"/>
    <n v="97"/>
    <n v="91"/>
  </r>
  <r>
    <x v="0"/>
    <x v="1"/>
    <x v="1"/>
    <x v="3"/>
    <n v="6"/>
    <n v="97"/>
    <n v="91"/>
  </r>
  <r>
    <x v="0"/>
    <x v="1"/>
    <x v="1"/>
    <x v="3"/>
    <n v="6"/>
    <n v="96"/>
    <n v="90"/>
  </r>
  <r>
    <x v="1"/>
    <x v="1"/>
    <x v="1"/>
    <x v="3"/>
    <n v="11"/>
    <n v="98"/>
    <n v="87"/>
  </r>
  <r>
    <x v="1"/>
    <x v="1"/>
    <x v="1"/>
    <x v="3"/>
    <n v="11"/>
    <n v="98"/>
    <n v="87"/>
  </r>
  <r>
    <x v="2"/>
    <x v="1"/>
    <x v="1"/>
    <x v="3"/>
    <n v="11"/>
    <n v="98"/>
    <n v="87"/>
  </r>
  <r>
    <x v="0"/>
    <x v="1"/>
    <x v="1"/>
    <x v="3"/>
    <n v="0"/>
    <n v="102"/>
    <n v="102"/>
  </r>
  <r>
    <x v="0"/>
    <x v="1"/>
    <x v="1"/>
    <x v="3"/>
    <n v="12"/>
    <n v="102"/>
    <n v="90"/>
  </r>
  <r>
    <x v="0"/>
    <x v="1"/>
    <x v="1"/>
    <x v="3"/>
    <n v="12"/>
    <n v="102"/>
    <n v="90"/>
  </r>
  <r>
    <x v="0"/>
    <x v="1"/>
    <x v="1"/>
    <x v="3"/>
    <n v="0"/>
    <n v="102"/>
    <n v="102"/>
  </r>
  <r>
    <x v="0"/>
    <x v="1"/>
    <x v="1"/>
    <x v="3"/>
    <n v="12"/>
    <n v="101"/>
    <n v="89"/>
  </r>
  <r>
    <x v="1"/>
    <x v="1"/>
    <x v="1"/>
    <x v="3"/>
    <n v="12"/>
    <n v="103"/>
    <n v="91"/>
  </r>
  <r>
    <x v="1"/>
    <x v="1"/>
    <x v="1"/>
    <x v="3"/>
    <n v="12"/>
    <n v="103"/>
    <n v="91"/>
  </r>
  <r>
    <x v="2"/>
    <x v="1"/>
    <x v="1"/>
    <x v="3"/>
    <n v="12"/>
    <n v="102"/>
    <n v="90"/>
  </r>
  <r>
    <x v="0"/>
    <x v="1"/>
    <x v="1"/>
    <x v="3"/>
    <n v="0"/>
    <n v="98"/>
    <n v="98"/>
  </r>
  <r>
    <x v="0"/>
    <x v="1"/>
    <x v="1"/>
    <x v="3"/>
    <n v="14"/>
    <n v="98"/>
    <n v="84"/>
  </r>
  <r>
    <x v="0"/>
    <x v="1"/>
    <x v="1"/>
    <x v="3"/>
    <n v="14"/>
    <n v="98"/>
    <n v="84"/>
  </r>
  <r>
    <x v="0"/>
    <x v="1"/>
    <x v="1"/>
    <x v="3"/>
    <n v="2"/>
    <n v="98"/>
    <n v="96"/>
  </r>
  <r>
    <x v="0"/>
    <x v="1"/>
    <x v="1"/>
    <x v="3"/>
    <n v="14"/>
    <n v="96"/>
    <n v="82"/>
  </r>
  <r>
    <x v="1"/>
    <x v="1"/>
    <x v="1"/>
    <x v="3"/>
    <n v="13"/>
    <n v="99"/>
    <n v="86"/>
  </r>
  <r>
    <x v="1"/>
    <x v="1"/>
    <x v="1"/>
    <x v="3"/>
    <n v="13"/>
    <n v="99"/>
    <n v="86"/>
  </r>
  <r>
    <x v="2"/>
    <x v="1"/>
    <x v="1"/>
    <x v="3"/>
    <n v="9"/>
    <n v="97"/>
    <n v="88"/>
  </r>
  <r>
    <x v="0"/>
    <x v="1"/>
    <x v="1"/>
    <x v="3"/>
    <n v="11"/>
    <n v="98"/>
    <n v="87"/>
  </r>
  <r>
    <x v="0"/>
    <x v="1"/>
    <x v="1"/>
    <x v="3"/>
    <n v="11"/>
    <n v="98"/>
    <n v="87"/>
  </r>
  <r>
    <x v="0"/>
    <x v="1"/>
    <x v="1"/>
    <x v="3"/>
    <n v="11"/>
    <n v="98"/>
    <n v="87"/>
  </r>
  <r>
    <x v="0"/>
    <x v="1"/>
    <x v="1"/>
    <x v="3"/>
    <n v="0"/>
    <n v="98"/>
    <n v="98"/>
  </r>
  <r>
    <x v="0"/>
    <x v="1"/>
    <x v="1"/>
    <x v="3"/>
    <n v="11"/>
    <n v="96"/>
    <n v="85"/>
  </r>
  <r>
    <x v="1"/>
    <x v="1"/>
    <x v="1"/>
    <x v="3"/>
    <n v="16"/>
    <n v="99"/>
    <n v="83"/>
  </r>
  <r>
    <x v="1"/>
    <x v="1"/>
    <x v="1"/>
    <x v="3"/>
    <n v="16"/>
    <n v="99"/>
    <n v="83"/>
  </r>
  <r>
    <x v="2"/>
    <x v="1"/>
    <x v="1"/>
    <x v="3"/>
    <n v="16"/>
    <n v="97"/>
    <n v="81"/>
  </r>
  <r>
    <x v="0"/>
    <x v="1"/>
    <x v="1"/>
    <x v="3"/>
    <n v="15"/>
    <n v="95"/>
    <n v="80"/>
  </r>
  <r>
    <x v="0"/>
    <x v="1"/>
    <x v="1"/>
    <x v="3"/>
    <n v="15"/>
    <n v="95"/>
    <n v="80"/>
  </r>
  <r>
    <x v="0"/>
    <x v="1"/>
    <x v="1"/>
    <x v="3"/>
    <n v="15"/>
    <n v="103"/>
    <n v="88"/>
  </r>
  <r>
    <x v="0"/>
    <x v="1"/>
    <x v="1"/>
    <x v="3"/>
    <n v="0"/>
    <n v="103"/>
    <n v="103"/>
  </r>
  <r>
    <x v="0"/>
    <x v="1"/>
    <x v="1"/>
    <x v="3"/>
    <n v="15"/>
    <n v="101"/>
    <n v="86"/>
  </r>
  <r>
    <x v="1"/>
    <x v="1"/>
    <x v="1"/>
    <x v="3"/>
    <n v="15"/>
    <n v="104"/>
    <n v="89"/>
  </r>
  <r>
    <x v="1"/>
    <x v="1"/>
    <x v="1"/>
    <x v="3"/>
    <n v="15"/>
    <n v="104"/>
    <n v="89"/>
  </r>
  <r>
    <x v="2"/>
    <x v="1"/>
    <x v="1"/>
    <x v="3"/>
    <n v="15"/>
    <n v="102"/>
    <n v="87"/>
  </r>
  <r>
    <x v="0"/>
    <x v="1"/>
    <x v="1"/>
    <x v="3"/>
    <n v="13"/>
    <n v="101"/>
    <n v="88"/>
  </r>
  <r>
    <x v="0"/>
    <x v="1"/>
    <x v="1"/>
    <x v="3"/>
    <n v="13"/>
    <n v="101"/>
    <n v="88"/>
  </r>
  <r>
    <x v="0"/>
    <x v="1"/>
    <x v="1"/>
    <x v="3"/>
    <n v="13"/>
    <n v="97"/>
    <n v="84"/>
  </r>
  <r>
    <x v="0"/>
    <x v="1"/>
    <x v="1"/>
    <x v="3"/>
    <n v="0"/>
    <n v="97"/>
    <n v="97"/>
  </r>
  <r>
    <x v="0"/>
    <x v="1"/>
    <x v="1"/>
    <x v="3"/>
    <n v="13"/>
    <n v="96"/>
    <n v="83"/>
  </r>
  <r>
    <x v="1"/>
    <x v="1"/>
    <x v="1"/>
    <x v="3"/>
    <n v="12"/>
    <n v="99"/>
    <n v="87"/>
  </r>
  <r>
    <x v="1"/>
    <x v="1"/>
    <x v="1"/>
    <x v="3"/>
    <n v="12"/>
    <n v="99"/>
    <n v="87"/>
  </r>
  <r>
    <x v="2"/>
    <x v="1"/>
    <x v="1"/>
    <x v="3"/>
    <n v="8"/>
    <n v="98"/>
    <n v="90"/>
  </r>
  <r>
    <x v="0"/>
    <x v="1"/>
    <x v="0"/>
    <x v="4"/>
    <n v="0"/>
    <n v="150"/>
    <n v="150"/>
  </r>
  <r>
    <x v="0"/>
    <x v="1"/>
    <x v="0"/>
    <x v="4"/>
    <n v="0"/>
    <n v="150"/>
    <n v="150"/>
  </r>
  <r>
    <x v="0"/>
    <x v="1"/>
    <x v="0"/>
    <x v="4"/>
    <n v="0"/>
    <n v="150"/>
    <n v="150"/>
  </r>
  <r>
    <x v="0"/>
    <x v="1"/>
    <x v="0"/>
    <x v="4"/>
    <n v="0"/>
    <n v="150"/>
    <n v="150"/>
  </r>
  <r>
    <x v="0"/>
    <x v="1"/>
    <x v="0"/>
    <x v="4"/>
    <n v="0"/>
    <n v="150"/>
    <n v="150"/>
  </r>
  <r>
    <x v="1"/>
    <x v="1"/>
    <x v="0"/>
    <x v="4"/>
    <n v="0"/>
    <n v="150"/>
    <n v="150"/>
  </r>
  <r>
    <x v="1"/>
    <x v="1"/>
    <x v="0"/>
    <x v="4"/>
    <n v="0"/>
    <n v="150"/>
    <n v="150"/>
  </r>
  <r>
    <x v="2"/>
    <x v="1"/>
    <x v="0"/>
    <x v="4"/>
    <n v="0"/>
    <n v="150"/>
    <n v="150"/>
  </r>
  <r>
    <x v="0"/>
    <x v="1"/>
    <x v="0"/>
    <x v="4"/>
    <n v="0"/>
    <n v="120"/>
    <n v="120"/>
  </r>
  <r>
    <x v="0"/>
    <x v="1"/>
    <x v="0"/>
    <x v="4"/>
    <n v="0"/>
    <n v="120"/>
    <n v="120"/>
  </r>
  <r>
    <x v="0"/>
    <x v="1"/>
    <x v="0"/>
    <x v="4"/>
    <n v="0"/>
    <n v="120"/>
    <n v="120"/>
  </r>
  <r>
    <x v="0"/>
    <x v="1"/>
    <x v="0"/>
    <x v="4"/>
    <n v="0"/>
    <n v="120"/>
    <n v="120"/>
  </r>
  <r>
    <x v="0"/>
    <x v="1"/>
    <x v="0"/>
    <x v="4"/>
    <n v="0"/>
    <n v="120"/>
    <n v="120"/>
  </r>
  <r>
    <x v="1"/>
    <x v="1"/>
    <x v="0"/>
    <x v="4"/>
    <n v="0"/>
    <n v="74"/>
    <n v="74"/>
  </r>
  <r>
    <x v="1"/>
    <x v="1"/>
    <x v="0"/>
    <x v="4"/>
    <n v="0"/>
    <n v="74"/>
    <n v="74"/>
  </r>
  <r>
    <x v="2"/>
    <x v="1"/>
    <x v="0"/>
    <x v="4"/>
    <n v="0"/>
    <n v="74"/>
    <n v="74"/>
  </r>
  <r>
    <x v="0"/>
    <x v="1"/>
    <x v="0"/>
    <x v="4"/>
    <n v="0"/>
    <n v="102"/>
    <n v="102"/>
  </r>
  <r>
    <x v="0"/>
    <x v="1"/>
    <x v="0"/>
    <x v="4"/>
    <n v="0"/>
    <n v="102"/>
    <n v="102"/>
  </r>
  <r>
    <x v="0"/>
    <x v="1"/>
    <x v="0"/>
    <x v="4"/>
    <n v="0"/>
    <n v="102"/>
    <n v="102"/>
  </r>
  <r>
    <x v="0"/>
    <x v="1"/>
    <x v="0"/>
    <x v="4"/>
    <n v="0"/>
    <n v="102"/>
    <n v="102"/>
  </r>
  <r>
    <x v="0"/>
    <x v="1"/>
    <x v="0"/>
    <x v="4"/>
    <n v="0"/>
    <n v="102"/>
    <n v="102"/>
  </r>
  <r>
    <x v="1"/>
    <x v="1"/>
    <x v="0"/>
    <x v="4"/>
    <n v="0"/>
    <n v="84"/>
    <n v="84"/>
  </r>
  <r>
    <x v="1"/>
    <x v="1"/>
    <x v="0"/>
    <x v="4"/>
    <n v="0"/>
    <n v="84"/>
    <n v="84"/>
  </r>
  <r>
    <x v="2"/>
    <x v="1"/>
    <x v="0"/>
    <x v="4"/>
    <n v="0"/>
    <n v="84"/>
    <n v="84"/>
  </r>
  <r>
    <x v="0"/>
    <x v="1"/>
    <x v="0"/>
    <x v="4"/>
    <n v="0"/>
    <n v="102"/>
    <n v="102"/>
  </r>
  <r>
    <x v="0"/>
    <x v="1"/>
    <x v="0"/>
    <x v="4"/>
    <n v="0"/>
    <n v="102"/>
    <n v="102"/>
  </r>
  <r>
    <x v="0"/>
    <x v="1"/>
    <x v="0"/>
    <x v="4"/>
    <n v="0"/>
    <n v="102"/>
    <n v="102"/>
  </r>
  <r>
    <x v="0"/>
    <x v="1"/>
    <x v="0"/>
    <x v="4"/>
    <n v="0"/>
    <n v="102"/>
    <n v="102"/>
  </r>
  <r>
    <x v="0"/>
    <x v="1"/>
    <x v="0"/>
    <x v="4"/>
    <n v="0"/>
    <n v="102"/>
    <n v="102"/>
  </r>
  <r>
    <x v="1"/>
    <x v="1"/>
    <x v="0"/>
    <x v="4"/>
    <n v="0"/>
    <n v="54"/>
    <n v="54"/>
  </r>
  <r>
    <x v="1"/>
    <x v="1"/>
    <x v="0"/>
    <x v="4"/>
    <n v="0"/>
    <n v="54"/>
    <n v="54"/>
  </r>
  <r>
    <x v="2"/>
    <x v="1"/>
    <x v="0"/>
    <x v="4"/>
    <n v="0"/>
    <n v="102"/>
    <n v="102"/>
  </r>
  <r>
    <x v="0"/>
    <x v="1"/>
    <x v="0"/>
    <x v="4"/>
    <n v="0"/>
    <n v="112"/>
    <n v="112"/>
  </r>
  <r>
    <x v="0"/>
    <x v="1"/>
    <x v="0"/>
    <x v="4"/>
    <n v="0"/>
    <n v="112"/>
    <n v="112"/>
  </r>
  <r>
    <x v="0"/>
    <x v="1"/>
    <x v="0"/>
    <x v="4"/>
    <n v="0"/>
    <n v="112"/>
    <n v="112"/>
  </r>
  <r>
    <x v="0"/>
    <x v="1"/>
    <x v="0"/>
    <x v="4"/>
    <n v="0"/>
    <n v="112"/>
    <n v="112"/>
  </r>
  <r>
    <x v="0"/>
    <x v="1"/>
    <x v="0"/>
    <x v="4"/>
    <n v="0"/>
    <n v="112"/>
    <n v="112"/>
  </r>
  <r>
    <x v="1"/>
    <x v="1"/>
    <x v="0"/>
    <x v="4"/>
    <n v="0"/>
    <n v="60"/>
    <n v="60"/>
  </r>
  <r>
    <x v="1"/>
    <x v="1"/>
    <x v="0"/>
    <x v="4"/>
    <n v="0"/>
    <n v="60"/>
    <n v="60"/>
  </r>
  <r>
    <x v="2"/>
    <x v="1"/>
    <x v="0"/>
    <x v="4"/>
    <n v="0"/>
    <n v="112"/>
    <n v="112"/>
  </r>
  <r>
    <x v="0"/>
    <x v="1"/>
    <x v="0"/>
    <x v="4"/>
    <n v="0"/>
    <n v="118"/>
    <n v="118"/>
  </r>
  <r>
    <x v="0"/>
    <x v="1"/>
    <x v="0"/>
    <x v="4"/>
    <n v="0"/>
    <n v="118"/>
    <n v="118"/>
  </r>
  <r>
    <x v="0"/>
    <x v="1"/>
    <x v="0"/>
    <x v="4"/>
    <n v="0"/>
    <n v="119"/>
    <n v="119"/>
  </r>
  <r>
    <x v="0"/>
    <x v="1"/>
    <x v="0"/>
    <x v="4"/>
    <n v="0"/>
    <n v="119"/>
    <n v="119"/>
  </r>
  <r>
    <x v="0"/>
    <x v="1"/>
    <x v="0"/>
    <x v="4"/>
    <n v="0"/>
    <n v="119"/>
    <n v="119"/>
  </r>
  <r>
    <x v="1"/>
    <x v="1"/>
    <x v="0"/>
    <x v="4"/>
    <n v="0"/>
    <n v="66"/>
    <n v="66"/>
  </r>
  <r>
    <x v="1"/>
    <x v="1"/>
    <x v="0"/>
    <x v="4"/>
    <n v="0"/>
    <n v="66"/>
    <n v="66"/>
  </r>
  <r>
    <x v="2"/>
    <x v="1"/>
    <x v="0"/>
    <x v="4"/>
    <n v="0"/>
    <n v="118"/>
    <n v="118"/>
  </r>
  <r>
    <x v="0"/>
    <x v="1"/>
    <x v="0"/>
    <x v="4"/>
    <n v="0"/>
    <n v="110"/>
    <n v="110"/>
  </r>
  <r>
    <x v="0"/>
    <x v="1"/>
    <x v="0"/>
    <x v="4"/>
    <n v="0"/>
    <n v="110"/>
    <n v="110"/>
  </r>
  <r>
    <x v="0"/>
    <x v="1"/>
    <x v="0"/>
    <x v="4"/>
    <n v="0"/>
    <n v="110"/>
    <n v="110"/>
  </r>
  <r>
    <x v="0"/>
    <x v="1"/>
    <x v="0"/>
    <x v="4"/>
    <n v="0"/>
    <n v="110"/>
    <n v="110"/>
  </r>
  <r>
    <x v="0"/>
    <x v="1"/>
    <x v="0"/>
    <x v="4"/>
    <n v="0"/>
    <n v="101"/>
    <n v="101"/>
  </r>
  <r>
    <x v="1"/>
    <x v="1"/>
    <x v="0"/>
    <x v="4"/>
    <n v="0"/>
    <n v="52"/>
    <n v="52"/>
  </r>
  <r>
    <x v="1"/>
    <x v="1"/>
    <x v="0"/>
    <x v="4"/>
    <n v="0"/>
    <n v="59"/>
    <n v="59"/>
  </r>
  <r>
    <x v="2"/>
    <x v="1"/>
    <x v="0"/>
    <x v="4"/>
    <n v="0"/>
    <n v="110"/>
    <n v="110"/>
  </r>
  <r>
    <x v="0"/>
    <x v="1"/>
    <x v="0"/>
    <x v="4"/>
    <n v="0"/>
    <n v="101"/>
    <n v="101"/>
  </r>
  <r>
    <x v="0"/>
    <x v="1"/>
    <x v="0"/>
    <x v="4"/>
    <n v="0"/>
    <n v="101"/>
    <n v="101"/>
  </r>
  <r>
    <x v="0"/>
    <x v="1"/>
    <x v="0"/>
    <x v="4"/>
    <n v="0"/>
    <n v="101"/>
    <n v="101"/>
  </r>
  <r>
    <x v="0"/>
    <x v="1"/>
    <x v="0"/>
    <x v="4"/>
    <n v="0"/>
    <n v="101"/>
    <n v="101"/>
  </r>
  <r>
    <x v="0"/>
    <x v="1"/>
    <x v="0"/>
    <x v="4"/>
    <n v="0"/>
    <n v="101"/>
    <n v="101"/>
  </r>
  <r>
    <x v="1"/>
    <x v="1"/>
    <x v="0"/>
    <x v="4"/>
    <n v="0"/>
    <n v="52"/>
    <n v="52"/>
  </r>
  <r>
    <x v="1"/>
    <x v="1"/>
    <x v="0"/>
    <x v="4"/>
    <n v="0"/>
    <n v="52"/>
    <n v="52"/>
  </r>
  <r>
    <x v="2"/>
    <x v="1"/>
    <x v="0"/>
    <x v="4"/>
    <n v="0"/>
    <n v="101"/>
    <n v="101"/>
  </r>
  <r>
    <x v="0"/>
    <x v="1"/>
    <x v="0"/>
    <x v="4"/>
    <n v="6"/>
    <n v="97"/>
    <n v="91"/>
  </r>
  <r>
    <x v="0"/>
    <x v="1"/>
    <x v="0"/>
    <x v="4"/>
    <n v="6"/>
    <n v="97"/>
    <n v="91"/>
  </r>
  <r>
    <x v="0"/>
    <x v="1"/>
    <x v="0"/>
    <x v="4"/>
    <n v="6"/>
    <n v="97"/>
    <n v="91"/>
  </r>
  <r>
    <x v="0"/>
    <x v="1"/>
    <x v="0"/>
    <x v="4"/>
    <n v="6"/>
    <n v="97"/>
    <n v="91"/>
  </r>
  <r>
    <x v="0"/>
    <x v="1"/>
    <x v="0"/>
    <x v="4"/>
    <n v="6"/>
    <n v="97"/>
    <n v="91"/>
  </r>
  <r>
    <x v="1"/>
    <x v="1"/>
    <x v="0"/>
    <x v="4"/>
    <n v="11"/>
    <n v="57"/>
    <n v="46"/>
  </r>
  <r>
    <x v="1"/>
    <x v="1"/>
    <x v="0"/>
    <x v="4"/>
    <n v="11"/>
    <n v="57"/>
    <n v="46"/>
  </r>
  <r>
    <x v="2"/>
    <x v="1"/>
    <x v="0"/>
    <x v="4"/>
    <n v="0"/>
    <n v="97"/>
    <n v="97"/>
  </r>
  <r>
    <x v="0"/>
    <x v="1"/>
    <x v="0"/>
    <x v="4"/>
    <n v="0"/>
    <n v="91"/>
    <n v="91"/>
  </r>
  <r>
    <x v="0"/>
    <x v="1"/>
    <x v="0"/>
    <x v="4"/>
    <n v="0"/>
    <n v="91"/>
    <n v="91"/>
  </r>
  <r>
    <x v="0"/>
    <x v="1"/>
    <x v="0"/>
    <x v="4"/>
    <n v="10"/>
    <n v="91"/>
    <n v="81"/>
  </r>
  <r>
    <x v="0"/>
    <x v="1"/>
    <x v="0"/>
    <x v="4"/>
    <n v="0"/>
    <n v="91"/>
    <n v="91"/>
  </r>
  <r>
    <x v="0"/>
    <x v="1"/>
    <x v="0"/>
    <x v="4"/>
    <n v="10"/>
    <n v="91"/>
    <n v="81"/>
  </r>
  <r>
    <x v="1"/>
    <x v="1"/>
    <x v="0"/>
    <x v="4"/>
    <n v="10"/>
    <n v="61"/>
    <n v="51"/>
  </r>
  <r>
    <x v="1"/>
    <x v="1"/>
    <x v="0"/>
    <x v="4"/>
    <n v="10"/>
    <n v="61"/>
    <n v="51"/>
  </r>
  <r>
    <x v="2"/>
    <x v="1"/>
    <x v="0"/>
    <x v="4"/>
    <n v="10"/>
    <n v="91"/>
    <n v="81"/>
  </r>
  <r>
    <x v="0"/>
    <x v="1"/>
    <x v="0"/>
    <x v="4"/>
    <n v="0"/>
    <n v="100"/>
    <n v="100"/>
  </r>
  <r>
    <x v="0"/>
    <x v="1"/>
    <x v="0"/>
    <x v="4"/>
    <n v="0"/>
    <n v="100"/>
    <n v="100"/>
  </r>
  <r>
    <x v="0"/>
    <x v="1"/>
    <x v="0"/>
    <x v="4"/>
    <n v="12"/>
    <n v="100"/>
    <n v="88"/>
  </r>
  <r>
    <x v="0"/>
    <x v="1"/>
    <x v="0"/>
    <x v="4"/>
    <n v="0"/>
    <n v="100"/>
    <n v="100"/>
  </r>
  <r>
    <x v="0"/>
    <x v="1"/>
    <x v="0"/>
    <x v="4"/>
    <n v="12"/>
    <n v="100"/>
    <n v="88"/>
  </r>
  <r>
    <x v="1"/>
    <x v="1"/>
    <x v="0"/>
    <x v="4"/>
    <n v="17"/>
    <n v="67"/>
    <n v="50"/>
  </r>
  <r>
    <x v="1"/>
    <x v="1"/>
    <x v="0"/>
    <x v="4"/>
    <n v="17"/>
    <n v="67"/>
    <n v="50"/>
  </r>
  <r>
    <x v="2"/>
    <x v="1"/>
    <x v="0"/>
    <x v="4"/>
    <n v="7"/>
    <n v="100"/>
    <n v="93"/>
  </r>
  <r>
    <x v="0"/>
    <x v="1"/>
    <x v="0"/>
    <x v="4"/>
    <n v="9"/>
    <n v="95"/>
    <n v="86"/>
  </r>
  <r>
    <x v="0"/>
    <x v="1"/>
    <x v="0"/>
    <x v="4"/>
    <n v="0"/>
    <n v="95"/>
    <n v="95"/>
  </r>
  <r>
    <x v="0"/>
    <x v="1"/>
    <x v="0"/>
    <x v="4"/>
    <n v="9"/>
    <n v="95"/>
    <n v="86"/>
  </r>
  <r>
    <x v="0"/>
    <x v="1"/>
    <x v="0"/>
    <x v="4"/>
    <n v="0"/>
    <n v="95"/>
    <n v="95"/>
  </r>
  <r>
    <x v="0"/>
    <x v="1"/>
    <x v="0"/>
    <x v="4"/>
    <n v="9"/>
    <n v="95"/>
    <n v="86"/>
  </r>
  <r>
    <x v="1"/>
    <x v="1"/>
    <x v="0"/>
    <x v="4"/>
    <n v="14"/>
    <n v="73"/>
    <n v="59"/>
  </r>
  <r>
    <x v="1"/>
    <x v="1"/>
    <x v="0"/>
    <x v="4"/>
    <n v="14"/>
    <n v="73"/>
    <n v="59"/>
  </r>
  <r>
    <x v="2"/>
    <x v="1"/>
    <x v="0"/>
    <x v="4"/>
    <n v="14"/>
    <n v="95"/>
    <n v="81"/>
  </r>
  <r>
    <x v="0"/>
    <x v="1"/>
    <x v="0"/>
    <x v="4"/>
    <n v="0"/>
    <n v="105"/>
    <n v="105"/>
  </r>
  <r>
    <x v="0"/>
    <x v="1"/>
    <x v="0"/>
    <x v="4"/>
    <n v="0"/>
    <n v="105"/>
    <n v="105"/>
  </r>
  <r>
    <x v="0"/>
    <x v="1"/>
    <x v="0"/>
    <x v="4"/>
    <n v="13"/>
    <n v="105"/>
    <n v="92"/>
  </r>
  <r>
    <x v="0"/>
    <x v="1"/>
    <x v="0"/>
    <x v="4"/>
    <n v="0"/>
    <n v="105"/>
    <n v="105"/>
  </r>
  <r>
    <x v="0"/>
    <x v="1"/>
    <x v="0"/>
    <x v="4"/>
    <n v="13"/>
    <n v="105"/>
    <n v="92"/>
  </r>
  <r>
    <x v="1"/>
    <x v="1"/>
    <x v="0"/>
    <x v="4"/>
    <n v="13"/>
    <n v="78"/>
    <n v="65"/>
  </r>
  <r>
    <x v="1"/>
    <x v="1"/>
    <x v="0"/>
    <x v="4"/>
    <n v="13"/>
    <n v="78"/>
    <n v="65"/>
  </r>
  <r>
    <x v="2"/>
    <x v="1"/>
    <x v="0"/>
    <x v="4"/>
    <n v="13"/>
    <n v="105"/>
    <n v="92"/>
  </r>
  <r>
    <x v="0"/>
    <x v="1"/>
    <x v="1"/>
    <x v="4"/>
    <n v="11"/>
    <n v="110"/>
    <n v="99"/>
  </r>
  <r>
    <x v="0"/>
    <x v="1"/>
    <x v="1"/>
    <x v="4"/>
    <n v="0"/>
    <n v="110"/>
    <n v="110"/>
  </r>
  <r>
    <x v="0"/>
    <x v="1"/>
    <x v="1"/>
    <x v="4"/>
    <n v="11"/>
    <n v="110"/>
    <n v="99"/>
  </r>
  <r>
    <x v="0"/>
    <x v="1"/>
    <x v="1"/>
    <x v="4"/>
    <n v="0"/>
    <n v="110"/>
    <n v="110"/>
  </r>
  <r>
    <x v="0"/>
    <x v="1"/>
    <x v="1"/>
    <x v="4"/>
    <n v="11"/>
    <n v="110"/>
    <n v="99"/>
  </r>
  <r>
    <x v="1"/>
    <x v="1"/>
    <x v="1"/>
    <x v="4"/>
    <n v="14"/>
    <n v="85"/>
    <n v="71"/>
  </r>
  <r>
    <x v="1"/>
    <x v="1"/>
    <x v="1"/>
    <x v="4"/>
    <n v="0"/>
    <n v="85"/>
    <n v="85"/>
  </r>
  <r>
    <x v="2"/>
    <x v="1"/>
    <x v="1"/>
    <x v="4"/>
    <n v="6"/>
    <n v="110"/>
    <n v="104"/>
  </r>
  <r>
    <x v="0"/>
    <x v="1"/>
    <x v="1"/>
    <x v="4"/>
    <n v="4"/>
    <n v="104"/>
    <n v="100"/>
  </r>
  <r>
    <x v="0"/>
    <x v="1"/>
    <x v="1"/>
    <x v="4"/>
    <n v="4"/>
    <n v="104"/>
    <n v="100"/>
  </r>
  <r>
    <x v="0"/>
    <x v="1"/>
    <x v="1"/>
    <x v="4"/>
    <n v="4"/>
    <n v="104"/>
    <n v="100"/>
  </r>
  <r>
    <x v="0"/>
    <x v="1"/>
    <x v="1"/>
    <x v="4"/>
    <n v="4"/>
    <n v="104"/>
    <n v="100"/>
  </r>
  <r>
    <x v="0"/>
    <x v="1"/>
    <x v="1"/>
    <x v="4"/>
    <n v="4"/>
    <n v="104"/>
    <n v="100"/>
  </r>
  <r>
    <x v="1"/>
    <x v="1"/>
    <x v="1"/>
    <x v="4"/>
    <n v="9"/>
    <n v="90"/>
    <n v="81"/>
  </r>
  <r>
    <x v="1"/>
    <x v="1"/>
    <x v="1"/>
    <x v="4"/>
    <n v="9"/>
    <n v="90"/>
    <n v="81"/>
  </r>
  <r>
    <x v="2"/>
    <x v="1"/>
    <x v="1"/>
    <x v="4"/>
    <n v="9"/>
    <n v="104"/>
    <n v="95"/>
  </r>
  <r>
    <x v="0"/>
    <x v="1"/>
    <x v="1"/>
    <x v="4"/>
    <n v="12"/>
    <n v="100"/>
    <n v="88"/>
  </r>
  <r>
    <x v="0"/>
    <x v="1"/>
    <x v="1"/>
    <x v="4"/>
    <n v="0"/>
    <n v="100"/>
    <n v="100"/>
  </r>
  <r>
    <x v="0"/>
    <x v="1"/>
    <x v="1"/>
    <x v="4"/>
    <n v="12"/>
    <n v="100"/>
    <n v="88"/>
  </r>
  <r>
    <x v="0"/>
    <x v="1"/>
    <x v="1"/>
    <x v="4"/>
    <n v="0"/>
    <n v="100"/>
    <n v="100"/>
  </r>
  <r>
    <x v="0"/>
    <x v="1"/>
    <x v="1"/>
    <x v="4"/>
    <n v="12"/>
    <n v="100"/>
    <n v="88"/>
  </r>
  <r>
    <x v="1"/>
    <x v="1"/>
    <x v="1"/>
    <x v="4"/>
    <n v="12"/>
    <n v="95"/>
    <n v="83"/>
  </r>
  <r>
    <x v="1"/>
    <x v="1"/>
    <x v="1"/>
    <x v="4"/>
    <n v="12"/>
    <n v="95"/>
    <n v="83"/>
  </r>
  <r>
    <x v="2"/>
    <x v="1"/>
    <x v="1"/>
    <x v="4"/>
    <n v="12"/>
    <n v="100"/>
    <n v="88"/>
  </r>
  <r>
    <x v="0"/>
    <x v="1"/>
    <x v="1"/>
    <x v="4"/>
    <n v="14"/>
    <n v="106"/>
    <n v="92"/>
  </r>
  <r>
    <x v="0"/>
    <x v="1"/>
    <x v="1"/>
    <x v="4"/>
    <n v="0"/>
    <n v="106"/>
    <n v="106"/>
  </r>
  <r>
    <x v="0"/>
    <x v="1"/>
    <x v="1"/>
    <x v="4"/>
    <n v="14"/>
    <n v="106"/>
    <n v="92"/>
  </r>
  <r>
    <x v="0"/>
    <x v="1"/>
    <x v="1"/>
    <x v="4"/>
    <n v="0"/>
    <n v="106"/>
    <n v="106"/>
  </r>
  <r>
    <x v="0"/>
    <x v="1"/>
    <x v="1"/>
    <x v="4"/>
    <n v="14"/>
    <n v="106"/>
    <n v="92"/>
  </r>
  <r>
    <x v="1"/>
    <x v="1"/>
    <x v="1"/>
    <x v="4"/>
    <n v="15"/>
    <n v="99"/>
    <n v="84"/>
  </r>
  <r>
    <x v="1"/>
    <x v="1"/>
    <x v="1"/>
    <x v="4"/>
    <n v="15"/>
    <n v="99"/>
    <n v="84"/>
  </r>
  <r>
    <x v="2"/>
    <x v="1"/>
    <x v="1"/>
    <x v="4"/>
    <n v="9"/>
    <n v="96"/>
    <n v="87"/>
  </r>
  <r>
    <x v="0"/>
    <x v="1"/>
    <x v="1"/>
    <x v="4"/>
    <n v="0"/>
    <n v="101"/>
    <n v="101"/>
  </r>
  <r>
    <x v="0"/>
    <x v="1"/>
    <x v="1"/>
    <x v="4"/>
    <n v="0"/>
    <n v="101"/>
    <n v="101"/>
  </r>
  <r>
    <x v="0"/>
    <x v="1"/>
    <x v="1"/>
    <x v="4"/>
    <n v="11"/>
    <n v="101"/>
    <n v="90"/>
  </r>
  <r>
    <x v="0"/>
    <x v="1"/>
    <x v="1"/>
    <x v="4"/>
    <n v="11"/>
    <n v="101"/>
    <n v="90"/>
  </r>
  <r>
    <x v="0"/>
    <x v="1"/>
    <x v="1"/>
    <x v="4"/>
    <n v="11"/>
    <n v="101"/>
    <n v="90"/>
  </r>
  <r>
    <x v="1"/>
    <x v="1"/>
    <x v="1"/>
    <x v="4"/>
    <n v="16"/>
    <n v="103"/>
    <n v="87"/>
  </r>
  <r>
    <x v="1"/>
    <x v="1"/>
    <x v="1"/>
    <x v="4"/>
    <n v="0"/>
    <n v="103"/>
    <n v="103"/>
  </r>
  <r>
    <x v="2"/>
    <x v="1"/>
    <x v="1"/>
    <x v="4"/>
    <n v="16"/>
    <n v="101"/>
    <n v="85"/>
  </r>
  <r>
    <x v="0"/>
    <x v="1"/>
    <x v="1"/>
    <x v="4"/>
    <n v="0"/>
    <n v="97"/>
    <n v="97"/>
  </r>
  <r>
    <x v="0"/>
    <x v="1"/>
    <x v="1"/>
    <x v="4"/>
    <n v="15"/>
    <n v="97"/>
    <n v="82"/>
  </r>
  <r>
    <x v="0"/>
    <x v="1"/>
    <x v="1"/>
    <x v="4"/>
    <n v="15"/>
    <n v="97"/>
    <n v="82"/>
  </r>
  <r>
    <x v="0"/>
    <x v="1"/>
    <x v="1"/>
    <x v="4"/>
    <n v="0"/>
    <n v="97"/>
    <n v="97"/>
  </r>
  <r>
    <x v="0"/>
    <x v="1"/>
    <x v="1"/>
    <x v="4"/>
    <n v="15"/>
    <n v="96"/>
    <n v="81"/>
  </r>
  <r>
    <x v="1"/>
    <x v="1"/>
    <x v="1"/>
    <x v="4"/>
    <n v="15"/>
    <n v="107"/>
    <n v="92"/>
  </r>
  <r>
    <x v="1"/>
    <x v="1"/>
    <x v="1"/>
    <x v="4"/>
    <n v="15"/>
    <n v="107"/>
    <n v="92"/>
  </r>
  <r>
    <x v="2"/>
    <x v="1"/>
    <x v="1"/>
    <x v="4"/>
    <n v="15"/>
    <n v="97"/>
    <n v="82"/>
  </r>
  <r>
    <x v="0"/>
    <x v="1"/>
    <x v="1"/>
    <x v="4"/>
    <n v="0"/>
    <n v="102"/>
    <n v="102"/>
  </r>
  <r>
    <x v="0"/>
    <x v="1"/>
    <x v="1"/>
    <x v="4"/>
    <n v="13"/>
    <n v="102"/>
    <n v="89"/>
  </r>
  <r>
    <x v="0"/>
    <x v="1"/>
    <x v="1"/>
    <x v="4"/>
    <n v="13"/>
    <n v="101"/>
    <n v="88"/>
  </r>
  <r>
    <x v="0"/>
    <x v="1"/>
    <x v="1"/>
    <x v="4"/>
    <n v="0"/>
    <n v="101"/>
    <n v="101"/>
  </r>
  <r>
    <x v="0"/>
    <x v="1"/>
    <x v="1"/>
    <x v="4"/>
    <n v="13"/>
    <n v="101"/>
    <n v="88"/>
  </r>
  <r>
    <x v="1"/>
    <x v="1"/>
    <x v="1"/>
    <x v="4"/>
    <n v="14"/>
    <n v="102"/>
    <n v="88"/>
  </r>
  <r>
    <x v="1"/>
    <x v="1"/>
    <x v="1"/>
    <x v="4"/>
    <n v="14"/>
    <n v="102"/>
    <n v="88"/>
  </r>
  <r>
    <x v="2"/>
    <x v="1"/>
    <x v="1"/>
    <x v="4"/>
    <n v="8"/>
    <n v="94"/>
    <n v="86"/>
  </r>
  <r>
    <x v="0"/>
    <x v="1"/>
    <x v="1"/>
    <x v="4"/>
    <n v="6"/>
    <n v="97"/>
    <n v="91"/>
  </r>
  <r>
    <x v="0"/>
    <x v="1"/>
    <x v="1"/>
    <x v="4"/>
    <n v="6"/>
    <n v="97"/>
    <n v="91"/>
  </r>
  <r>
    <x v="0"/>
    <x v="1"/>
    <x v="1"/>
    <x v="4"/>
    <n v="6"/>
    <n v="97"/>
    <n v="91"/>
  </r>
  <r>
    <x v="0"/>
    <x v="1"/>
    <x v="1"/>
    <x v="4"/>
    <n v="6"/>
    <n v="97"/>
    <n v="91"/>
  </r>
  <r>
    <x v="0"/>
    <x v="1"/>
    <x v="1"/>
    <x v="4"/>
    <n v="6"/>
    <n v="96"/>
    <n v="90"/>
  </r>
  <r>
    <x v="1"/>
    <x v="1"/>
    <x v="1"/>
    <x v="4"/>
    <n v="11"/>
    <n v="98"/>
    <n v="87"/>
  </r>
  <r>
    <x v="1"/>
    <x v="1"/>
    <x v="1"/>
    <x v="4"/>
    <n v="11"/>
    <n v="98"/>
    <n v="87"/>
  </r>
  <r>
    <x v="2"/>
    <x v="1"/>
    <x v="1"/>
    <x v="4"/>
    <n v="11"/>
    <n v="98"/>
    <n v="87"/>
  </r>
  <r>
    <x v="0"/>
    <x v="1"/>
    <x v="1"/>
    <x v="4"/>
    <n v="12"/>
    <n v="102"/>
    <n v="90"/>
  </r>
  <r>
    <x v="0"/>
    <x v="1"/>
    <x v="1"/>
    <x v="4"/>
    <n v="12"/>
    <n v="102"/>
    <n v="90"/>
  </r>
  <r>
    <x v="0"/>
    <x v="1"/>
    <x v="1"/>
    <x v="4"/>
    <n v="12"/>
    <n v="102"/>
    <n v="90"/>
  </r>
  <r>
    <x v="0"/>
    <x v="1"/>
    <x v="1"/>
    <x v="4"/>
    <n v="0"/>
    <n v="102"/>
    <n v="102"/>
  </r>
  <r>
    <x v="0"/>
    <x v="1"/>
    <x v="1"/>
    <x v="4"/>
    <n v="12"/>
    <n v="101"/>
    <n v="89"/>
  </r>
  <r>
    <x v="1"/>
    <x v="1"/>
    <x v="1"/>
    <x v="4"/>
    <n v="12"/>
    <n v="103"/>
    <n v="91"/>
  </r>
  <r>
    <x v="1"/>
    <x v="1"/>
    <x v="1"/>
    <x v="4"/>
    <n v="12"/>
    <n v="103"/>
    <n v="91"/>
  </r>
  <r>
    <x v="2"/>
    <x v="1"/>
    <x v="1"/>
    <x v="4"/>
    <n v="12"/>
    <n v="102"/>
    <n v="90"/>
  </r>
  <r>
    <x v="0"/>
    <x v="1"/>
    <x v="1"/>
    <x v="4"/>
    <n v="0"/>
    <n v="98"/>
    <n v="98"/>
  </r>
  <r>
    <x v="0"/>
    <x v="1"/>
    <x v="1"/>
    <x v="4"/>
    <n v="14"/>
    <n v="98"/>
    <n v="84"/>
  </r>
  <r>
    <x v="0"/>
    <x v="1"/>
    <x v="1"/>
    <x v="4"/>
    <n v="14"/>
    <n v="98"/>
    <n v="84"/>
  </r>
  <r>
    <x v="0"/>
    <x v="1"/>
    <x v="1"/>
    <x v="4"/>
    <n v="14"/>
    <n v="98"/>
    <n v="84"/>
  </r>
  <r>
    <x v="0"/>
    <x v="1"/>
    <x v="1"/>
    <x v="4"/>
    <n v="14"/>
    <n v="96"/>
    <n v="82"/>
  </r>
  <r>
    <x v="1"/>
    <x v="1"/>
    <x v="1"/>
    <x v="4"/>
    <n v="13"/>
    <n v="99"/>
    <n v="86"/>
  </r>
  <r>
    <x v="1"/>
    <x v="1"/>
    <x v="1"/>
    <x v="4"/>
    <n v="13"/>
    <n v="99"/>
    <n v="86"/>
  </r>
  <r>
    <x v="2"/>
    <x v="1"/>
    <x v="1"/>
    <x v="4"/>
    <n v="9"/>
    <n v="97"/>
    <n v="88"/>
  </r>
  <r>
    <x v="0"/>
    <x v="1"/>
    <x v="1"/>
    <x v="4"/>
    <n v="11"/>
    <n v="98"/>
    <n v="87"/>
  </r>
  <r>
    <x v="0"/>
    <x v="1"/>
    <x v="1"/>
    <x v="4"/>
    <n v="0"/>
    <n v="98"/>
    <n v="98"/>
  </r>
  <r>
    <x v="0"/>
    <x v="1"/>
    <x v="1"/>
    <x v="4"/>
    <n v="11"/>
    <n v="98"/>
    <n v="87"/>
  </r>
  <r>
    <x v="0"/>
    <x v="1"/>
    <x v="1"/>
    <x v="4"/>
    <n v="11"/>
    <n v="98"/>
    <n v="87"/>
  </r>
  <r>
    <x v="0"/>
    <x v="1"/>
    <x v="1"/>
    <x v="4"/>
    <n v="11"/>
    <n v="96"/>
    <n v="85"/>
  </r>
  <r>
    <x v="1"/>
    <x v="1"/>
    <x v="1"/>
    <x v="4"/>
    <n v="16"/>
    <n v="99"/>
    <n v="83"/>
  </r>
  <r>
    <x v="1"/>
    <x v="1"/>
    <x v="1"/>
    <x v="4"/>
    <n v="16"/>
    <n v="99"/>
    <n v="83"/>
  </r>
  <r>
    <x v="2"/>
    <x v="1"/>
    <x v="1"/>
    <x v="4"/>
    <n v="16"/>
    <n v="97"/>
    <n v="81"/>
  </r>
  <r>
    <x v="0"/>
    <x v="1"/>
    <x v="1"/>
    <x v="4"/>
    <n v="0"/>
    <n v="95"/>
    <n v="95"/>
  </r>
  <r>
    <x v="0"/>
    <x v="1"/>
    <x v="1"/>
    <x v="4"/>
    <n v="15"/>
    <n v="95"/>
    <n v="80"/>
  </r>
  <r>
    <x v="0"/>
    <x v="1"/>
    <x v="1"/>
    <x v="4"/>
    <n v="15"/>
    <n v="103"/>
    <n v="88"/>
  </r>
  <r>
    <x v="0"/>
    <x v="1"/>
    <x v="1"/>
    <x v="4"/>
    <n v="15"/>
    <n v="103"/>
    <n v="88"/>
  </r>
  <r>
    <x v="0"/>
    <x v="1"/>
    <x v="1"/>
    <x v="4"/>
    <n v="15"/>
    <n v="101"/>
    <n v="86"/>
  </r>
  <r>
    <x v="1"/>
    <x v="1"/>
    <x v="1"/>
    <x v="4"/>
    <n v="15"/>
    <n v="104"/>
    <n v="89"/>
  </r>
  <r>
    <x v="1"/>
    <x v="1"/>
    <x v="1"/>
    <x v="4"/>
    <n v="15"/>
    <n v="104"/>
    <n v="89"/>
  </r>
  <r>
    <x v="2"/>
    <x v="1"/>
    <x v="1"/>
    <x v="4"/>
    <n v="15"/>
    <n v="102"/>
    <n v="87"/>
  </r>
  <r>
    <x v="0"/>
    <x v="1"/>
    <x v="1"/>
    <x v="4"/>
    <n v="13"/>
    <n v="101"/>
    <n v="88"/>
  </r>
  <r>
    <x v="0"/>
    <x v="1"/>
    <x v="1"/>
    <x v="4"/>
    <n v="13"/>
    <n v="101"/>
    <n v="88"/>
  </r>
  <r>
    <x v="0"/>
    <x v="1"/>
    <x v="1"/>
    <x v="4"/>
    <n v="13"/>
    <n v="97"/>
    <n v="84"/>
  </r>
  <r>
    <x v="0"/>
    <x v="1"/>
    <x v="1"/>
    <x v="4"/>
    <n v="13"/>
    <n v="97"/>
    <n v="84"/>
  </r>
  <r>
    <x v="0"/>
    <x v="1"/>
    <x v="1"/>
    <x v="4"/>
    <n v="13"/>
    <n v="96"/>
    <n v="83"/>
  </r>
  <r>
    <x v="1"/>
    <x v="1"/>
    <x v="1"/>
    <x v="4"/>
    <n v="12"/>
    <n v="99"/>
    <n v="87"/>
  </r>
  <r>
    <x v="1"/>
    <x v="1"/>
    <x v="1"/>
    <x v="4"/>
    <n v="12"/>
    <n v="99"/>
    <n v="87"/>
  </r>
  <r>
    <x v="2"/>
    <x v="1"/>
    <x v="1"/>
    <x v="4"/>
    <n v="8"/>
    <n v="98"/>
    <n v="90"/>
  </r>
  <r>
    <x v="0"/>
    <x v="1"/>
    <x v="0"/>
    <x v="5"/>
    <n v="0"/>
    <n v="150"/>
    <n v="150"/>
  </r>
  <r>
    <x v="0"/>
    <x v="1"/>
    <x v="0"/>
    <x v="5"/>
    <n v="0"/>
    <n v="150"/>
    <n v="150"/>
  </r>
  <r>
    <x v="0"/>
    <x v="1"/>
    <x v="0"/>
    <x v="5"/>
    <n v="0"/>
    <n v="150"/>
    <n v="150"/>
  </r>
  <r>
    <x v="0"/>
    <x v="1"/>
    <x v="0"/>
    <x v="5"/>
    <n v="0"/>
    <n v="150"/>
    <n v="150"/>
  </r>
  <r>
    <x v="0"/>
    <x v="1"/>
    <x v="0"/>
    <x v="5"/>
    <n v="0"/>
    <n v="150"/>
    <n v="150"/>
  </r>
  <r>
    <x v="1"/>
    <x v="1"/>
    <x v="0"/>
    <x v="5"/>
    <n v="0"/>
    <n v="150"/>
    <n v="150"/>
  </r>
  <r>
    <x v="1"/>
    <x v="1"/>
    <x v="0"/>
    <x v="5"/>
    <n v="0"/>
    <n v="150"/>
    <n v="150"/>
  </r>
  <r>
    <x v="2"/>
    <x v="1"/>
    <x v="0"/>
    <x v="5"/>
    <n v="0"/>
    <n v="150"/>
    <n v="150"/>
  </r>
  <r>
    <x v="0"/>
    <x v="1"/>
    <x v="0"/>
    <x v="5"/>
    <n v="0"/>
    <n v="120"/>
    <n v="120"/>
  </r>
  <r>
    <x v="0"/>
    <x v="1"/>
    <x v="0"/>
    <x v="5"/>
    <n v="0"/>
    <n v="120"/>
    <n v="120"/>
  </r>
  <r>
    <x v="0"/>
    <x v="1"/>
    <x v="0"/>
    <x v="5"/>
    <n v="0"/>
    <n v="120"/>
    <n v="120"/>
  </r>
  <r>
    <x v="0"/>
    <x v="1"/>
    <x v="0"/>
    <x v="5"/>
    <n v="0"/>
    <n v="120"/>
    <n v="120"/>
  </r>
  <r>
    <x v="0"/>
    <x v="1"/>
    <x v="0"/>
    <x v="5"/>
    <n v="0"/>
    <n v="120"/>
    <n v="120"/>
  </r>
  <r>
    <x v="1"/>
    <x v="1"/>
    <x v="0"/>
    <x v="5"/>
    <n v="0"/>
    <n v="74"/>
    <n v="74"/>
  </r>
  <r>
    <x v="1"/>
    <x v="1"/>
    <x v="0"/>
    <x v="5"/>
    <n v="0"/>
    <n v="74"/>
    <n v="74"/>
  </r>
  <r>
    <x v="2"/>
    <x v="1"/>
    <x v="0"/>
    <x v="5"/>
    <n v="0"/>
    <n v="74"/>
    <n v="74"/>
  </r>
  <r>
    <x v="0"/>
    <x v="1"/>
    <x v="0"/>
    <x v="5"/>
    <n v="0"/>
    <n v="102"/>
    <n v="102"/>
  </r>
  <r>
    <x v="0"/>
    <x v="1"/>
    <x v="0"/>
    <x v="5"/>
    <n v="0"/>
    <n v="102"/>
    <n v="102"/>
  </r>
  <r>
    <x v="0"/>
    <x v="1"/>
    <x v="0"/>
    <x v="5"/>
    <n v="0"/>
    <n v="102"/>
    <n v="102"/>
  </r>
  <r>
    <x v="0"/>
    <x v="1"/>
    <x v="0"/>
    <x v="5"/>
    <n v="4"/>
    <n v="102"/>
    <n v="98"/>
  </r>
  <r>
    <x v="0"/>
    <x v="1"/>
    <x v="0"/>
    <x v="5"/>
    <n v="0"/>
    <n v="102"/>
    <n v="102"/>
  </r>
  <r>
    <x v="1"/>
    <x v="1"/>
    <x v="0"/>
    <x v="5"/>
    <n v="0"/>
    <n v="84"/>
    <n v="84"/>
  </r>
  <r>
    <x v="1"/>
    <x v="1"/>
    <x v="0"/>
    <x v="5"/>
    <n v="0"/>
    <n v="84"/>
    <n v="84"/>
  </r>
  <r>
    <x v="2"/>
    <x v="1"/>
    <x v="0"/>
    <x v="5"/>
    <n v="0"/>
    <n v="84"/>
    <n v="84"/>
  </r>
  <r>
    <x v="0"/>
    <x v="1"/>
    <x v="0"/>
    <x v="5"/>
    <n v="0"/>
    <n v="102"/>
    <n v="102"/>
  </r>
  <r>
    <x v="0"/>
    <x v="1"/>
    <x v="0"/>
    <x v="5"/>
    <n v="0"/>
    <n v="102"/>
    <n v="102"/>
  </r>
  <r>
    <x v="0"/>
    <x v="1"/>
    <x v="0"/>
    <x v="5"/>
    <n v="0"/>
    <n v="102"/>
    <n v="102"/>
  </r>
  <r>
    <x v="0"/>
    <x v="1"/>
    <x v="0"/>
    <x v="5"/>
    <n v="0"/>
    <n v="102"/>
    <n v="102"/>
  </r>
  <r>
    <x v="0"/>
    <x v="1"/>
    <x v="0"/>
    <x v="5"/>
    <n v="0"/>
    <n v="102"/>
    <n v="102"/>
  </r>
  <r>
    <x v="1"/>
    <x v="1"/>
    <x v="0"/>
    <x v="5"/>
    <n v="0"/>
    <n v="54"/>
    <n v="54"/>
  </r>
  <r>
    <x v="1"/>
    <x v="1"/>
    <x v="0"/>
    <x v="5"/>
    <n v="0"/>
    <n v="54"/>
    <n v="54"/>
  </r>
  <r>
    <x v="2"/>
    <x v="1"/>
    <x v="0"/>
    <x v="5"/>
    <n v="0"/>
    <n v="102"/>
    <n v="102"/>
  </r>
  <r>
    <x v="0"/>
    <x v="1"/>
    <x v="0"/>
    <x v="5"/>
    <n v="0"/>
    <n v="112"/>
    <n v="112"/>
  </r>
  <r>
    <x v="0"/>
    <x v="1"/>
    <x v="0"/>
    <x v="5"/>
    <n v="0"/>
    <n v="112"/>
    <n v="112"/>
  </r>
  <r>
    <x v="0"/>
    <x v="1"/>
    <x v="0"/>
    <x v="5"/>
    <n v="0"/>
    <n v="112"/>
    <n v="112"/>
  </r>
  <r>
    <x v="0"/>
    <x v="1"/>
    <x v="0"/>
    <x v="5"/>
    <n v="0"/>
    <n v="112"/>
    <n v="112"/>
  </r>
  <r>
    <x v="0"/>
    <x v="1"/>
    <x v="0"/>
    <x v="5"/>
    <n v="0"/>
    <n v="112"/>
    <n v="112"/>
  </r>
  <r>
    <x v="1"/>
    <x v="1"/>
    <x v="0"/>
    <x v="5"/>
    <n v="0"/>
    <n v="60"/>
    <n v="60"/>
  </r>
  <r>
    <x v="1"/>
    <x v="1"/>
    <x v="0"/>
    <x v="5"/>
    <n v="0"/>
    <n v="60"/>
    <n v="60"/>
  </r>
  <r>
    <x v="2"/>
    <x v="1"/>
    <x v="0"/>
    <x v="5"/>
    <n v="0"/>
    <n v="112"/>
    <n v="112"/>
  </r>
  <r>
    <x v="0"/>
    <x v="1"/>
    <x v="0"/>
    <x v="5"/>
    <n v="0"/>
    <n v="118"/>
    <n v="118"/>
  </r>
  <r>
    <x v="0"/>
    <x v="1"/>
    <x v="0"/>
    <x v="5"/>
    <n v="0"/>
    <n v="118"/>
    <n v="118"/>
  </r>
  <r>
    <x v="0"/>
    <x v="1"/>
    <x v="0"/>
    <x v="5"/>
    <n v="0"/>
    <n v="119"/>
    <n v="119"/>
  </r>
  <r>
    <x v="0"/>
    <x v="1"/>
    <x v="0"/>
    <x v="5"/>
    <n v="0"/>
    <n v="119"/>
    <n v="119"/>
  </r>
  <r>
    <x v="0"/>
    <x v="1"/>
    <x v="0"/>
    <x v="5"/>
    <n v="0"/>
    <n v="119"/>
    <n v="119"/>
  </r>
  <r>
    <x v="1"/>
    <x v="1"/>
    <x v="0"/>
    <x v="5"/>
    <n v="0"/>
    <n v="66"/>
    <n v="66"/>
  </r>
  <r>
    <x v="1"/>
    <x v="1"/>
    <x v="0"/>
    <x v="5"/>
    <n v="0"/>
    <n v="66"/>
    <n v="66"/>
  </r>
  <r>
    <x v="2"/>
    <x v="1"/>
    <x v="0"/>
    <x v="5"/>
    <n v="0"/>
    <n v="118"/>
    <n v="118"/>
  </r>
  <r>
    <x v="0"/>
    <x v="1"/>
    <x v="0"/>
    <x v="5"/>
    <n v="0"/>
    <n v="110"/>
    <n v="110"/>
  </r>
  <r>
    <x v="0"/>
    <x v="1"/>
    <x v="0"/>
    <x v="5"/>
    <n v="0"/>
    <n v="110"/>
    <n v="110"/>
  </r>
  <r>
    <x v="0"/>
    <x v="1"/>
    <x v="0"/>
    <x v="5"/>
    <n v="0"/>
    <n v="110"/>
    <n v="110"/>
  </r>
  <r>
    <x v="0"/>
    <x v="1"/>
    <x v="0"/>
    <x v="5"/>
    <n v="0"/>
    <n v="110"/>
    <n v="110"/>
  </r>
  <r>
    <x v="0"/>
    <x v="1"/>
    <x v="0"/>
    <x v="5"/>
    <n v="0"/>
    <n v="101"/>
    <n v="101"/>
  </r>
  <r>
    <x v="1"/>
    <x v="1"/>
    <x v="0"/>
    <x v="5"/>
    <n v="0"/>
    <n v="52"/>
    <n v="52"/>
  </r>
  <r>
    <x v="1"/>
    <x v="1"/>
    <x v="0"/>
    <x v="5"/>
    <n v="0"/>
    <n v="59"/>
    <n v="59"/>
  </r>
  <r>
    <x v="2"/>
    <x v="1"/>
    <x v="0"/>
    <x v="5"/>
    <n v="0"/>
    <n v="110"/>
    <n v="110"/>
  </r>
  <r>
    <x v="0"/>
    <x v="1"/>
    <x v="0"/>
    <x v="5"/>
    <n v="0"/>
    <n v="101"/>
    <n v="101"/>
  </r>
  <r>
    <x v="0"/>
    <x v="1"/>
    <x v="0"/>
    <x v="5"/>
    <n v="0"/>
    <n v="101"/>
    <n v="101"/>
  </r>
  <r>
    <x v="0"/>
    <x v="1"/>
    <x v="0"/>
    <x v="5"/>
    <n v="0"/>
    <n v="101"/>
    <n v="101"/>
  </r>
  <r>
    <x v="0"/>
    <x v="1"/>
    <x v="0"/>
    <x v="5"/>
    <n v="0"/>
    <n v="101"/>
    <n v="101"/>
  </r>
  <r>
    <x v="0"/>
    <x v="1"/>
    <x v="0"/>
    <x v="5"/>
    <n v="0"/>
    <n v="101"/>
    <n v="101"/>
  </r>
  <r>
    <x v="1"/>
    <x v="1"/>
    <x v="0"/>
    <x v="5"/>
    <n v="0"/>
    <n v="52"/>
    <n v="52"/>
  </r>
  <r>
    <x v="1"/>
    <x v="1"/>
    <x v="0"/>
    <x v="5"/>
    <n v="0"/>
    <n v="52"/>
    <n v="52"/>
  </r>
  <r>
    <x v="2"/>
    <x v="1"/>
    <x v="0"/>
    <x v="5"/>
    <n v="0"/>
    <n v="101"/>
    <n v="101"/>
  </r>
  <r>
    <x v="0"/>
    <x v="1"/>
    <x v="0"/>
    <x v="5"/>
    <n v="6"/>
    <n v="97"/>
    <n v="91"/>
  </r>
  <r>
    <x v="0"/>
    <x v="1"/>
    <x v="0"/>
    <x v="5"/>
    <n v="6"/>
    <n v="97"/>
    <n v="91"/>
  </r>
  <r>
    <x v="0"/>
    <x v="1"/>
    <x v="0"/>
    <x v="5"/>
    <n v="6"/>
    <n v="97"/>
    <n v="91"/>
  </r>
  <r>
    <x v="0"/>
    <x v="1"/>
    <x v="0"/>
    <x v="5"/>
    <n v="6"/>
    <n v="97"/>
    <n v="91"/>
  </r>
  <r>
    <x v="0"/>
    <x v="1"/>
    <x v="0"/>
    <x v="5"/>
    <n v="6"/>
    <n v="97"/>
    <n v="91"/>
  </r>
  <r>
    <x v="1"/>
    <x v="1"/>
    <x v="0"/>
    <x v="5"/>
    <n v="11"/>
    <n v="57"/>
    <n v="46"/>
  </r>
  <r>
    <x v="1"/>
    <x v="1"/>
    <x v="0"/>
    <x v="5"/>
    <n v="11"/>
    <n v="57"/>
    <n v="46"/>
  </r>
  <r>
    <x v="2"/>
    <x v="1"/>
    <x v="0"/>
    <x v="5"/>
    <n v="11"/>
    <n v="97"/>
    <n v="86"/>
  </r>
  <r>
    <x v="0"/>
    <x v="1"/>
    <x v="0"/>
    <x v="5"/>
    <n v="0"/>
    <n v="91"/>
    <n v="91"/>
  </r>
  <r>
    <x v="0"/>
    <x v="1"/>
    <x v="0"/>
    <x v="5"/>
    <n v="0"/>
    <n v="91"/>
    <n v="91"/>
  </r>
  <r>
    <x v="0"/>
    <x v="1"/>
    <x v="0"/>
    <x v="5"/>
    <n v="10"/>
    <n v="91"/>
    <n v="81"/>
  </r>
  <r>
    <x v="0"/>
    <x v="1"/>
    <x v="0"/>
    <x v="5"/>
    <n v="0"/>
    <n v="91"/>
    <n v="91"/>
  </r>
  <r>
    <x v="0"/>
    <x v="1"/>
    <x v="0"/>
    <x v="5"/>
    <n v="10"/>
    <n v="91"/>
    <n v="81"/>
  </r>
  <r>
    <x v="1"/>
    <x v="1"/>
    <x v="0"/>
    <x v="5"/>
    <n v="10"/>
    <n v="61"/>
    <n v="51"/>
  </r>
  <r>
    <x v="1"/>
    <x v="1"/>
    <x v="0"/>
    <x v="5"/>
    <n v="10"/>
    <n v="61"/>
    <n v="51"/>
  </r>
  <r>
    <x v="2"/>
    <x v="1"/>
    <x v="0"/>
    <x v="5"/>
    <n v="0"/>
    <n v="91"/>
    <n v="91"/>
  </r>
  <r>
    <x v="0"/>
    <x v="1"/>
    <x v="0"/>
    <x v="5"/>
    <n v="0"/>
    <n v="100"/>
    <n v="100"/>
  </r>
  <r>
    <x v="0"/>
    <x v="1"/>
    <x v="0"/>
    <x v="5"/>
    <n v="0"/>
    <n v="100"/>
    <n v="100"/>
  </r>
  <r>
    <x v="0"/>
    <x v="1"/>
    <x v="0"/>
    <x v="5"/>
    <n v="12"/>
    <n v="100"/>
    <n v="88"/>
  </r>
  <r>
    <x v="0"/>
    <x v="1"/>
    <x v="0"/>
    <x v="5"/>
    <n v="0"/>
    <n v="100"/>
    <n v="100"/>
  </r>
  <r>
    <x v="0"/>
    <x v="1"/>
    <x v="0"/>
    <x v="5"/>
    <n v="12"/>
    <n v="100"/>
    <n v="88"/>
  </r>
  <r>
    <x v="1"/>
    <x v="1"/>
    <x v="0"/>
    <x v="5"/>
    <n v="17"/>
    <n v="67"/>
    <n v="50"/>
  </r>
  <r>
    <x v="1"/>
    <x v="1"/>
    <x v="0"/>
    <x v="5"/>
    <n v="17"/>
    <n v="67"/>
    <n v="50"/>
  </r>
  <r>
    <x v="2"/>
    <x v="1"/>
    <x v="0"/>
    <x v="5"/>
    <n v="7"/>
    <n v="100"/>
    <n v="93"/>
  </r>
  <r>
    <x v="0"/>
    <x v="1"/>
    <x v="0"/>
    <x v="5"/>
    <n v="0"/>
    <n v="95"/>
    <n v="95"/>
  </r>
  <r>
    <x v="0"/>
    <x v="1"/>
    <x v="0"/>
    <x v="5"/>
    <n v="0"/>
    <n v="95"/>
    <n v="95"/>
  </r>
  <r>
    <x v="0"/>
    <x v="1"/>
    <x v="0"/>
    <x v="5"/>
    <n v="9"/>
    <n v="95"/>
    <n v="86"/>
  </r>
  <r>
    <x v="0"/>
    <x v="1"/>
    <x v="0"/>
    <x v="5"/>
    <n v="9"/>
    <n v="95"/>
    <n v="86"/>
  </r>
  <r>
    <x v="0"/>
    <x v="1"/>
    <x v="0"/>
    <x v="5"/>
    <n v="9"/>
    <n v="95"/>
    <n v="86"/>
  </r>
  <r>
    <x v="1"/>
    <x v="1"/>
    <x v="0"/>
    <x v="5"/>
    <n v="14"/>
    <n v="73"/>
    <n v="59"/>
  </r>
  <r>
    <x v="1"/>
    <x v="1"/>
    <x v="0"/>
    <x v="5"/>
    <n v="14"/>
    <n v="73"/>
    <n v="59"/>
  </r>
  <r>
    <x v="2"/>
    <x v="1"/>
    <x v="0"/>
    <x v="5"/>
    <n v="14"/>
    <n v="95"/>
    <n v="81"/>
  </r>
  <r>
    <x v="0"/>
    <x v="1"/>
    <x v="0"/>
    <x v="5"/>
    <n v="0"/>
    <n v="105"/>
    <n v="105"/>
  </r>
  <r>
    <x v="0"/>
    <x v="1"/>
    <x v="0"/>
    <x v="5"/>
    <n v="0"/>
    <n v="105"/>
    <n v="105"/>
  </r>
  <r>
    <x v="0"/>
    <x v="1"/>
    <x v="0"/>
    <x v="5"/>
    <n v="13"/>
    <n v="105"/>
    <n v="92"/>
  </r>
  <r>
    <x v="0"/>
    <x v="1"/>
    <x v="0"/>
    <x v="5"/>
    <n v="0"/>
    <n v="105"/>
    <n v="105"/>
  </r>
  <r>
    <x v="0"/>
    <x v="1"/>
    <x v="0"/>
    <x v="5"/>
    <n v="13"/>
    <n v="105"/>
    <n v="92"/>
  </r>
  <r>
    <x v="1"/>
    <x v="1"/>
    <x v="0"/>
    <x v="5"/>
    <n v="13"/>
    <n v="78"/>
    <n v="65"/>
  </r>
  <r>
    <x v="1"/>
    <x v="1"/>
    <x v="0"/>
    <x v="5"/>
    <n v="13"/>
    <n v="78"/>
    <n v="65"/>
  </r>
  <r>
    <x v="2"/>
    <x v="1"/>
    <x v="0"/>
    <x v="5"/>
    <n v="13"/>
    <n v="105"/>
    <n v="92"/>
  </r>
  <r>
    <x v="0"/>
    <x v="1"/>
    <x v="1"/>
    <x v="5"/>
    <n v="0"/>
    <n v="110"/>
    <n v="110"/>
  </r>
  <r>
    <x v="0"/>
    <x v="1"/>
    <x v="1"/>
    <x v="5"/>
    <n v="0"/>
    <n v="110"/>
    <n v="110"/>
  </r>
  <r>
    <x v="0"/>
    <x v="1"/>
    <x v="1"/>
    <x v="5"/>
    <n v="11"/>
    <n v="110"/>
    <n v="99"/>
  </r>
  <r>
    <x v="0"/>
    <x v="1"/>
    <x v="1"/>
    <x v="5"/>
    <n v="0"/>
    <n v="110"/>
    <n v="110"/>
  </r>
  <r>
    <x v="0"/>
    <x v="1"/>
    <x v="1"/>
    <x v="5"/>
    <n v="11"/>
    <n v="110"/>
    <n v="99"/>
  </r>
  <r>
    <x v="1"/>
    <x v="1"/>
    <x v="1"/>
    <x v="5"/>
    <n v="14"/>
    <n v="85"/>
    <n v="71"/>
  </r>
  <r>
    <x v="1"/>
    <x v="1"/>
    <x v="1"/>
    <x v="5"/>
    <n v="14"/>
    <n v="85"/>
    <n v="71"/>
  </r>
  <r>
    <x v="2"/>
    <x v="1"/>
    <x v="1"/>
    <x v="5"/>
    <n v="6"/>
    <n v="110"/>
    <n v="104"/>
  </r>
  <r>
    <x v="0"/>
    <x v="1"/>
    <x v="1"/>
    <x v="5"/>
    <n v="4"/>
    <n v="104"/>
    <n v="100"/>
  </r>
  <r>
    <x v="0"/>
    <x v="1"/>
    <x v="1"/>
    <x v="5"/>
    <n v="4"/>
    <n v="104"/>
    <n v="100"/>
  </r>
  <r>
    <x v="0"/>
    <x v="1"/>
    <x v="1"/>
    <x v="5"/>
    <n v="4"/>
    <n v="104"/>
    <n v="100"/>
  </r>
  <r>
    <x v="0"/>
    <x v="1"/>
    <x v="1"/>
    <x v="5"/>
    <n v="4"/>
    <n v="104"/>
    <n v="100"/>
  </r>
  <r>
    <x v="0"/>
    <x v="1"/>
    <x v="1"/>
    <x v="5"/>
    <n v="4"/>
    <n v="104"/>
    <n v="100"/>
  </r>
  <r>
    <x v="1"/>
    <x v="1"/>
    <x v="1"/>
    <x v="5"/>
    <n v="9"/>
    <n v="90"/>
    <n v="81"/>
  </r>
  <r>
    <x v="1"/>
    <x v="1"/>
    <x v="1"/>
    <x v="5"/>
    <n v="9"/>
    <n v="90"/>
    <n v="81"/>
  </r>
  <r>
    <x v="2"/>
    <x v="1"/>
    <x v="1"/>
    <x v="5"/>
    <n v="9"/>
    <n v="104"/>
    <n v="95"/>
  </r>
  <r>
    <x v="0"/>
    <x v="1"/>
    <x v="1"/>
    <x v="5"/>
    <n v="0"/>
    <n v="100"/>
    <n v="100"/>
  </r>
  <r>
    <x v="0"/>
    <x v="1"/>
    <x v="1"/>
    <x v="5"/>
    <n v="0"/>
    <n v="100"/>
    <n v="100"/>
  </r>
  <r>
    <x v="0"/>
    <x v="1"/>
    <x v="1"/>
    <x v="5"/>
    <n v="12"/>
    <n v="100"/>
    <n v="88"/>
  </r>
  <r>
    <x v="0"/>
    <x v="1"/>
    <x v="1"/>
    <x v="5"/>
    <n v="0"/>
    <n v="100"/>
    <n v="100"/>
  </r>
  <r>
    <x v="0"/>
    <x v="1"/>
    <x v="1"/>
    <x v="5"/>
    <n v="12"/>
    <n v="100"/>
    <n v="88"/>
  </r>
  <r>
    <x v="1"/>
    <x v="1"/>
    <x v="1"/>
    <x v="5"/>
    <n v="12"/>
    <n v="95"/>
    <n v="83"/>
  </r>
  <r>
    <x v="1"/>
    <x v="1"/>
    <x v="1"/>
    <x v="5"/>
    <n v="12"/>
    <n v="95"/>
    <n v="83"/>
  </r>
  <r>
    <x v="2"/>
    <x v="1"/>
    <x v="1"/>
    <x v="5"/>
    <n v="12"/>
    <n v="100"/>
    <n v="88"/>
  </r>
  <r>
    <x v="0"/>
    <x v="1"/>
    <x v="1"/>
    <x v="5"/>
    <n v="0"/>
    <n v="106"/>
    <n v="106"/>
  </r>
  <r>
    <x v="0"/>
    <x v="1"/>
    <x v="1"/>
    <x v="5"/>
    <n v="14"/>
    <n v="106"/>
    <n v="92"/>
  </r>
  <r>
    <x v="0"/>
    <x v="1"/>
    <x v="1"/>
    <x v="5"/>
    <n v="14"/>
    <n v="106"/>
    <n v="92"/>
  </r>
  <r>
    <x v="0"/>
    <x v="1"/>
    <x v="1"/>
    <x v="5"/>
    <n v="0"/>
    <n v="106"/>
    <n v="106"/>
  </r>
  <r>
    <x v="0"/>
    <x v="1"/>
    <x v="1"/>
    <x v="5"/>
    <n v="14"/>
    <n v="106"/>
    <n v="92"/>
  </r>
  <r>
    <x v="1"/>
    <x v="1"/>
    <x v="1"/>
    <x v="5"/>
    <n v="15"/>
    <n v="99"/>
    <n v="84"/>
  </r>
  <r>
    <x v="1"/>
    <x v="1"/>
    <x v="1"/>
    <x v="5"/>
    <n v="15"/>
    <n v="99"/>
    <n v="84"/>
  </r>
  <r>
    <x v="2"/>
    <x v="1"/>
    <x v="1"/>
    <x v="5"/>
    <n v="9"/>
    <n v="96"/>
    <n v="87"/>
  </r>
  <r>
    <x v="0"/>
    <x v="1"/>
    <x v="1"/>
    <x v="5"/>
    <n v="11"/>
    <n v="101"/>
    <n v="90"/>
  </r>
  <r>
    <x v="0"/>
    <x v="1"/>
    <x v="1"/>
    <x v="5"/>
    <n v="0"/>
    <n v="101"/>
    <n v="101"/>
  </r>
  <r>
    <x v="0"/>
    <x v="1"/>
    <x v="1"/>
    <x v="5"/>
    <n v="11"/>
    <n v="101"/>
    <n v="90"/>
  </r>
  <r>
    <x v="0"/>
    <x v="1"/>
    <x v="1"/>
    <x v="5"/>
    <n v="0"/>
    <n v="101"/>
    <n v="101"/>
  </r>
  <r>
    <x v="0"/>
    <x v="1"/>
    <x v="1"/>
    <x v="5"/>
    <n v="11"/>
    <n v="101"/>
    <n v="90"/>
  </r>
  <r>
    <x v="1"/>
    <x v="1"/>
    <x v="1"/>
    <x v="5"/>
    <n v="16"/>
    <n v="103"/>
    <n v="87"/>
  </r>
  <r>
    <x v="1"/>
    <x v="1"/>
    <x v="1"/>
    <x v="5"/>
    <n v="0"/>
    <n v="103"/>
    <n v="103"/>
  </r>
  <r>
    <x v="2"/>
    <x v="1"/>
    <x v="1"/>
    <x v="5"/>
    <n v="16"/>
    <n v="101"/>
    <n v="85"/>
  </r>
  <r>
    <x v="0"/>
    <x v="1"/>
    <x v="1"/>
    <x v="5"/>
    <n v="0"/>
    <n v="97"/>
    <n v="97"/>
  </r>
  <r>
    <x v="0"/>
    <x v="1"/>
    <x v="1"/>
    <x v="5"/>
    <n v="0"/>
    <n v="97"/>
    <n v="97"/>
  </r>
  <r>
    <x v="0"/>
    <x v="1"/>
    <x v="1"/>
    <x v="5"/>
    <n v="15"/>
    <n v="97"/>
    <n v="82"/>
  </r>
  <r>
    <x v="0"/>
    <x v="1"/>
    <x v="1"/>
    <x v="5"/>
    <n v="0"/>
    <n v="97"/>
    <n v="97"/>
  </r>
  <r>
    <x v="0"/>
    <x v="1"/>
    <x v="1"/>
    <x v="5"/>
    <n v="15"/>
    <n v="96"/>
    <n v="81"/>
  </r>
  <r>
    <x v="1"/>
    <x v="1"/>
    <x v="1"/>
    <x v="5"/>
    <n v="15"/>
    <n v="107"/>
    <n v="92"/>
  </r>
  <r>
    <x v="1"/>
    <x v="1"/>
    <x v="1"/>
    <x v="5"/>
    <n v="15"/>
    <n v="107"/>
    <n v="92"/>
  </r>
  <r>
    <x v="2"/>
    <x v="1"/>
    <x v="1"/>
    <x v="5"/>
    <n v="15"/>
    <n v="97"/>
    <n v="82"/>
  </r>
  <r>
    <x v="0"/>
    <x v="1"/>
    <x v="1"/>
    <x v="5"/>
    <n v="13"/>
    <n v="102"/>
    <n v="89"/>
  </r>
  <r>
    <x v="0"/>
    <x v="1"/>
    <x v="1"/>
    <x v="5"/>
    <n v="13"/>
    <n v="102"/>
    <n v="89"/>
  </r>
  <r>
    <x v="0"/>
    <x v="1"/>
    <x v="1"/>
    <x v="5"/>
    <n v="13"/>
    <n v="101"/>
    <n v="88"/>
  </r>
  <r>
    <x v="0"/>
    <x v="1"/>
    <x v="1"/>
    <x v="5"/>
    <n v="13"/>
    <n v="101"/>
    <n v="88"/>
  </r>
  <r>
    <x v="0"/>
    <x v="1"/>
    <x v="1"/>
    <x v="5"/>
    <n v="13"/>
    <n v="101"/>
    <n v="88"/>
  </r>
  <r>
    <x v="1"/>
    <x v="1"/>
    <x v="1"/>
    <x v="5"/>
    <n v="14"/>
    <n v="102"/>
    <n v="88"/>
  </r>
  <r>
    <x v="1"/>
    <x v="1"/>
    <x v="1"/>
    <x v="5"/>
    <n v="14"/>
    <n v="102"/>
    <n v="88"/>
  </r>
  <r>
    <x v="2"/>
    <x v="1"/>
    <x v="1"/>
    <x v="5"/>
    <n v="8"/>
    <n v="94"/>
    <n v="86"/>
  </r>
  <r>
    <x v="0"/>
    <x v="1"/>
    <x v="1"/>
    <x v="5"/>
    <n v="6"/>
    <n v="97"/>
    <n v="91"/>
  </r>
  <r>
    <x v="0"/>
    <x v="1"/>
    <x v="1"/>
    <x v="5"/>
    <n v="0"/>
    <n v="97"/>
    <n v="97"/>
  </r>
  <r>
    <x v="0"/>
    <x v="1"/>
    <x v="1"/>
    <x v="5"/>
    <n v="6"/>
    <n v="97"/>
    <n v="91"/>
  </r>
  <r>
    <x v="0"/>
    <x v="1"/>
    <x v="1"/>
    <x v="5"/>
    <n v="6"/>
    <n v="97"/>
    <n v="91"/>
  </r>
  <r>
    <x v="0"/>
    <x v="1"/>
    <x v="1"/>
    <x v="5"/>
    <n v="6"/>
    <n v="96"/>
    <n v="90"/>
  </r>
  <r>
    <x v="1"/>
    <x v="1"/>
    <x v="1"/>
    <x v="5"/>
    <n v="11"/>
    <n v="98"/>
    <n v="87"/>
  </r>
  <r>
    <x v="1"/>
    <x v="1"/>
    <x v="1"/>
    <x v="5"/>
    <n v="11"/>
    <n v="98"/>
    <n v="87"/>
  </r>
  <r>
    <x v="2"/>
    <x v="1"/>
    <x v="1"/>
    <x v="5"/>
    <n v="11"/>
    <n v="98"/>
    <n v="87"/>
  </r>
  <r>
    <x v="0"/>
    <x v="1"/>
    <x v="1"/>
    <x v="5"/>
    <n v="12"/>
    <n v="102"/>
    <n v="90"/>
  </r>
  <r>
    <x v="0"/>
    <x v="1"/>
    <x v="1"/>
    <x v="5"/>
    <n v="12"/>
    <n v="102"/>
    <n v="90"/>
  </r>
  <r>
    <x v="0"/>
    <x v="1"/>
    <x v="1"/>
    <x v="5"/>
    <n v="12"/>
    <n v="102"/>
    <n v="90"/>
  </r>
  <r>
    <x v="0"/>
    <x v="1"/>
    <x v="1"/>
    <x v="5"/>
    <n v="0"/>
    <n v="102"/>
    <n v="102"/>
  </r>
  <r>
    <x v="0"/>
    <x v="1"/>
    <x v="1"/>
    <x v="5"/>
    <n v="12"/>
    <n v="101"/>
    <n v="89"/>
  </r>
  <r>
    <x v="1"/>
    <x v="1"/>
    <x v="1"/>
    <x v="5"/>
    <n v="12"/>
    <n v="103"/>
    <n v="91"/>
  </r>
  <r>
    <x v="1"/>
    <x v="1"/>
    <x v="1"/>
    <x v="5"/>
    <n v="12"/>
    <n v="103"/>
    <n v="91"/>
  </r>
  <r>
    <x v="2"/>
    <x v="1"/>
    <x v="1"/>
    <x v="5"/>
    <n v="12"/>
    <n v="102"/>
    <n v="90"/>
  </r>
  <r>
    <x v="0"/>
    <x v="1"/>
    <x v="1"/>
    <x v="5"/>
    <n v="14"/>
    <n v="98"/>
    <n v="84"/>
  </r>
  <r>
    <x v="0"/>
    <x v="1"/>
    <x v="1"/>
    <x v="5"/>
    <n v="14"/>
    <n v="98"/>
    <n v="84"/>
  </r>
  <r>
    <x v="0"/>
    <x v="1"/>
    <x v="1"/>
    <x v="5"/>
    <n v="14"/>
    <n v="98"/>
    <n v="84"/>
  </r>
  <r>
    <x v="0"/>
    <x v="1"/>
    <x v="1"/>
    <x v="5"/>
    <n v="0"/>
    <n v="98"/>
    <n v="98"/>
  </r>
  <r>
    <x v="0"/>
    <x v="1"/>
    <x v="1"/>
    <x v="5"/>
    <n v="14"/>
    <n v="96"/>
    <n v="82"/>
  </r>
  <r>
    <x v="1"/>
    <x v="1"/>
    <x v="1"/>
    <x v="5"/>
    <n v="13"/>
    <n v="99"/>
    <n v="86"/>
  </r>
  <r>
    <x v="1"/>
    <x v="1"/>
    <x v="1"/>
    <x v="5"/>
    <n v="0"/>
    <n v="99"/>
    <n v="99"/>
  </r>
  <r>
    <x v="2"/>
    <x v="1"/>
    <x v="1"/>
    <x v="5"/>
    <n v="9"/>
    <n v="97"/>
    <n v="88"/>
  </r>
  <r>
    <x v="0"/>
    <x v="1"/>
    <x v="1"/>
    <x v="5"/>
    <n v="11"/>
    <n v="98"/>
    <n v="87"/>
  </r>
  <r>
    <x v="0"/>
    <x v="1"/>
    <x v="1"/>
    <x v="5"/>
    <n v="11"/>
    <n v="98"/>
    <n v="87"/>
  </r>
  <r>
    <x v="0"/>
    <x v="1"/>
    <x v="1"/>
    <x v="5"/>
    <n v="11"/>
    <n v="98"/>
    <n v="87"/>
  </r>
  <r>
    <x v="0"/>
    <x v="1"/>
    <x v="1"/>
    <x v="5"/>
    <n v="11"/>
    <n v="98"/>
    <n v="87"/>
  </r>
  <r>
    <x v="0"/>
    <x v="1"/>
    <x v="1"/>
    <x v="5"/>
    <n v="11"/>
    <n v="96"/>
    <n v="85"/>
  </r>
  <r>
    <x v="1"/>
    <x v="1"/>
    <x v="1"/>
    <x v="5"/>
    <n v="16"/>
    <n v="99"/>
    <n v="83"/>
  </r>
  <r>
    <x v="1"/>
    <x v="1"/>
    <x v="1"/>
    <x v="5"/>
    <n v="16"/>
    <n v="99"/>
    <n v="83"/>
  </r>
  <r>
    <x v="2"/>
    <x v="1"/>
    <x v="1"/>
    <x v="5"/>
    <n v="16"/>
    <n v="97"/>
    <n v="81"/>
  </r>
  <r>
    <x v="0"/>
    <x v="1"/>
    <x v="1"/>
    <x v="5"/>
    <n v="15"/>
    <n v="95"/>
    <n v="80"/>
  </r>
  <r>
    <x v="0"/>
    <x v="1"/>
    <x v="1"/>
    <x v="5"/>
    <n v="15"/>
    <n v="95"/>
    <n v="80"/>
  </r>
  <r>
    <x v="0"/>
    <x v="1"/>
    <x v="1"/>
    <x v="5"/>
    <n v="15"/>
    <n v="103"/>
    <n v="88"/>
  </r>
  <r>
    <x v="0"/>
    <x v="1"/>
    <x v="1"/>
    <x v="5"/>
    <n v="15"/>
    <n v="103"/>
    <n v="88"/>
  </r>
  <r>
    <x v="0"/>
    <x v="1"/>
    <x v="1"/>
    <x v="5"/>
    <n v="15"/>
    <n v="101"/>
    <n v="86"/>
  </r>
  <r>
    <x v="1"/>
    <x v="1"/>
    <x v="1"/>
    <x v="5"/>
    <n v="15"/>
    <n v="104"/>
    <n v="89"/>
  </r>
  <r>
    <x v="1"/>
    <x v="1"/>
    <x v="1"/>
    <x v="5"/>
    <n v="15"/>
    <n v="104"/>
    <n v="89"/>
  </r>
  <r>
    <x v="2"/>
    <x v="1"/>
    <x v="1"/>
    <x v="5"/>
    <n v="15"/>
    <n v="102"/>
    <n v="87"/>
  </r>
  <r>
    <x v="0"/>
    <x v="1"/>
    <x v="1"/>
    <x v="5"/>
    <n v="13"/>
    <n v="101"/>
    <n v="88"/>
  </r>
  <r>
    <x v="0"/>
    <x v="1"/>
    <x v="1"/>
    <x v="5"/>
    <n v="13"/>
    <n v="101"/>
    <n v="88"/>
  </r>
  <r>
    <x v="0"/>
    <x v="1"/>
    <x v="1"/>
    <x v="5"/>
    <n v="13"/>
    <n v="97"/>
    <n v="84"/>
  </r>
  <r>
    <x v="0"/>
    <x v="1"/>
    <x v="1"/>
    <x v="5"/>
    <n v="13"/>
    <n v="97"/>
    <n v="84"/>
  </r>
  <r>
    <x v="0"/>
    <x v="1"/>
    <x v="1"/>
    <x v="5"/>
    <n v="13"/>
    <n v="96"/>
    <n v="83"/>
  </r>
  <r>
    <x v="1"/>
    <x v="1"/>
    <x v="1"/>
    <x v="5"/>
    <n v="12"/>
    <n v="99"/>
    <n v="87"/>
  </r>
  <r>
    <x v="1"/>
    <x v="1"/>
    <x v="1"/>
    <x v="5"/>
    <n v="12"/>
    <n v="99"/>
    <n v="87"/>
  </r>
  <r>
    <x v="2"/>
    <x v="1"/>
    <x v="1"/>
    <x v="5"/>
    <n v="8"/>
    <n v="98"/>
    <n v="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326"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0"/>
    <n v="0"/>
    <n v="100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1"/>
    <n v="0"/>
    <n v="100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2"/>
    <n v="0"/>
    <n v="100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3"/>
    <n v="0"/>
    <n v="100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4"/>
    <n v="0"/>
    <n v="100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5"/>
    <n v="0"/>
    <n v="100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6"/>
    <n v="0"/>
    <n v="100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7"/>
    <n v="0"/>
    <n v="100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0"/>
    <n v="2"/>
    <n v="2"/>
    <n v="5"/>
    <n v="337"/>
    <s v="Fri"/>
    <n v="49"/>
    <n v="12"/>
    <s v="2011"/>
    <s v="Dec"/>
    <n v="2"/>
    <n v="1"/>
    <x v="8"/>
    <n v="0"/>
    <n v="100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0"/>
    <n v="0"/>
    <n v="80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1"/>
    <n v="0"/>
    <n v="80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2"/>
    <n v="0"/>
    <n v="80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3"/>
    <n v="0"/>
    <n v="80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4"/>
    <n v="0"/>
    <n v="80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5"/>
    <n v="0"/>
    <n v="50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6"/>
    <n v="0"/>
    <n v="50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7"/>
    <n v="0"/>
    <n v="50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"/>
    <n v="5"/>
    <n v="5"/>
    <n v="1"/>
    <n v="340"/>
    <s v="Mon"/>
    <n v="50"/>
    <n v="12"/>
    <s v="2011"/>
    <s v="Dec"/>
    <n v="5"/>
    <n v="1"/>
    <x v="8"/>
    <n v="0"/>
    <n v="50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0"/>
    <n v="0"/>
    <n v="68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1"/>
    <n v="0"/>
    <n v="68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2"/>
    <n v="0"/>
    <n v="68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3"/>
    <n v="0"/>
    <n v="68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4"/>
    <n v="0"/>
    <n v="68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5"/>
    <n v="0"/>
    <n v="55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6"/>
    <n v="0"/>
    <n v="55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7"/>
    <n v="0"/>
    <n v="55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2"/>
    <n v="7"/>
    <n v="7"/>
    <n v="3"/>
    <n v="342"/>
    <s v="Wed"/>
    <n v="50"/>
    <n v="12"/>
    <s v="2011"/>
    <s v="Dec"/>
    <n v="7"/>
    <n v="1"/>
    <x v="8"/>
    <n v="0"/>
    <n v="55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0"/>
    <n v="0"/>
    <n v="68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1"/>
    <n v="0"/>
    <n v="68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2"/>
    <n v="0"/>
    <n v="68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3"/>
    <n v="0"/>
    <n v="68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4"/>
    <n v="0"/>
    <n v="68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5"/>
    <n v="0"/>
    <n v="45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6"/>
    <n v="0"/>
    <n v="45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7"/>
    <n v="0"/>
    <n v="68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3"/>
    <n v="9"/>
    <n v="9"/>
    <n v="5"/>
    <n v="344"/>
    <s v="Fri"/>
    <n v="50"/>
    <n v="12"/>
    <s v="2011"/>
    <s v="Dec"/>
    <n v="9"/>
    <n v="1"/>
    <x v="8"/>
    <n v="0"/>
    <n v="68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0"/>
    <n v="0"/>
    <n v="72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1"/>
    <n v="0"/>
    <n v="72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2"/>
    <n v="0"/>
    <n v="72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3"/>
    <n v="0"/>
    <n v="72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4"/>
    <n v="0"/>
    <n v="72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5"/>
    <n v="0"/>
    <n v="50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6"/>
    <n v="0"/>
    <n v="50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7"/>
    <n v="0"/>
    <n v="72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4"/>
    <n v="12"/>
    <n v="12"/>
    <n v="1"/>
    <n v="347"/>
    <s v="Mon"/>
    <n v="51"/>
    <n v="12"/>
    <s v="2011"/>
    <s v="Dec"/>
    <n v="12"/>
    <n v="1"/>
    <x v="8"/>
    <n v="0"/>
    <n v="72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0"/>
    <n v="0"/>
    <n v="79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1"/>
    <n v="0"/>
    <n v="79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2"/>
    <n v="0"/>
    <n v="79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3"/>
    <n v="0"/>
    <n v="79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4"/>
    <n v="0"/>
    <n v="79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5"/>
    <n v="0"/>
    <n v="55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6"/>
    <n v="0"/>
    <n v="55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7"/>
    <n v="0"/>
    <n v="79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5"/>
    <n v="14"/>
    <n v="14"/>
    <n v="3"/>
    <n v="349"/>
    <s v="Wed"/>
    <n v="51"/>
    <n v="12"/>
    <s v="2011"/>
    <s v="Dec"/>
    <n v="14"/>
    <n v="1"/>
    <x v="8"/>
    <n v="0"/>
    <n v="79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0"/>
    <n v="0"/>
    <n v="70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1"/>
    <n v="0"/>
    <n v="70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2"/>
    <n v="0"/>
    <n v="70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3"/>
    <n v="0"/>
    <n v="63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4"/>
    <n v="0"/>
    <n v="63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5"/>
    <n v="0"/>
    <n v="41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6"/>
    <n v="0"/>
    <n v="49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7"/>
    <n v="0"/>
    <n v="74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6"/>
    <n v="16"/>
    <n v="16"/>
    <n v="5"/>
    <n v="351"/>
    <s v="Fri"/>
    <n v="51"/>
    <n v="12"/>
    <s v="2011"/>
    <s v="Dec"/>
    <n v="16"/>
    <n v="1"/>
    <x v="8"/>
    <n v="0"/>
    <n v="74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0"/>
    <n v="0"/>
    <n v="63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1"/>
    <n v="0"/>
    <n v="63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2"/>
    <n v="0"/>
    <n v="63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3"/>
    <n v="0"/>
    <n v="63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4"/>
    <n v="0"/>
    <n v="63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5"/>
    <n v="0"/>
    <n v="41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6"/>
    <n v="0"/>
    <n v="41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7"/>
    <n v="0"/>
    <n v="67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7"/>
    <n v="19"/>
    <n v="19"/>
    <n v="1"/>
    <n v="354"/>
    <s v="Mon"/>
    <n v="52"/>
    <n v="12"/>
    <s v="2011"/>
    <s v="Dec"/>
    <n v="19"/>
    <n v="1"/>
    <x v="8"/>
    <n v="0"/>
    <n v="67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0"/>
    <n v="0"/>
    <n v="58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1"/>
    <n v="0"/>
    <n v="58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2"/>
    <n v="0"/>
    <n v="58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3"/>
    <n v="0"/>
    <n v="58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4"/>
    <n v="0"/>
    <n v="58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5"/>
    <n v="0"/>
    <n v="46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6"/>
    <n v="0"/>
    <n v="46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7"/>
    <n v="0"/>
    <n v="72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8"/>
    <n v="21"/>
    <n v="21"/>
    <n v="3"/>
    <n v="356"/>
    <s v="Wed"/>
    <n v="52"/>
    <n v="12"/>
    <s v="2011"/>
    <s v="Dec"/>
    <n v="21"/>
    <n v="1"/>
    <x v="8"/>
    <n v="0"/>
    <n v="72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0"/>
    <n v="0"/>
    <n v="62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1"/>
    <n v="0"/>
    <n v="62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2"/>
    <n v="0"/>
    <n v="62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3"/>
    <n v="0"/>
    <n v="62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4"/>
    <n v="0"/>
    <n v="62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5"/>
    <n v="0"/>
    <n v="49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6"/>
    <n v="0"/>
    <n v="49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7"/>
    <n v="0"/>
    <n v="66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9"/>
    <n v="23"/>
    <n v="23"/>
    <n v="5"/>
    <n v="358"/>
    <s v="Fri"/>
    <n v="52"/>
    <n v="12"/>
    <s v="2011"/>
    <s v="Dec"/>
    <n v="23"/>
    <n v="1"/>
    <x v="8"/>
    <n v="0"/>
    <n v="66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0"/>
    <n v="0"/>
    <n v="72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1"/>
    <n v="0"/>
    <n v="72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2"/>
    <n v="0"/>
    <n v="72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3"/>
    <n v="0"/>
    <n v="72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4"/>
    <n v="0"/>
    <n v="72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5"/>
    <n v="0"/>
    <n v="56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6"/>
    <n v="0"/>
    <n v="56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7"/>
    <n v="0"/>
    <n v="73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0"/>
    <n v="26"/>
    <n v="26"/>
    <n v="1"/>
    <n v="361"/>
    <s v="Mon"/>
    <n v="53"/>
    <n v="12"/>
    <s v="2011"/>
    <s v="Dec"/>
    <n v="26"/>
    <n v="1"/>
    <x v="8"/>
    <n v="0"/>
    <n v="73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0"/>
    <n v="0"/>
    <n v="80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1"/>
    <n v="0"/>
    <n v="80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2"/>
    <n v="0"/>
    <n v="80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3"/>
    <n v="0"/>
    <n v="80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4"/>
    <n v="0"/>
    <n v="80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5"/>
    <n v="0"/>
    <n v="60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6"/>
    <n v="0"/>
    <n v="60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7"/>
    <n v="0"/>
    <n v="79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1"/>
    <n v="28"/>
    <n v="28"/>
    <n v="3"/>
    <n v="363"/>
    <s v="Wed"/>
    <n v="53"/>
    <n v="12"/>
    <s v="2011"/>
    <s v="Dec"/>
    <n v="28"/>
    <n v="1"/>
    <x v="8"/>
    <n v="0"/>
    <n v="79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0"/>
    <n v="0"/>
    <n v="90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1"/>
    <n v="0"/>
    <n v="90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2"/>
    <n v="0"/>
    <n v="90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3"/>
    <n v="0"/>
    <n v="90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4"/>
    <n v="0"/>
    <n v="90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5"/>
    <n v="0"/>
    <n v="66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6"/>
    <n v="0"/>
    <n v="66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7"/>
    <n v="0"/>
    <n v="85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2"/>
    <n v="30"/>
    <n v="30"/>
    <n v="5"/>
    <n v="365"/>
    <s v="Fri"/>
    <n v="53"/>
    <n v="12"/>
    <s v="2011"/>
    <s v="Dec"/>
    <n v="30"/>
    <n v="1"/>
    <x v="8"/>
    <n v="0"/>
    <n v="85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0"/>
    <n v="0"/>
    <n v="96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1"/>
    <n v="0"/>
    <n v="96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2"/>
    <n v="0"/>
    <n v="96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3"/>
    <n v="0"/>
    <n v="96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4"/>
    <n v="0"/>
    <n v="96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5"/>
    <n v="0"/>
    <n v="70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6"/>
    <n v="0"/>
    <n v="70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7"/>
    <n v="0"/>
    <n v="90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3"/>
    <n v="33"/>
    <n v="2"/>
    <n v="1"/>
    <n v="2"/>
    <s v="Mon"/>
    <n v="1"/>
    <n v="1"/>
    <s v="2012"/>
    <s v="Jan"/>
    <n v="33"/>
    <n v="1"/>
    <x v="8"/>
    <n v="0"/>
    <n v="90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0"/>
    <n v="0"/>
    <n v="102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1"/>
    <n v="0"/>
    <n v="102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2"/>
    <n v="0"/>
    <n v="102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3"/>
    <n v="0"/>
    <n v="102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4"/>
    <n v="0"/>
    <n v="102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5"/>
    <n v="0"/>
    <n v="75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6"/>
    <n v="0"/>
    <n v="75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7"/>
    <n v="0"/>
    <n v="96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4"/>
    <n v="35"/>
    <n v="4"/>
    <n v="3"/>
    <n v="4"/>
    <s v="Wed"/>
    <n v="1"/>
    <n v="1"/>
    <s v="2012"/>
    <s v="Jan"/>
    <n v="35"/>
    <n v="1"/>
    <x v="8"/>
    <n v="0"/>
    <n v="96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0"/>
    <n v="0"/>
    <n v="98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1"/>
    <n v="0"/>
    <n v="98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3"/>
    <n v="0"/>
    <n v="98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4"/>
    <n v="0"/>
    <n v="98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6"/>
    <n v="0"/>
    <n v="82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7"/>
    <n v="0"/>
    <n v="100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5"/>
    <n v="37"/>
    <n v="6"/>
    <n v="5"/>
    <n v="6"/>
    <s v="Fri"/>
    <n v="1"/>
    <n v="1"/>
    <s v="2012"/>
    <s v="Jan"/>
    <n v="37"/>
    <n v="1"/>
    <x v="8"/>
    <n v="0"/>
    <n v="100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0"/>
    <n v="0"/>
    <n v="103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1"/>
    <n v="0"/>
    <n v="103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5"/>
    <n v="0"/>
    <n v="78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6"/>
    <n v="0"/>
    <n v="78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7"/>
    <n v="0"/>
    <n v="101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6"/>
    <n v="40"/>
    <n v="9"/>
    <n v="1"/>
    <n v="9"/>
    <s v="Mon"/>
    <n v="2"/>
    <n v="1"/>
    <s v="2012"/>
    <s v="Jan"/>
    <n v="40"/>
    <n v="1"/>
    <x v="8"/>
    <n v="0"/>
    <n v="101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0"/>
    <n v="11"/>
    <n v="98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1"/>
    <n v="0"/>
    <n v="98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3"/>
    <n v="0"/>
    <n v="98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4"/>
    <n v="0"/>
    <n v="98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6"/>
    <n v="0"/>
    <n v="82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7"/>
    <n v="0"/>
    <n v="97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7"/>
    <n v="42"/>
    <n v="11"/>
    <n v="3"/>
    <n v="11"/>
    <s v="Wed"/>
    <n v="2"/>
    <n v="1"/>
    <s v="2012"/>
    <s v="Jan"/>
    <n v="42"/>
    <n v="1"/>
    <x v="8"/>
    <n v="0"/>
    <n v="97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0"/>
    <n v="0"/>
    <n v="103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1"/>
    <n v="0"/>
    <n v="103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5"/>
    <n v="0"/>
    <n v="87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6"/>
    <n v="0"/>
    <n v="87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7"/>
    <n v="0"/>
    <n v="101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8"/>
    <n v="44"/>
    <n v="13"/>
    <n v="5"/>
    <n v="13"/>
    <s v="Fri"/>
    <n v="2"/>
    <n v="1"/>
    <s v="2012"/>
    <s v="Jan"/>
    <n v="44"/>
    <n v="1"/>
    <x v="8"/>
    <n v="0"/>
    <n v="101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0"/>
    <n v="0"/>
    <n v="100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1"/>
    <n v="0"/>
    <n v="100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2"/>
    <n v="0"/>
    <n v="99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3"/>
    <n v="0"/>
    <n v="99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4"/>
    <n v="0"/>
    <n v="99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6"/>
    <n v="0"/>
    <n v="82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7"/>
    <n v="0"/>
    <n v="96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19"/>
    <n v="47"/>
    <n v="16"/>
    <n v="1"/>
    <n v="16"/>
    <s v="Mon"/>
    <n v="3"/>
    <n v="1"/>
    <s v="2012"/>
    <s v="Jan"/>
    <n v="47"/>
    <n v="1"/>
    <x v="8"/>
    <n v="0"/>
    <n v="96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0"/>
    <n v="0"/>
    <n v="105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1"/>
    <n v="0"/>
    <n v="105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3"/>
    <n v="0"/>
    <n v="104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4"/>
    <n v="0"/>
    <n v="104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5"/>
    <n v="0"/>
    <n v="77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6"/>
    <n v="0"/>
    <n v="77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7"/>
    <n v="0"/>
    <n v="101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20"/>
    <n v="49"/>
    <n v="18"/>
    <n v="3"/>
    <n v="18"/>
    <s v="Wed"/>
    <n v="3"/>
    <n v="1"/>
    <s v="2012"/>
    <s v="Jan"/>
    <n v="49"/>
    <n v="1"/>
    <x v="8"/>
    <n v="0"/>
    <n v="101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0"/>
    <n v="0"/>
    <n v="101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1"/>
    <n v="0"/>
    <n v="101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3"/>
    <n v="0"/>
    <n v="99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4"/>
    <n v="0"/>
    <n v="99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5"/>
    <n v="0"/>
    <n v="81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6"/>
    <n v="0"/>
    <n v="81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7"/>
    <n v="0"/>
    <n v="96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21"/>
    <n v="51"/>
    <n v="20"/>
    <n v="5"/>
    <n v="20"/>
    <s v="Fri"/>
    <n v="3"/>
    <n v="1"/>
    <s v="2012"/>
    <s v="Jan"/>
    <n v="51"/>
    <n v="1"/>
    <x v="8"/>
    <n v="0"/>
    <n v="96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0"/>
    <n v="0"/>
    <n v="97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5"/>
    <n v="0"/>
    <n v="85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6"/>
    <n v="0"/>
    <n v="85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7"/>
    <n v="0"/>
    <n v="101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22"/>
    <n v="54"/>
    <n v="23"/>
    <n v="1"/>
    <n v="23"/>
    <s v="Mon"/>
    <n v="4"/>
    <n v="1"/>
    <s v="2012"/>
    <s v="Jan"/>
    <n v="54"/>
    <n v="1"/>
    <x v="8"/>
    <n v="0"/>
    <n v="101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0"/>
    <n v="0"/>
    <n v="97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5"/>
    <n v="0"/>
    <n v="85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6"/>
    <n v="0"/>
    <n v="85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7"/>
    <n v="0"/>
    <n v="101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23"/>
    <n v="56"/>
    <n v="25"/>
    <n v="3"/>
    <n v="25"/>
    <s v="Wed"/>
    <n v="4"/>
    <n v="1"/>
    <s v="2012"/>
    <s v="Jan"/>
    <n v="56"/>
    <n v="1"/>
    <x v="8"/>
    <n v="0"/>
    <n v="101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0"/>
    <n v="0"/>
    <n v="102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1"/>
    <n v="0"/>
    <n v="102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3"/>
    <n v="0"/>
    <n v="97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4"/>
    <n v="0"/>
    <n v="97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5"/>
    <n v="0"/>
    <n v="80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6"/>
    <n v="0"/>
    <n v="80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7"/>
    <n v="0"/>
    <n v="96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24"/>
    <n v="58"/>
    <n v="27"/>
    <n v="5"/>
    <n v="27"/>
    <s v="Fri"/>
    <n v="4"/>
    <n v="1"/>
    <s v="2012"/>
    <s v="Jan"/>
    <n v="58"/>
    <n v="1"/>
    <x v="8"/>
    <n v="0"/>
    <n v="96"/>
  </r>
  <r>
    <x v="0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0"/>
    <n v="0"/>
    <n v="97"/>
  </r>
  <r>
    <x v="1"/>
    <x v="0"/>
    <x v="0"/>
    <s v="001"/>
    <s v="001"/>
    <x v="0"/>
    <x v="0"/>
    <s v="Washburn Bldg 2nd floor"/>
    <s v="Worcester"/>
    <s v="MA"/>
    <s v="01609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3"/>
    <n v="0"/>
    <n v="97"/>
  </r>
  <r>
    <x v="4"/>
    <x v="0"/>
    <x v="0"/>
    <s v="004"/>
    <s v="001"/>
    <x v="0"/>
    <x v="0"/>
    <s v="Gordon Lib Bldg 3rdd floor"/>
    <s v="Worcester"/>
    <s v="MA"/>
    <s v="01609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4"/>
    <n v="0"/>
    <n v="97"/>
  </r>
  <r>
    <x v="5"/>
    <x v="0"/>
    <x v="0"/>
    <s v="001"/>
    <s v="002"/>
    <x v="1"/>
    <x v="1"/>
    <s v="The Hannover Insrncs1st flr"/>
    <s v="Worcester"/>
    <s v="MA"/>
    <s v="01653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5"/>
    <n v="0"/>
    <n v="84"/>
  </r>
  <r>
    <x v="6"/>
    <x v="0"/>
    <x v="0"/>
    <s v="003"/>
    <s v="002"/>
    <x v="1"/>
    <x v="1"/>
    <s v="The Hannover Insrncs 3rd flr"/>
    <s v="Worcester"/>
    <s v="MA"/>
    <s v="01653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6"/>
    <n v="0"/>
    <n v="84"/>
  </r>
  <r>
    <x v="7"/>
    <x v="0"/>
    <x v="0"/>
    <s v="001"/>
    <s v="003"/>
    <x v="2"/>
    <x v="2"/>
    <s v="Greendale Mall west end"/>
    <s v="Worcester"/>
    <s v="MA"/>
    <s v="01609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7"/>
    <n v="0"/>
    <n v="101"/>
  </r>
  <r>
    <x v="8"/>
    <x v="0"/>
    <x v="0"/>
    <s v="002"/>
    <s v="003"/>
    <x v="2"/>
    <x v="2"/>
    <s v="Greendale Mall East end"/>
    <s v="Worcester"/>
    <s v="MA"/>
    <s v="01609"/>
    <n v="1"/>
    <s v="001"/>
    <s v="Carbonated soft drink and Water"/>
    <s v="Coke"/>
    <n v="0.99"/>
    <n v="0.42"/>
    <d v="2011-11-30T00:00:00"/>
    <x v="25"/>
    <n v="61"/>
    <n v="30"/>
    <n v="1"/>
    <n v="30"/>
    <s v="Mon"/>
    <n v="5"/>
    <n v="1"/>
    <s v="2012"/>
    <s v="Jan"/>
    <n v="61"/>
    <n v="1"/>
    <x v="8"/>
    <n v="0"/>
    <n v="101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0"/>
    <n v="0"/>
    <n v="100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1"/>
    <n v="0"/>
    <n v="100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2"/>
    <n v="0"/>
    <n v="100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3"/>
    <n v="0"/>
    <n v="100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4"/>
    <n v="0"/>
    <n v="100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5"/>
    <n v="0"/>
    <n v="100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6"/>
    <n v="0"/>
    <n v="100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7"/>
    <n v="0"/>
    <n v="100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0"/>
    <n v="2"/>
    <n v="2"/>
    <n v="5"/>
    <n v="337"/>
    <s v="Fri"/>
    <n v="49"/>
    <n v="12"/>
    <s v="2011"/>
    <s v="Dec"/>
    <n v="2"/>
    <n v="2"/>
    <x v="8"/>
    <n v="0"/>
    <n v="100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0"/>
    <n v="0"/>
    <n v="80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1"/>
    <n v="0"/>
    <n v="80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2"/>
    <n v="0"/>
    <n v="80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3"/>
    <n v="0"/>
    <n v="80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4"/>
    <n v="0"/>
    <n v="80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5"/>
    <n v="0"/>
    <n v="50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6"/>
    <n v="0"/>
    <n v="50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7"/>
    <n v="0"/>
    <n v="50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"/>
    <n v="5"/>
    <n v="5"/>
    <n v="1"/>
    <n v="340"/>
    <s v="Mon"/>
    <n v="50"/>
    <n v="12"/>
    <s v="2011"/>
    <s v="Dec"/>
    <n v="5"/>
    <n v="2"/>
    <x v="8"/>
    <n v="0"/>
    <n v="50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0"/>
    <n v="0"/>
    <n v="68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1"/>
    <n v="0"/>
    <n v="68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2"/>
    <n v="0"/>
    <n v="68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3"/>
    <n v="0"/>
    <n v="68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4"/>
    <n v="0"/>
    <n v="68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5"/>
    <n v="0"/>
    <n v="55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6"/>
    <n v="0"/>
    <n v="55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7"/>
    <n v="0"/>
    <n v="55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2"/>
    <n v="7"/>
    <n v="7"/>
    <n v="3"/>
    <n v="342"/>
    <s v="Wed"/>
    <n v="50"/>
    <n v="12"/>
    <s v="2011"/>
    <s v="Dec"/>
    <n v="7"/>
    <n v="2"/>
    <x v="8"/>
    <n v="0"/>
    <n v="55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0"/>
    <n v="0"/>
    <n v="68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1"/>
    <n v="0"/>
    <n v="68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2"/>
    <n v="0"/>
    <n v="68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3"/>
    <n v="0"/>
    <n v="68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4"/>
    <n v="0"/>
    <n v="68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5"/>
    <n v="0"/>
    <n v="45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6"/>
    <n v="0"/>
    <n v="45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7"/>
    <n v="0"/>
    <n v="68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3"/>
    <n v="9"/>
    <n v="9"/>
    <n v="5"/>
    <n v="344"/>
    <s v="Fri"/>
    <n v="50"/>
    <n v="12"/>
    <s v="2011"/>
    <s v="Dec"/>
    <n v="9"/>
    <n v="2"/>
    <x v="8"/>
    <n v="0"/>
    <n v="68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0"/>
    <n v="0"/>
    <n v="72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1"/>
    <n v="0"/>
    <n v="72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2"/>
    <n v="0"/>
    <n v="72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3"/>
    <n v="0"/>
    <n v="72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4"/>
    <n v="0"/>
    <n v="72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5"/>
    <n v="0"/>
    <n v="50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6"/>
    <n v="0"/>
    <n v="50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7"/>
    <n v="0"/>
    <n v="72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4"/>
    <n v="12"/>
    <n v="12"/>
    <n v="1"/>
    <n v="347"/>
    <s v="Mon"/>
    <n v="51"/>
    <n v="12"/>
    <s v="2011"/>
    <s v="Dec"/>
    <n v="12"/>
    <n v="2"/>
    <x v="8"/>
    <n v="0"/>
    <n v="72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0"/>
    <n v="0"/>
    <n v="79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1"/>
    <n v="0"/>
    <n v="79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2"/>
    <n v="0"/>
    <n v="79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3"/>
    <n v="0"/>
    <n v="79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4"/>
    <n v="0"/>
    <n v="79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5"/>
    <n v="0"/>
    <n v="55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6"/>
    <n v="0"/>
    <n v="55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7"/>
    <n v="0"/>
    <n v="79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5"/>
    <n v="14"/>
    <n v="14"/>
    <n v="3"/>
    <n v="349"/>
    <s v="Wed"/>
    <n v="51"/>
    <n v="12"/>
    <s v="2011"/>
    <s v="Dec"/>
    <n v="14"/>
    <n v="2"/>
    <x v="8"/>
    <n v="0"/>
    <n v="79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0"/>
    <n v="0"/>
    <n v="70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1"/>
    <n v="0"/>
    <n v="70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2"/>
    <n v="0"/>
    <n v="70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3"/>
    <n v="0"/>
    <n v="63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4"/>
    <n v="0"/>
    <n v="63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5"/>
    <n v="0"/>
    <n v="41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6"/>
    <n v="0"/>
    <n v="49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7"/>
    <n v="0"/>
    <n v="74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6"/>
    <n v="16"/>
    <n v="16"/>
    <n v="5"/>
    <n v="351"/>
    <s v="Fri"/>
    <n v="51"/>
    <n v="12"/>
    <s v="2011"/>
    <s v="Dec"/>
    <n v="16"/>
    <n v="2"/>
    <x v="8"/>
    <n v="0"/>
    <n v="74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0"/>
    <n v="0"/>
    <n v="63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1"/>
    <n v="0"/>
    <n v="63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2"/>
    <n v="0"/>
    <n v="63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3"/>
    <n v="0"/>
    <n v="63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4"/>
    <n v="0"/>
    <n v="63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5"/>
    <n v="0"/>
    <n v="41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6"/>
    <n v="0"/>
    <n v="41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7"/>
    <n v="0"/>
    <n v="67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7"/>
    <n v="19"/>
    <n v="19"/>
    <n v="1"/>
    <n v="354"/>
    <s v="Mon"/>
    <n v="52"/>
    <n v="12"/>
    <s v="2011"/>
    <s v="Dec"/>
    <n v="19"/>
    <n v="2"/>
    <x v="8"/>
    <n v="0"/>
    <n v="67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0"/>
    <n v="0"/>
    <n v="58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1"/>
    <n v="0"/>
    <n v="58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2"/>
    <n v="0"/>
    <n v="58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3"/>
    <n v="0"/>
    <n v="58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4"/>
    <n v="0"/>
    <n v="58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5"/>
    <n v="0"/>
    <n v="46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6"/>
    <n v="0"/>
    <n v="46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7"/>
    <n v="0"/>
    <n v="72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8"/>
    <n v="21"/>
    <n v="21"/>
    <n v="3"/>
    <n v="356"/>
    <s v="Wed"/>
    <n v="52"/>
    <n v="12"/>
    <s v="2011"/>
    <s v="Dec"/>
    <n v="21"/>
    <n v="2"/>
    <x v="8"/>
    <n v="0"/>
    <n v="72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0"/>
    <n v="0"/>
    <n v="62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1"/>
    <n v="0"/>
    <n v="62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2"/>
    <n v="0"/>
    <n v="62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3"/>
    <n v="0"/>
    <n v="62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4"/>
    <n v="0"/>
    <n v="62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5"/>
    <n v="0"/>
    <n v="49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6"/>
    <n v="0"/>
    <n v="49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7"/>
    <n v="0"/>
    <n v="66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9"/>
    <n v="23"/>
    <n v="23"/>
    <n v="5"/>
    <n v="358"/>
    <s v="Fri"/>
    <n v="52"/>
    <n v="12"/>
    <s v="2011"/>
    <s v="Dec"/>
    <n v="23"/>
    <n v="2"/>
    <x v="8"/>
    <n v="0"/>
    <n v="66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0"/>
    <n v="0"/>
    <n v="72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1"/>
    <n v="0"/>
    <n v="72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2"/>
    <n v="0"/>
    <n v="72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3"/>
    <n v="0"/>
    <n v="72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4"/>
    <n v="0"/>
    <n v="72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5"/>
    <n v="0"/>
    <n v="56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6"/>
    <n v="0"/>
    <n v="56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7"/>
    <n v="0"/>
    <n v="73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0"/>
    <n v="26"/>
    <n v="26"/>
    <n v="1"/>
    <n v="361"/>
    <s v="Mon"/>
    <n v="53"/>
    <n v="12"/>
    <s v="2011"/>
    <s v="Dec"/>
    <n v="26"/>
    <n v="2"/>
    <x v="8"/>
    <n v="0"/>
    <n v="73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0"/>
    <n v="0"/>
    <n v="80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1"/>
    <n v="0"/>
    <n v="80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2"/>
    <n v="0"/>
    <n v="80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3"/>
    <n v="0"/>
    <n v="80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4"/>
    <n v="0"/>
    <n v="80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5"/>
    <n v="0"/>
    <n v="60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6"/>
    <n v="0"/>
    <n v="60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7"/>
    <n v="0"/>
    <n v="79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1"/>
    <n v="28"/>
    <n v="28"/>
    <n v="3"/>
    <n v="363"/>
    <s v="Wed"/>
    <n v="53"/>
    <n v="12"/>
    <s v="2011"/>
    <s v="Dec"/>
    <n v="28"/>
    <n v="2"/>
    <x v="8"/>
    <n v="0"/>
    <n v="79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0"/>
    <n v="0"/>
    <n v="90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1"/>
    <n v="0"/>
    <n v="90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2"/>
    <n v="0"/>
    <n v="90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3"/>
    <n v="0"/>
    <n v="90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4"/>
    <n v="0"/>
    <n v="90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5"/>
    <n v="0"/>
    <n v="66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6"/>
    <n v="0"/>
    <n v="66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7"/>
    <n v="0"/>
    <n v="85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2"/>
    <n v="30"/>
    <n v="30"/>
    <n v="5"/>
    <n v="365"/>
    <s v="Fri"/>
    <n v="53"/>
    <n v="12"/>
    <s v="2011"/>
    <s v="Dec"/>
    <n v="30"/>
    <n v="2"/>
    <x v="8"/>
    <n v="0"/>
    <n v="85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0"/>
    <n v="0"/>
    <n v="96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1"/>
    <n v="0"/>
    <n v="96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2"/>
    <n v="0"/>
    <n v="96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3"/>
    <n v="0"/>
    <n v="96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4"/>
    <n v="0"/>
    <n v="96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5"/>
    <n v="0"/>
    <n v="70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6"/>
    <n v="0"/>
    <n v="70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7"/>
    <n v="0"/>
    <n v="90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3"/>
    <n v="33"/>
    <n v="2"/>
    <n v="1"/>
    <n v="2"/>
    <s v="Mon"/>
    <n v="1"/>
    <n v="1"/>
    <s v="2012"/>
    <s v="Jan"/>
    <n v="33"/>
    <n v="2"/>
    <x v="8"/>
    <n v="0"/>
    <n v="90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0"/>
    <n v="0"/>
    <n v="102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1"/>
    <n v="0"/>
    <n v="102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2"/>
    <n v="0"/>
    <n v="102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3"/>
    <n v="0"/>
    <n v="102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4"/>
    <n v="0"/>
    <n v="102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5"/>
    <n v="0"/>
    <n v="75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6"/>
    <n v="0"/>
    <n v="75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7"/>
    <n v="0"/>
    <n v="96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4"/>
    <n v="35"/>
    <n v="4"/>
    <n v="3"/>
    <n v="4"/>
    <s v="Wed"/>
    <n v="1"/>
    <n v="1"/>
    <s v="2012"/>
    <s v="Jan"/>
    <n v="35"/>
    <n v="2"/>
    <x v="8"/>
    <n v="0"/>
    <n v="96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0"/>
    <n v="0"/>
    <n v="98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1"/>
    <n v="0"/>
    <n v="98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3"/>
    <n v="0"/>
    <n v="98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4"/>
    <n v="0"/>
    <n v="98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6"/>
    <n v="0"/>
    <n v="82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7"/>
    <n v="0"/>
    <n v="100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5"/>
    <n v="37"/>
    <n v="6"/>
    <n v="5"/>
    <n v="6"/>
    <s v="Fri"/>
    <n v="1"/>
    <n v="1"/>
    <s v="2012"/>
    <s v="Jan"/>
    <n v="37"/>
    <n v="2"/>
    <x v="8"/>
    <n v="0"/>
    <n v="100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0"/>
    <n v="0"/>
    <n v="103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1"/>
    <n v="0"/>
    <n v="103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5"/>
    <n v="0"/>
    <n v="78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6"/>
    <n v="0"/>
    <n v="78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7"/>
    <n v="0"/>
    <n v="101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6"/>
    <n v="40"/>
    <n v="9"/>
    <n v="1"/>
    <n v="9"/>
    <s v="Mon"/>
    <n v="2"/>
    <n v="1"/>
    <s v="2012"/>
    <s v="Jan"/>
    <n v="40"/>
    <n v="2"/>
    <x v="8"/>
    <n v="0"/>
    <n v="101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0"/>
    <n v="0"/>
    <n v="98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1"/>
    <n v="0"/>
    <n v="98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3"/>
    <n v="0"/>
    <n v="98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4"/>
    <n v="0"/>
    <n v="98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6"/>
    <n v="0"/>
    <n v="82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7"/>
    <n v="0"/>
    <n v="97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7"/>
    <n v="42"/>
    <n v="11"/>
    <n v="3"/>
    <n v="11"/>
    <s v="Wed"/>
    <n v="2"/>
    <n v="1"/>
    <s v="2012"/>
    <s v="Jan"/>
    <n v="42"/>
    <n v="2"/>
    <x v="8"/>
    <n v="0"/>
    <n v="97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0"/>
    <n v="0"/>
    <n v="103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1"/>
    <n v="0"/>
    <n v="103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5"/>
    <n v="0"/>
    <n v="87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6"/>
    <n v="0"/>
    <n v="87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7"/>
    <n v="0"/>
    <n v="101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8"/>
    <n v="44"/>
    <n v="13"/>
    <n v="5"/>
    <n v="13"/>
    <s v="Fri"/>
    <n v="2"/>
    <n v="1"/>
    <s v="2012"/>
    <s v="Jan"/>
    <n v="44"/>
    <n v="2"/>
    <x v="8"/>
    <n v="0"/>
    <n v="101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0"/>
    <n v="0"/>
    <n v="100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1"/>
    <n v="0"/>
    <n v="100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2"/>
    <n v="0"/>
    <n v="99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3"/>
    <n v="0"/>
    <n v="99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4"/>
    <n v="0"/>
    <n v="99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6"/>
    <n v="0"/>
    <n v="82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7"/>
    <n v="0"/>
    <n v="96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19"/>
    <n v="47"/>
    <n v="16"/>
    <n v="1"/>
    <n v="16"/>
    <s v="Mon"/>
    <n v="3"/>
    <n v="1"/>
    <s v="2012"/>
    <s v="Jan"/>
    <n v="47"/>
    <n v="2"/>
    <x v="8"/>
    <n v="0"/>
    <n v="96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0"/>
    <n v="0"/>
    <n v="105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1"/>
    <n v="0"/>
    <n v="105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3"/>
    <n v="0"/>
    <n v="104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4"/>
    <n v="0"/>
    <n v="104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5"/>
    <n v="0"/>
    <n v="77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6"/>
    <n v="0"/>
    <n v="77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7"/>
    <n v="0"/>
    <n v="101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20"/>
    <n v="49"/>
    <n v="18"/>
    <n v="3"/>
    <n v="18"/>
    <s v="Wed"/>
    <n v="3"/>
    <n v="1"/>
    <s v="2012"/>
    <s v="Jan"/>
    <n v="49"/>
    <n v="2"/>
    <x v="8"/>
    <n v="0"/>
    <n v="101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0"/>
    <n v="0"/>
    <n v="101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1"/>
    <n v="0"/>
    <n v="101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3"/>
    <n v="0"/>
    <n v="99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4"/>
    <n v="0"/>
    <n v="99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5"/>
    <n v="0"/>
    <n v="81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6"/>
    <n v="0"/>
    <n v="81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7"/>
    <n v="0"/>
    <n v="96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21"/>
    <n v="51"/>
    <n v="20"/>
    <n v="5"/>
    <n v="20"/>
    <s v="Fri"/>
    <n v="3"/>
    <n v="1"/>
    <s v="2012"/>
    <s v="Jan"/>
    <n v="51"/>
    <n v="2"/>
    <x v="8"/>
    <n v="0"/>
    <n v="96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0"/>
    <n v="0"/>
    <n v="97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5"/>
    <n v="0"/>
    <n v="85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6"/>
    <n v="0"/>
    <n v="85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7"/>
    <n v="0"/>
    <n v="101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22"/>
    <n v="54"/>
    <n v="23"/>
    <n v="1"/>
    <n v="23"/>
    <s v="Mon"/>
    <n v="4"/>
    <n v="1"/>
    <s v="2012"/>
    <s v="Jan"/>
    <n v="54"/>
    <n v="2"/>
    <x v="8"/>
    <n v="0"/>
    <n v="101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0"/>
    <n v="0"/>
    <n v="97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5"/>
    <n v="0"/>
    <n v="85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6"/>
    <n v="0"/>
    <n v="85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7"/>
    <n v="0"/>
    <n v="101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23"/>
    <n v="56"/>
    <n v="25"/>
    <n v="3"/>
    <n v="25"/>
    <s v="Wed"/>
    <n v="4"/>
    <n v="1"/>
    <s v="2012"/>
    <s v="Jan"/>
    <n v="56"/>
    <n v="2"/>
    <x v="8"/>
    <n v="0"/>
    <n v="101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0"/>
    <n v="0"/>
    <n v="102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1"/>
    <n v="0"/>
    <n v="102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3"/>
    <n v="0"/>
    <n v="97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4"/>
    <n v="0"/>
    <n v="97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5"/>
    <n v="0"/>
    <n v="80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6"/>
    <n v="0"/>
    <n v="80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7"/>
    <n v="0"/>
    <n v="96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24"/>
    <n v="58"/>
    <n v="27"/>
    <n v="5"/>
    <n v="27"/>
    <s v="Fri"/>
    <n v="4"/>
    <n v="1"/>
    <s v="2012"/>
    <s v="Jan"/>
    <n v="58"/>
    <n v="2"/>
    <x v="8"/>
    <n v="0"/>
    <n v="96"/>
  </r>
  <r>
    <x v="0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0"/>
    <n v="0"/>
    <n v="97"/>
  </r>
  <r>
    <x v="1"/>
    <x v="0"/>
    <x v="0"/>
    <s v="001"/>
    <s v="001"/>
    <x v="0"/>
    <x v="0"/>
    <s v="Washburn Bldg 2nd floor"/>
    <s v="Worcester"/>
    <s v="MA"/>
    <s v="01609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3"/>
    <n v="0"/>
    <n v="97"/>
  </r>
  <r>
    <x v="4"/>
    <x v="0"/>
    <x v="0"/>
    <s v="004"/>
    <s v="001"/>
    <x v="0"/>
    <x v="0"/>
    <s v="Gordon Lib Bldg 3rdd floor"/>
    <s v="Worcester"/>
    <s v="MA"/>
    <s v="01609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4"/>
    <n v="0"/>
    <n v="97"/>
  </r>
  <r>
    <x v="5"/>
    <x v="0"/>
    <x v="0"/>
    <s v="001"/>
    <s v="002"/>
    <x v="1"/>
    <x v="1"/>
    <s v="The Hannover Insrncs1st flr"/>
    <s v="Worcester"/>
    <s v="MA"/>
    <s v="01653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5"/>
    <n v="0"/>
    <n v="84"/>
  </r>
  <r>
    <x v="6"/>
    <x v="0"/>
    <x v="0"/>
    <s v="003"/>
    <s v="002"/>
    <x v="1"/>
    <x v="1"/>
    <s v="The Hannover Insrncs 3rd flr"/>
    <s v="Worcester"/>
    <s v="MA"/>
    <s v="01653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6"/>
    <n v="0"/>
    <n v="84"/>
  </r>
  <r>
    <x v="7"/>
    <x v="0"/>
    <x v="0"/>
    <s v="001"/>
    <s v="003"/>
    <x v="2"/>
    <x v="2"/>
    <s v="Greendale Mall west end"/>
    <s v="Worcester"/>
    <s v="MA"/>
    <s v="01609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7"/>
    <n v="0"/>
    <n v="101"/>
  </r>
  <r>
    <x v="8"/>
    <x v="0"/>
    <x v="0"/>
    <s v="002"/>
    <s v="003"/>
    <x v="2"/>
    <x v="2"/>
    <s v="Greendale Mall East end"/>
    <s v="Worcester"/>
    <s v="MA"/>
    <s v="01609"/>
    <n v="2"/>
    <s v="001"/>
    <s v="Carbonated soft drink and Water"/>
    <s v="Diet Coke"/>
    <n v="1"/>
    <n v="0.57999999999999996"/>
    <d v="2011-11-30T00:00:00"/>
    <x v="25"/>
    <n v="61"/>
    <n v="30"/>
    <n v="1"/>
    <n v="30"/>
    <s v="Mon"/>
    <n v="5"/>
    <n v="1"/>
    <s v="2012"/>
    <s v="Jan"/>
    <n v="61"/>
    <n v="2"/>
    <x v="8"/>
    <n v="0"/>
    <n v="101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0"/>
    <n v="0"/>
    <n v="100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1"/>
    <n v="0"/>
    <n v="100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2"/>
    <n v="0"/>
    <n v="100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3"/>
    <n v="0"/>
    <n v="100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4"/>
    <n v="0"/>
    <n v="100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5"/>
    <n v="0"/>
    <n v="100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6"/>
    <n v="0"/>
    <n v="100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7"/>
    <n v="0"/>
    <n v="100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0"/>
    <n v="2"/>
    <n v="2"/>
    <n v="5"/>
    <n v="337"/>
    <s v="Fri"/>
    <n v="49"/>
    <n v="12"/>
    <s v="2011"/>
    <s v="Dec"/>
    <n v="2"/>
    <n v="3"/>
    <x v="8"/>
    <n v="0"/>
    <n v="100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0"/>
    <n v="0"/>
    <n v="80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1"/>
    <n v="0"/>
    <n v="80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2"/>
    <n v="0"/>
    <n v="80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3"/>
    <n v="0"/>
    <n v="80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4"/>
    <n v="0"/>
    <n v="80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5"/>
    <n v="0"/>
    <n v="50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6"/>
    <n v="0"/>
    <n v="50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7"/>
    <n v="0"/>
    <n v="50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"/>
    <n v="5"/>
    <n v="5"/>
    <n v="1"/>
    <n v="340"/>
    <s v="Mon"/>
    <n v="50"/>
    <n v="12"/>
    <s v="2011"/>
    <s v="Dec"/>
    <n v="5"/>
    <n v="3"/>
    <x v="8"/>
    <n v="0"/>
    <n v="50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0"/>
    <n v="0"/>
    <n v="68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1"/>
    <n v="0"/>
    <n v="68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2"/>
    <n v="0"/>
    <n v="68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3"/>
    <n v="0"/>
    <n v="68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4"/>
    <n v="0"/>
    <n v="68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5"/>
    <n v="0"/>
    <n v="55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6"/>
    <n v="0"/>
    <n v="55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7"/>
    <n v="0"/>
    <n v="55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2"/>
    <n v="7"/>
    <n v="7"/>
    <n v="3"/>
    <n v="342"/>
    <s v="Wed"/>
    <n v="50"/>
    <n v="12"/>
    <s v="2011"/>
    <s v="Dec"/>
    <n v="7"/>
    <n v="3"/>
    <x v="8"/>
    <n v="0"/>
    <n v="55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0"/>
    <n v="0"/>
    <n v="68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1"/>
    <n v="0"/>
    <n v="68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2"/>
    <n v="0"/>
    <n v="68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3"/>
    <n v="0"/>
    <n v="68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4"/>
    <n v="0"/>
    <n v="68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5"/>
    <n v="0"/>
    <n v="45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6"/>
    <n v="0"/>
    <n v="45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7"/>
    <n v="0"/>
    <n v="68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3"/>
    <n v="9"/>
    <n v="9"/>
    <n v="5"/>
    <n v="344"/>
    <s v="Fri"/>
    <n v="50"/>
    <n v="12"/>
    <s v="2011"/>
    <s v="Dec"/>
    <n v="9"/>
    <n v="3"/>
    <x v="8"/>
    <n v="0"/>
    <n v="68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0"/>
    <n v="0"/>
    <n v="72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1"/>
    <n v="0"/>
    <n v="72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2"/>
    <n v="0"/>
    <n v="72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3"/>
    <n v="0"/>
    <n v="72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4"/>
    <n v="0"/>
    <n v="72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5"/>
    <n v="0"/>
    <n v="50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6"/>
    <n v="0"/>
    <n v="50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7"/>
    <n v="0"/>
    <n v="72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4"/>
    <n v="12"/>
    <n v="12"/>
    <n v="1"/>
    <n v="347"/>
    <s v="Mon"/>
    <n v="51"/>
    <n v="12"/>
    <s v="2011"/>
    <s v="Dec"/>
    <n v="12"/>
    <n v="3"/>
    <x v="8"/>
    <n v="0"/>
    <n v="72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0"/>
    <n v="0"/>
    <n v="79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1"/>
    <n v="0"/>
    <n v="79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2"/>
    <n v="0"/>
    <n v="79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3"/>
    <n v="0"/>
    <n v="79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4"/>
    <n v="0"/>
    <n v="79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5"/>
    <n v="0"/>
    <n v="55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6"/>
    <n v="0"/>
    <n v="55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7"/>
    <n v="0"/>
    <n v="79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5"/>
    <n v="14"/>
    <n v="14"/>
    <n v="3"/>
    <n v="349"/>
    <s v="Wed"/>
    <n v="51"/>
    <n v="12"/>
    <s v="2011"/>
    <s v="Dec"/>
    <n v="14"/>
    <n v="3"/>
    <x v="8"/>
    <n v="0"/>
    <n v="79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0"/>
    <n v="0"/>
    <n v="70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1"/>
    <n v="0"/>
    <n v="70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2"/>
    <n v="0"/>
    <n v="70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3"/>
    <n v="0"/>
    <n v="63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4"/>
    <n v="0"/>
    <n v="63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5"/>
    <n v="0"/>
    <n v="41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6"/>
    <n v="0"/>
    <n v="49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7"/>
    <n v="0"/>
    <n v="74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6"/>
    <n v="16"/>
    <n v="16"/>
    <n v="5"/>
    <n v="351"/>
    <s v="Fri"/>
    <n v="51"/>
    <n v="12"/>
    <s v="2011"/>
    <s v="Dec"/>
    <n v="16"/>
    <n v="3"/>
    <x v="8"/>
    <n v="0"/>
    <n v="74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0"/>
    <n v="0"/>
    <n v="63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1"/>
    <n v="0"/>
    <n v="63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2"/>
    <n v="0"/>
    <n v="63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3"/>
    <n v="0"/>
    <n v="63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4"/>
    <n v="0"/>
    <n v="63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5"/>
    <n v="0"/>
    <n v="41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6"/>
    <n v="0"/>
    <n v="41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7"/>
    <n v="0"/>
    <n v="67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7"/>
    <n v="19"/>
    <n v="19"/>
    <n v="1"/>
    <n v="354"/>
    <s v="Mon"/>
    <n v="52"/>
    <n v="12"/>
    <s v="2011"/>
    <s v="Dec"/>
    <n v="19"/>
    <n v="3"/>
    <x v="8"/>
    <n v="0"/>
    <n v="67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0"/>
    <n v="0"/>
    <n v="58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1"/>
    <n v="0"/>
    <n v="58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2"/>
    <n v="0"/>
    <n v="58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3"/>
    <n v="0"/>
    <n v="58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4"/>
    <n v="0"/>
    <n v="58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5"/>
    <n v="0"/>
    <n v="46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6"/>
    <n v="0"/>
    <n v="46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7"/>
    <n v="0"/>
    <n v="72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8"/>
    <n v="21"/>
    <n v="21"/>
    <n v="3"/>
    <n v="356"/>
    <s v="Wed"/>
    <n v="52"/>
    <n v="12"/>
    <s v="2011"/>
    <s v="Dec"/>
    <n v="21"/>
    <n v="3"/>
    <x v="8"/>
    <n v="0"/>
    <n v="72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0"/>
    <n v="0"/>
    <n v="62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1"/>
    <n v="0"/>
    <n v="62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2"/>
    <n v="0"/>
    <n v="62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3"/>
    <n v="0"/>
    <n v="62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4"/>
    <n v="0"/>
    <n v="62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5"/>
    <n v="0"/>
    <n v="49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6"/>
    <n v="0"/>
    <n v="49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7"/>
    <n v="0"/>
    <n v="66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9"/>
    <n v="23"/>
    <n v="23"/>
    <n v="5"/>
    <n v="358"/>
    <s v="Fri"/>
    <n v="52"/>
    <n v="12"/>
    <s v="2011"/>
    <s v="Dec"/>
    <n v="23"/>
    <n v="3"/>
    <x v="8"/>
    <n v="0"/>
    <n v="66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0"/>
    <n v="0"/>
    <n v="72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1"/>
    <n v="0"/>
    <n v="72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2"/>
    <n v="0"/>
    <n v="72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3"/>
    <n v="0"/>
    <n v="72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4"/>
    <n v="0"/>
    <n v="72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5"/>
    <n v="0"/>
    <n v="56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6"/>
    <n v="0"/>
    <n v="56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7"/>
    <n v="0"/>
    <n v="73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0"/>
    <n v="26"/>
    <n v="26"/>
    <n v="1"/>
    <n v="361"/>
    <s v="Mon"/>
    <n v="53"/>
    <n v="12"/>
    <s v="2011"/>
    <s v="Dec"/>
    <n v="26"/>
    <n v="3"/>
    <x v="8"/>
    <n v="0"/>
    <n v="73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0"/>
    <n v="0"/>
    <n v="80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1"/>
    <n v="0"/>
    <n v="80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2"/>
    <n v="0"/>
    <n v="80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3"/>
    <n v="0"/>
    <n v="80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4"/>
    <n v="0"/>
    <n v="80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5"/>
    <n v="0"/>
    <n v="60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6"/>
    <n v="0"/>
    <n v="60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7"/>
    <n v="0"/>
    <n v="79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1"/>
    <n v="28"/>
    <n v="28"/>
    <n v="3"/>
    <n v="363"/>
    <s v="Wed"/>
    <n v="53"/>
    <n v="12"/>
    <s v="2011"/>
    <s v="Dec"/>
    <n v="28"/>
    <n v="3"/>
    <x v="8"/>
    <n v="0"/>
    <n v="79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0"/>
    <n v="0"/>
    <n v="90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1"/>
    <n v="0"/>
    <n v="90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2"/>
    <n v="0"/>
    <n v="90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3"/>
    <n v="0"/>
    <n v="90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4"/>
    <n v="0"/>
    <n v="90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5"/>
    <n v="0"/>
    <n v="66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6"/>
    <n v="0"/>
    <n v="66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7"/>
    <n v="0"/>
    <n v="85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2"/>
    <n v="30"/>
    <n v="30"/>
    <n v="5"/>
    <n v="365"/>
    <s v="Fri"/>
    <n v="53"/>
    <n v="12"/>
    <s v="2011"/>
    <s v="Dec"/>
    <n v="30"/>
    <n v="3"/>
    <x v="8"/>
    <n v="0"/>
    <n v="85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0"/>
    <n v="0"/>
    <n v="96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1"/>
    <n v="0"/>
    <n v="96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2"/>
    <n v="0"/>
    <n v="96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3"/>
    <n v="0"/>
    <n v="96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4"/>
    <n v="0"/>
    <n v="96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5"/>
    <n v="0"/>
    <n v="70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6"/>
    <n v="0"/>
    <n v="70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7"/>
    <n v="0"/>
    <n v="90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3"/>
    <n v="33"/>
    <n v="2"/>
    <n v="1"/>
    <n v="2"/>
    <s v="Mon"/>
    <n v="1"/>
    <n v="1"/>
    <s v="2012"/>
    <s v="Jan"/>
    <n v="33"/>
    <n v="3"/>
    <x v="8"/>
    <n v="0"/>
    <n v="90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0"/>
    <n v="0"/>
    <n v="102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1"/>
    <n v="0"/>
    <n v="102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2"/>
    <n v="0"/>
    <n v="102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3"/>
    <n v="0"/>
    <n v="102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4"/>
    <n v="0"/>
    <n v="102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5"/>
    <n v="0"/>
    <n v="75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6"/>
    <n v="0"/>
    <n v="75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7"/>
    <n v="0"/>
    <n v="96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4"/>
    <n v="35"/>
    <n v="4"/>
    <n v="3"/>
    <n v="4"/>
    <s v="Wed"/>
    <n v="1"/>
    <n v="1"/>
    <s v="2012"/>
    <s v="Jan"/>
    <n v="35"/>
    <n v="3"/>
    <x v="8"/>
    <n v="0"/>
    <n v="96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0"/>
    <n v="0"/>
    <n v="98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1"/>
    <n v="0"/>
    <n v="98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3"/>
    <n v="0"/>
    <n v="98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4"/>
    <n v="0"/>
    <n v="98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6"/>
    <n v="0"/>
    <n v="82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7"/>
    <n v="0"/>
    <n v="100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5"/>
    <n v="37"/>
    <n v="6"/>
    <n v="5"/>
    <n v="6"/>
    <s v="Fri"/>
    <n v="1"/>
    <n v="1"/>
    <s v="2012"/>
    <s v="Jan"/>
    <n v="37"/>
    <n v="3"/>
    <x v="8"/>
    <n v="0"/>
    <n v="100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0"/>
    <n v="0"/>
    <n v="103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1"/>
    <n v="0"/>
    <n v="103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5"/>
    <n v="0"/>
    <n v="78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6"/>
    <n v="0"/>
    <n v="78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7"/>
    <n v="0"/>
    <n v="101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6"/>
    <n v="40"/>
    <n v="9"/>
    <n v="1"/>
    <n v="9"/>
    <s v="Mon"/>
    <n v="2"/>
    <n v="1"/>
    <s v="2012"/>
    <s v="Jan"/>
    <n v="40"/>
    <n v="3"/>
    <x v="8"/>
    <n v="0"/>
    <n v="101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0"/>
    <n v="0"/>
    <n v="98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1"/>
    <n v="0"/>
    <n v="98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3"/>
    <n v="0"/>
    <n v="98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4"/>
    <n v="0"/>
    <n v="98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6"/>
    <n v="0"/>
    <n v="82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7"/>
    <n v="0"/>
    <n v="97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7"/>
    <n v="42"/>
    <n v="11"/>
    <n v="3"/>
    <n v="11"/>
    <s v="Wed"/>
    <n v="2"/>
    <n v="1"/>
    <s v="2012"/>
    <s v="Jan"/>
    <n v="42"/>
    <n v="3"/>
    <x v="8"/>
    <n v="0"/>
    <n v="97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0"/>
    <n v="0"/>
    <n v="103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1"/>
    <n v="0"/>
    <n v="103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5"/>
    <n v="0"/>
    <n v="87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6"/>
    <n v="0"/>
    <n v="87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7"/>
    <n v="0"/>
    <n v="101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8"/>
    <n v="44"/>
    <n v="13"/>
    <n v="5"/>
    <n v="13"/>
    <s v="Fri"/>
    <n v="2"/>
    <n v="1"/>
    <s v="2012"/>
    <s v="Jan"/>
    <n v="44"/>
    <n v="3"/>
    <x v="8"/>
    <n v="0"/>
    <n v="101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0"/>
    <n v="0"/>
    <n v="100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1"/>
    <n v="0"/>
    <n v="100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2"/>
    <n v="0"/>
    <n v="99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3"/>
    <n v="0"/>
    <n v="99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4"/>
    <n v="0"/>
    <n v="99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5"/>
    <n v="0"/>
    <n v="82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6"/>
    <n v="0"/>
    <n v="82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7"/>
    <n v="0"/>
    <n v="96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19"/>
    <n v="47"/>
    <n v="16"/>
    <n v="1"/>
    <n v="16"/>
    <s v="Mon"/>
    <n v="3"/>
    <n v="1"/>
    <s v="2012"/>
    <s v="Jan"/>
    <n v="47"/>
    <n v="3"/>
    <x v="8"/>
    <n v="0"/>
    <n v="96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0"/>
    <n v="0"/>
    <n v="105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1"/>
    <n v="0"/>
    <n v="105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3"/>
    <n v="0"/>
    <n v="104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4"/>
    <n v="0"/>
    <n v="104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5"/>
    <n v="0"/>
    <n v="77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6"/>
    <n v="0"/>
    <n v="77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7"/>
    <n v="0"/>
    <n v="101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20"/>
    <n v="49"/>
    <n v="18"/>
    <n v="3"/>
    <n v="18"/>
    <s v="Wed"/>
    <n v="3"/>
    <n v="1"/>
    <s v="2012"/>
    <s v="Jan"/>
    <n v="49"/>
    <n v="3"/>
    <x v="8"/>
    <n v="0"/>
    <n v="101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0"/>
    <n v="0"/>
    <n v="101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1"/>
    <n v="0"/>
    <n v="101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3"/>
    <n v="0"/>
    <n v="99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4"/>
    <n v="0"/>
    <n v="99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5"/>
    <n v="0"/>
    <n v="81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6"/>
    <n v="0"/>
    <n v="81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7"/>
    <n v="0"/>
    <n v="96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21"/>
    <n v="51"/>
    <n v="20"/>
    <n v="5"/>
    <n v="20"/>
    <s v="Fri"/>
    <n v="3"/>
    <n v="1"/>
    <s v="2012"/>
    <s v="Jan"/>
    <n v="51"/>
    <n v="3"/>
    <x v="8"/>
    <n v="0"/>
    <n v="96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0"/>
    <n v="0"/>
    <n v="97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5"/>
    <n v="0"/>
    <n v="85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6"/>
    <n v="0"/>
    <n v="85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7"/>
    <n v="0"/>
    <n v="101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22"/>
    <n v="54"/>
    <n v="23"/>
    <n v="1"/>
    <n v="23"/>
    <s v="Mon"/>
    <n v="4"/>
    <n v="1"/>
    <s v="2012"/>
    <s v="Jan"/>
    <n v="54"/>
    <n v="3"/>
    <x v="8"/>
    <n v="0"/>
    <n v="101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0"/>
    <n v="0"/>
    <n v="97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3"/>
    <n v="0"/>
    <n v="103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4"/>
    <n v="0"/>
    <n v="103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5"/>
    <n v="0"/>
    <n v="85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6"/>
    <n v="0"/>
    <n v="85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7"/>
    <n v="0"/>
    <n v="101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23"/>
    <n v="56"/>
    <n v="25"/>
    <n v="3"/>
    <n v="25"/>
    <s v="Wed"/>
    <n v="4"/>
    <n v="1"/>
    <s v="2012"/>
    <s v="Jan"/>
    <n v="56"/>
    <n v="3"/>
    <x v="8"/>
    <n v="0"/>
    <n v="101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0"/>
    <n v="0"/>
    <n v="102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1"/>
    <n v="0"/>
    <n v="102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2"/>
    <n v="0"/>
    <n v="98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3"/>
    <n v="0"/>
    <n v="97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4"/>
    <n v="0"/>
    <n v="97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5"/>
    <n v="0"/>
    <n v="80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6"/>
    <n v="0"/>
    <n v="80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7"/>
    <n v="0"/>
    <n v="96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24"/>
    <n v="58"/>
    <n v="27"/>
    <n v="5"/>
    <n v="27"/>
    <s v="Fri"/>
    <n v="4"/>
    <n v="1"/>
    <s v="2012"/>
    <s v="Jan"/>
    <n v="58"/>
    <n v="3"/>
    <x v="8"/>
    <n v="0"/>
    <n v="96"/>
  </r>
  <r>
    <x v="0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0"/>
    <n v="0"/>
    <n v="97"/>
  </r>
  <r>
    <x v="1"/>
    <x v="0"/>
    <x v="0"/>
    <s v="001"/>
    <s v="001"/>
    <x v="0"/>
    <x v="0"/>
    <s v="Washburn Bldg 2nd floor"/>
    <s v="Worcester"/>
    <s v="MA"/>
    <s v="01609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1"/>
    <n v="0"/>
    <n v="97"/>
  </r>
  <r>
    <x v="2"/>
    <x v="0"/>
    <x v="0"/>
    <s v="002"/>
    <s v="001"/>
    <x v="0"/>
    <x v="0"/>
    <s v="Salisbury Lab Bldg 2nd floor"/>
    <s v="Worcester"/>
    <s v="MA"/>
    <s v="01609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2"/>
    <n v="0"/>
    <n v="103"/>
  </r>
  <r>
    <x v="3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3"/>
    <n v="0"/>
    <n v="97"/>
  </r>
  <r>
    <x v="4"/>
    <x v="0"/>
    <x v="0"/>
    <s v="004"/>
    <s v="001"/>
    <x v="0"/>
    <x v="0"/>
    <s v="Gordon Lib Bldg 3rdd floor"/>
    <s v="Worcester"/>
    <s v="MA"/>
    <s v="01609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4"/>
    <n v="0"/>
    <n v="97"/>
  </r>
  <r>
    <x v="5"/>
    <x v="0"/>
    <x v="0"/>
    <s v="001"/>
    <s v="002"/>
    <x v="1"/>
    <x v="1"/>
    <s v="The Hannover Insrncs1st flr"/>
    <s v="Worcester"/>
    <s v="MA"/>
    <s v="01653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5"/>
    <n v="0"/>
    <n v="84"/>
  </r>
  <r>
    <x v="6"/>
    <x v="0"/>
    <x v="0"/>
    <s v="003"/>
    <s v="002"/>
    <x v="1"/>
    <x v="1"/>
    <s v="The Hannover Insrncs 3rd flr"/>
    <s v="Worcester"/>
    <s v="MA"/>
    <s v="01653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6"/>
    <n v="0"/>
    <n v="84"/>
  </r>
  <r>
    <x v="7"/>
    <x v="0"/>
    <x v="0"/>
    <s v="001"/>
    <s v="003"/>
    <x v="2"/>
    <x v="2"/>
    <s v="Greendale Mall west end"/>
    <s v="Worcester"/>
    <s v="MA"/>
    <s v="01609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7"/>
    <n v="0"/>
    <n v="101"/>
  </r>
  <r>
    <x v="8"/>
    <x v="0"/>
    <x v="0"/>
    <s v="002"/>
    <s v="003"/>
    <x v="2"/>
    <x v="2"/>
    <s v="Greendale Mall East end"/>
    <s v="Worcester"/>
    <s v="MA"/>
    <s v="01609"/>
    <n v="3"/>
    <s v="001"/>
    <s v="Carbonated soft drink and Water"/>
    <s v="XXX Brand Water"/>
    <n v="1"/>
    <n v="0.2"/>
    <d v="2011-11-30T00:00:00"/>
    <x v="25"/>
    <n v="61"/>
    <n v="30"/>
    <n v="1"/>
    <n v="30"/>
    <s v="Mon"/>
    <n v="5"/>
    <n v="1"/>
    <s v="2012"/>
    <s v="Jan"/>
    <n v="61"/>
    <n v="3"/>
    <x v="8"/>
    <n v="0"/>
    <n v="101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9"/>
    <n v="0"/>
    <n v="150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10"/>
    <n v="0"/>
    <n v="150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11"/>
    <n v="0"/>
    <n v="150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12"/>
    <n v="0"/>
    <n v="150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13"/>
    <n v="0"/>
    <n v="150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14"/>
    <n v="0"/>
    <n v="150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15"/>
    <n v="0"/>
    <n v="150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0"/>
    <n v="2"/>
    <n v="2"/>
    <n v="5"/>
    <n v="337"/>
    <s v="Fri"/>
    <n v="49"/>
    <n v="12"/>
    <s v="2011"/>
    <s v="Dec"/>
    <n v="2"/>
    <n v="4"/>
    <x v="16"/>
    <n v="0"/>
    <n v="150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9"/>
    <n v="0"/>
    <n v="120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10"/>
    <n v="0"/>
    <n v="120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11"/>
    <n v="0"/>
    <n v="120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12"/>
    <n v="0"/>
    <n v="120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13"/>
    <n v="0"/>
    <n v="120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14"/>
    <n v="0"/>
    <n v="74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15"/>
    <n v="0"/>
    <n v="74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"/>
    <n v="5"/>
    <n v="5"/>
    <n v="1"/>
    <n v="340"/>
    <s v="Mon"/>
    <n v="50"/>
    <n v="12"/>
    <s v="2011"/>
    <s v="Dec"/>
    <n v="5"/>
    <n v="4"/>
    <x v="16"/>
    <n v="0"/>
    <n v="74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9"/>
    <n v="0"/>
    <n v="102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10"/>
    <n v="0"/>
    <n v="102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11"/>
    <n v="0"/>
    <n v="102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13"/>
    <n v="0"/>
    <n v="102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14"/>
    <n v="0"/>
    <n v="84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15"/>
    <n v="0"/>
    <n v="84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2"/>
    <n v="7"/>
    <n v="7"/>
    <n v="3"/>
    <n v="342"/>
    <s v="Wed"/>
    <n v="50"/>
    <n v="12"/>
    <s v="2011"/>
    <s v="Dec"/>
    <n v="7"/>
    <n v="4"/>
    <x v="16"/>
    <n v="0"/>
    <n v="84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9"/>
    <n v="0"/>
    <n v="102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10"/>
    <n v="0"/>
    <n v="102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11"/>
    <n v="0"/>
    <n v="102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13"/>
    <n v="0"/>
    <n v="102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14"/>
    <n v="0"/>
    <n v="54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15"/>
    <n v="0"/>
    <n v="54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3"/>
    <n v="9"/>
    <n v="9"/>
    <n v="5"/>
    <n v="344"/>
    <s v="Fri"/>
    <n v="50"/>
    <n v="12"/>
    <s v="2011"/>
    <s v="Dec"/>
    <n v="9"/>
    <n v="4"/>
    <x v="16"/>
    <n v="0"/>
    <n v="102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9"/>
    <n v="0"/>
    <n v="112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10"/>
    <n v="0"/>
    <n v="112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11"/>
    <n v="0"/>
    <n v="112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12"/>
    <n v="0"/>
    <n v="112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13"/>
    <n v="0"/>
    <n v="112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14"/>
    <n v="0"/>
    <n v="60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15"/>
    <n v="0"/>
    <n v="60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4"/>
    <n v="12"/>
    <n v="12"/>
    <n v="1"/>
    <n v="347"/>
    <s v="Mon"/>
    <n v="51"/>
    <n v="12"/>
    <s v="2011"/>
    <s v="Dec"/>
    <n v="12"/>
    <n v="4"/>
    <x v="16"/>
    <n v="0"/>
    <n v="112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9"/>
    <n v="8"/>
    <n v="118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10"/>
    <n v="0"/>
    <n v="118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11"/>
    <n v="0"/>
    <n v="119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12"/>
    <n v="10"/>
    <n v="119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13"/>
    <n v="0"/>
    <n v="119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14"/>
    <n v="0"/>
    <n v="66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15"/>
    <n v="0"/>
    <n v="66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5"/>
    <n v="14"/>
    <n v="14"/>
    <n v="3"/>
    <n v="349"/>
    <s v="Wed"/>
    <n v="51"/>
    <n v="12"/>
    <s v="2011"/>
    <s v="Dec"/>
    <n v="14"/>
    <n v="4"/>
    <x v="16"/>
    <n v="0"/>
    <n v="118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9"/>
    <n v="0"/>
    <n v="110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10"/>
    <n v="0"/>
    <n v="110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11"/>
    <n v="0"/>
    <n v="110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12"/>
    <n v="0"/>
    <n v="110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13"/>
    <n v="0"/>
    <n v="101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14"/>
    <n v="0"/>
    <n v="52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15"/>
    <n v="0"/>
    <n v="59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6"/>
    <n v="16"/>
    <n v="16"/>
    <n v="5"/>
    <n v="351"/>
    <s v="Fri"/>
    <n v="51"/>
    <n v="12"/>
    <s v="2011"/>
    <s v="Dec"/>
    <n v="16"/>
    <n v="4"/>
    <x v="16"/>
    <n v="0"/>
    <n v="110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9"/>
    <n v="0"/>
    <n v="101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10"/>
    <n v="0"/>
    <n v="101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11"/>
    <n v="0"/>
    <n v="101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12"/>
    <n v="11"/>
    <n v="101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13"/>
    <n v="0"/>
    <n v="101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14"/>
    <n v="0"/>
    <n v="52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15"/>
    <n v="0"/>
    <n v="52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7"/>
    <n v="19"/>
    <n v="19"/>
    <n v="1"/>
    <n v="354"/>
    <s v="Mon"/>
    <n v="52"/>
    <n v="12"/>
    <s v="2011"/>
    <s v="Dec"/>
    <n v="19"/>
    <n v="4"/>
    <x v="16"/>
    <n v="0"/>
    <n v="101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9"/>
    <n v="6"/>
    <n v="97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10"/>
    <n v="6"/>
    <n v="97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11"/>
    <n v="6"/>
    <n v="97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12"/>
    <n v="6"/>
    <n v="97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13"/>
    <n v="6"/>
    <n v="97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14"/>
    <n v="11"/>
    <n v="57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15"/>
    <n v="0"/>
    <n v="57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8"/>
    <n v="21"/>
    <n v="21"/>
    <n v="3"/>
    <n v="356"/>
    <s v="Wed"/>
    <n v="52"/>
    <n v="12"/>
    <s v="2011"/>
    <s v="Dec"/>
    <n v="21"/>
    <n v="4"/>
    <x v="16"/>
    <n v="11"/>
    <n v="97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9"/>
    <n v="10"/>
    <n v="91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10"/>
    <n v="0"/>
    <n v="91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11"/>
    <n v="10"/>
    <n v="91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12"/>
    <n v="0"/>
    <n v="91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13"/>
    <n v="10"/>
    <n v="91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14"/>
    <n v="10"/>
    <n v="61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15"/>
    <n v="10"/>
    <n v="61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9"/>
    <n v="23"/>
    <n v="23"/>
    <n v="5"/>
    <n v="358"/>
    <s v="Fri"/>
    <n v="52"/>
    <n v="12"/>
    <s v="2011"/>
    <s v="Dec"/>
    <n v="23"/>
    <n v="4"/>
    <x v="16"/>
    <n v="0"/>
    <n v="91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9"/>
    <n v="12"/>
    <n v="100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10"/>
    <n v="0"/>
    <n v="100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11"/>
    <n v="12"/>
    <n v="100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12"/>
    <n v="0"/>
    <n v="100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13"/>
    <n v="12"/>
    <n v="100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14"/>
    <n v="17"/>
    <n v="67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15"/>
    <n v="0"/>
    <n v="67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0"/>
    <n v="26"/>
    <n v="26"/>
    <n v="1"/>
    <n v="361"/>
    <s v="Mon"/>
    <n v="53"/>
    <n v="12"/>
    <s v="2011"/>
    <s v="Dec"/>
    <n v="26"/>
    <n v="4"/>
    <x v="16"/>
    <n v="7"/>
    <n v="100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9"/>
    <n v="9"/>
    <n v="95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10"/>
    <n v="0"/>
    <n v="95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11"/>
    <n v="9"/>
    <n v="95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12"/>
    <n v="9"/>
    <n v="95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13"/>
    <n v="9"/>
    <n v="95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14"/>
    <n v="14"/>
    <n v="73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15"/>
    <n v="14"/>
    <n v="73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1"/>
    <n v="28"/>
    <n v="28"/>
    <n v="3"/>
    <n v="363"/>
    <s v="Wed"/>
    <n v="53"/>
    <n v="12"/>
    <s v="2011"/>
    <s v="Dec"/>
    <n v="28"/>
    <n v="4"/>
    <x v="16"/>
    <n v="14"/>
    <n v="95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9"/>
    <n v="13"/>
    <n v="105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10"/>
    <n v="0"/>
    <n v="105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11"/>
    <n v="13"/>
    <n v="105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12"/>
    <n v="8"/>
    <n v="105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13"/>
    <n v="13"/>
    <n v="105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14"/>
    <n v="13"/>
    <n v="78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15"/>
    <n v="13"/>
    <n v="78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2"/>
    <n v="30"/>
    <n v="30"/>
    <n v="5"/>
    <n v="365"/>
    <s v="Fri"/>
    <n v="53"/>
    <n v="12"/>
    <s v="2011"/>
    <s v="Dec"/>
    <n v="30"/>
    <n v="4"/>
    <x v="16"/>
    <n v="13"/>
    <n v="105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9"/>
    <n v="0"/>
    <n v="110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10"/>
    <n v="0"/>
    <n v="110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11"/>
    <n v="11"/>
    <n v="110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12"/>
    <n v="0"/>
    <n v="110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13"/>
    <n v="11"/>
    <n v="110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14"/>
    <n v="14"/>
    <n v="85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15"/>
    <n v="14"/>
    <n v="85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3"/>
    <n v="33"/>
    <n v="2"/>
    <n v="1"/>
    <n v="2"/>
    <s v="Mon"/>
    <n v="1"/>
    <n v="1"/>
    <s v="2012"/>
    <s v="Jan"/>
    <n v="33"/>
    <n v="4"/>
    <x v="16"/>
    <n v="6"/>
    <n v="110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9"/>
    <n v="12"/>
    <n v="104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10"/>
    <n v="4"/>
    <n v="104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11"/>
    <n v="4"/>
    <n v="104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12"/>
    <n v="4"/>
    <n v="104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13"/>
    <n v="4"/>
    <n v="104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14"/>
    <n v="9"/>
    <n v="90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15"/>
    <n v="9"/>
    <n v="90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4"/>
    <n v="35"/>
    <n v="4"/>
    <n v="3"/>
    <n v="4"/>
    <s v="Wed"/>
    <n v="1"/>
    <n v="1"/>
    <s v="2012"/>
    <s v="Jan"/>
    <n v="35"/>
    <n v="4"/>
    <x v="16"/>
    <n v="9"/>
    <n v="104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9"/>
    <n v="10"/>
    <n v="100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10"/>
    <n v="0"/>
    <n v="100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11"/>
    <n v="12"/>
    <n v="100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12"/>
    <n v="0"/>
    <n v="100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13"/>
    <n v="12"/>
    <n v="100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14"/>
    <n v="12"/>
    <n v="95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15"/>
    <n v="12"/>
    <n v="95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5"/>
    <n v="37"/>
    <n v="6"/>
    <n v="5"/>
    <n v="6"/>
    <s v="Fri"/>
    <n v="1"/>
    <n v="1"/>
    <s v="2012"/>
    <s v="Jan"/>
    <n v="37"/>
    <n v="4"/>
    <x v="16"/>
    <n v="12"/>
    <n v="100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9"/>
    <n v="0"/>
    <n v="106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10"/>
    <n v="0"/>
    <n v="106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11"/>
    <n v="14"/>
    <n v="106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12"/>
    <n v="0"/>
    <n v="106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13"/>
    <n v="14"/>
    <n v="106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14"/>
    <n v="15"/>
    <n v="99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15"/>
    <n v="15"/>
    <n v="99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6"/>
    <n v="40"/>
    <n v="9"/>
    <n v="1"/>
    <n v="9"/>
    <s v="Mon"/>
    <n v="2"/>
    <n v="1"/>
    <s v="2012"/>
    <s v="Jan"/>
    <n v="40"/>
    <n v="4"/>
    <x v="16"/>
    <n v="9"/>
    <n v="96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9"/>
    <n v="0"/>
    <n v="101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10"/>
    <n v="0"/>
    <n v="101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11"/>
    <n v="11"/>
    <n v="101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12"/>
    <n v="11"/>
    <n v="101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13"/>
    <n v="11"/>
    <n v="101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14"/>
    <n v="16"/>
    <n v="103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15"/>
    <n v="16"/>
    <n v="103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7"/>
    <n v="42"/>
    <n v="11"/>
    <n v="3"/>
    <n v="11"/>
    <s v="Wed"/>
    <n v="2"/>
    <n v="1"/>
    <s v="2012"/>
    <s v="Jan"/>
    <n v="42"/>
    <n v="4"/>
    <x v="16"/>
    <n v="16"/>
    <n v="101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9"/>
    <n v="8"/>
    <n v="97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10"/>
    <n v="0"/>
    <n v="97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11"/>
    <n v="15"/>
    <n v="97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12"/>
    <n v="0"/>
    <n v="97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13"/>
    <n v="15"/>
    <n v="96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14"/>
    <n v="15"/>
    <n v="107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15"/>
    <n v="15"/>
    <n v="107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8"/>
    <n v="44"/>
    <n v="13"/>
    <n v="5"/>
    <n v="13"/>
    <s v="Fri"/>
    <n v="2"/>
    <n v="1"/>
    <s v="2012"/>
    <s v="Jan"/>
    <n v="44"/>
    <n v="4"/>
    <x v="16"/>
    <n v="15"/>
    <n v="97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9"/>
    <n v="0"/>
    <n v="102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10"/>
    <n v="13"/>
    <n v="102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11"/>
    <n v="13"/>
    <n v="101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12"/>
    <n v="13"/>
    <n v="101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13"/>
    <n v="13"/>
    <n v="101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14"/>
    <n v="14"/>
    <n v="102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15"/>
    <n v="14"/>
    <n v="102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19"/>
    <n v="47"/>
    <n v="16"/>
    <n v="1"/>
    <n v="16"/>
    <s v="Mon"/>
    <n v="3"/>
    <n v="1"/>
    <s v="2012"/>
    <s v="Jan"/>
    <n v="47"/>
    <n v="4"/>
    <x v="16"/>
    <n v="8"/>
    <n v="94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9"/>
    <n v="6"/>
    <n v="97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10"/>
    <n v="4"/>
    <n v="97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11"/>
    <n v="6"/>
    <n v="97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12"/>
    <n v="6"/>
    <n v="97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13"/>
    <n v="6"/>
    <n v="96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14"/>
    <n v="11"/>
    <n v="98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15"/>
    <n v="11"/>
    <n v="98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20"/>
    <n v="49"/>
    <n v="18"/>
    <n v="3"/>
    <n v="18"/>
    <s v="Wed"/>
    <n v="3"/>
    <n v="1"/>
    <s v="2012"/>
    <s v="Jan"/>
    <n v="49"/>
    <n v="4"/>
    <x v="16"/>
    <n v="11"/>
    <n v="98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9"/>
    <n v="0"/>
    <n v="102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10"/>
    <n v="12"/>
    <n v="102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11"/>
    <n v="12"/>
    <n v="102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13"/>
    <n v="12"/>
    <n v="101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14"/>
    <n v="12"/>
    <n v="103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15"/>
    <n v="12"/>
    <n v="103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21"/>
    <n v="51"/>
    <n v="20"/>
    <n v="5"/>
    <n v="20"/>
    <s v="Fri"/>
    <n v="3"/>
    <n v="1"/>
    <s v="2012"/>
    <s v="Jan"/>
    <n v="51"/>
    <n v="4"/>
    <x v="16"/>
    <n v="12"/>
    <n v="102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9"/>
    <n v="0"/>
    <n v="98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10"/>
    <n v="14"/>
    <n v="98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11"/>
    <n v="14"/>
    <n v="98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12"/>
    <n v="2"/>
    <n v="98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13"/>
    <n v="14"/>
    <n v="96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14"/>
    <n v="13"/>
    <n v="99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15"/>
    <n v="13"/>
    <n v="99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22"/>
    <n v="54"/>
    <n v="23"/>
    <n v="1"/>
    <n v="23"/>
    <s v="Mon"/>
    <n v="4"/>
    <n v="1"/>
    <s v="2012"/>
    <s v="Jan"/>
    <n v="54"/>
    <n v="4"/>
    <x v="16"/>
    <n v="9"/>
    <n v="97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9"/>
    <n v="11"/>
    <n v="98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10"/>
    <n v="11"/>
    <n v="98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11"/>
    <n v="11"/>
    <n v="98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12"/>
    <n v="0"/>
    <n v="98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13"/>
    <n v="11"/>
    <n v="96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14"/>
    <n v="16"/>
    <n v="99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15"/>
    <n v="16"/>
    <n v="99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23"/>
    <n v="56"/>
    <n v="25"/>
    <n v="3"/>
    <n v="25"/>
    <s v="Wed"/>
    <n v="4"/>
    <n v="1"/>
    <s v="2012"/>
    <s v="Jan"/>
    <n v="56"/>
    <n v="4"/>
    <x v="16"/>
    <n v="16"/>
    <n v="97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9"/>
    <n v="15"/>
    <n v="95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10"/>
    <n v="15"/>
    <n v="95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11"/>
    <n v="15"/>
    <n v="103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12"/>
    <n v="0"/>
    <n v="103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13"/>
    <n v="15"/>
    <n v="101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14"/>
    <n v="15"/>
    <n v="104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15"/>
    <n v="15"/>
    <n v="104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24"/>
    <n v="58"/>
    <n v="27"/>
    <n v="5"/>
    <n v="27"/>
    <s v="Fri"/>
    <n v="4"/>
    <n v="1"/>
    <s v="2012"/>
    <s v="Jan"/>
    <n v="58"/>
    <n v="4"/>
    <x v="16"/>
    <n v="15"/>
    <n v="102"/>
  </r>
  <r>
    <x v="9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9"/>
    <n v="13"/>
    <n v="101"/>
  </r>
  <r>
    <x v="10"/>
    <x v="1"/>
    <x v="1"/>
    <s v="001"/>
    <s v="001"/>
    <x v="0"/>
    <x v="0"/>
    <s v="Washburn Bldg 2nd floor"/>
    <s v="Worcester"/>
    <s v="MA"/>
    <s v="01609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10"/>
    <n v="13"/>
    <n v="101"/>
  </r>
  <r>
    <x v="11"/>
    <x v="1"/>
    <x v="1"/>
    <s v="002"/>
    <s v="001"/>
    <x v="0"/>
    <x v="0"/>
    <s v="Salisbury Lab Bldg 2nd floor"/>
    <s v="Worcester"/>
    <s v="MA"/>
    <s v="01609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11"/>
    <n v="13"/>
    <n v="97"/>
  </r>
  <r>
    <x v="12"/>
    <x v="1"/>
    <x v="1"/>
    <s v="003"/>
    <s v="001"/>
    <x v="0"/>
    <x v="0"/>
    <s v="Alumini Gym Bldg 1st floor"/>
    <s v="Worcester"/>
    <s v="MA"/>
    <s v="01609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12"/>
    <n v="0"/>
    <n v="97"/>
  </r>
  <r>
    <x v="13"/>
    <x v="1"/>
    <x v="1"/>
    <s v="004"/>
    <s v="001"/>
    <x v="0"/>
    <x v="0"/>
    <s v="Gordon Lib Bldg 3rdd floor"/>
    <s v="Worcester"/>
    <s v="MA"/>
    <s v="01609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13"/>
    <n v="13"/>
    <n v="96"/>
  </r>
  <r>
    <x v="14"/>
    <x v="1"/>
    <x v="1"/>
    <s v="002"/>
    <s v="002"/>
    <x v="1"/>
    <x v="1"/>
    <s v="The Hannover Insrncs 2nd flr"/>
    <s v="Worcester"/>
    <s v="MA"/>
    <s v="01653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14"/>
    <n v="12"/>
    <n v="99"/>
  </r>
  <r>
    <x v="15"/>
    <x v="1"/>
    <x v="1"/>
    <s v="004"/>
    <s v="002"/>
    <x v="1"/>
    <x v="1"/>
    <s v="The Hannover Insrncs food crt"/>
    <s v="Worcester"/>
    <s v="MA"/>
    <s v="01653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15"/>
    <n v="12"/>
    <n v="99"/>
  </r>
  <r>
    <x v="16"/>
    <x v="1"/>
    <x v="1"/>
    <s v="003"/>
    <s v="003"/>
    <x v="2"/>
    <x v="2"/>
    <s v="Greendale Mall Food crt"/>
    <s v="Worcester"/>
    <s v="MA"/>
    <s v="01609"/>
    <n v="4"/>
    <s v="002"/>
    <s v="Snacks"/>
    <s v="Doritos"/>
    <n v="1.49"/>
    <n v="0.5"/>
    <d v="2011-11-30T00:00:00"/>
    <x v="25"/>
    <n v="61"/>
    <n v="30"/>
    <n v="1"/>
    <n v="30"/>
    <s v="Mon"/>
    <n v="5"/>
    <n v="1"/>
    <s v="2012"/>
    <s v="Jan"/>
    <n v="61"/>
    <n v="4"/>
    <x v="16"/>
    <n v="8"/>
    <n v="98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9"/>
    <n v="0"/>
    <n v="150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10"/>
    <n v="0"/>
    <n v="150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11"/>
    <n v="0"/>
    <n v="150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12"/>
    <n v="0"/>
    <n v="150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13"/>
    <n v="0"/>
    <n v="150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14"/>
    <n v="0"/>
    <n v="150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15"/>
    <n v="0"/>
    <n v="150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0"/>
    <n v="2"/>
    <n v="2"/>
    <n v="5"/>
    <n v="337"/>
    <s v="Fri"/>
    <n v="49"/>
    <n v="12"/>
    <s v="2011"/>
    <s v="Dec"/>
    <n v="2"/>
    <n v="5"/>
    <x v="16"/>
    <n v="0"/>
    <n v="150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9"/>
    <n v="0"/>
    <n v="120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10"/>
    <n v="0"/>
    <n v="120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11"/>
    <n v="0"/>
    <n v="120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12"/>
    <n v="0"/>
    <n v="120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13"/>
    <n v="0"/>
    <n v="120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14"/>
    <n v="0"/>
    <n v="74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15"/>
    <n v="0"/>
    <n v="74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"/>
    <n v="5"/>
    <n v="5"/>
    <n v="1"/>
    <n v="340"/>
    <s v="Mon"/>
    <n v="50"/>
    <n v="12"/>
    <s v="2011"/>
    <s v="Dec"/>
    <n v="5"/>
    <n v="5"/>
    <x v="16"/>
    <n v="0"/>
    <n v="74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9"/>
    <n v="0"/>
    <n v="102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10"/>
    <n v="0"/>
    <n v="102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11"/>
    <n v="0"/>
    <n v="102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13"/>
    <n v="0"/>
    <n v="102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14"/>
    <n v="0"/>
    <n v="84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15"/>
    <n v="0"/>
    <n v="84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2"/>
    <n v="7"/>
    <n v="7"/>
    <n v="3"/>
    <n v="342"/>
    <s v="Wed"/>
    <n v="50"/>
    <n v="12"/>
    <s v="2011"/>
    <s v="Dec"/>
    <n v="7"/>
    <n v="5"/>
    <x v="16"/>
    <n v="0"/>
    <n v="84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9"/>
    <n v="0"/>
    <n v="102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10"/>
    <n v="0"/>
    <n v="102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11"/>
    <n v="0"/>
    <n v="102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13"/>
    <n v="0"/>
    <n v="102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14"/>
    <n v="0"/>
    <n v="54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15"/>
    <n v="0"/>
    <n v="54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3"/>
    <n v="9"/>
    <n v="9"/>
    <n v="5"/>
    <n v="344"/>
    <s v="Fri"/>
    <n v="50"/>
    <n v="12"/>
    <s v="2011"/>
    <s v="Dec"/>
    <n v="9"/>
    <n v="5"/>
    <x v="16"/>
    <n v="0"/>
    <n v="102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9"/>
    <n v="0"/>
    <n v="112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10"/>
    <n v="0"/>
    <n v="112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11"/>
    <n v="0"/>
    <n v="112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12"/>
    <n v="0"/>
    <n v="112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13"/>
    <n v="0"/>
    <n v="112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14"/>
    <n v="0"/>
    <n v="60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15"/>
    <n v="0"/>
    <n v="60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4"/>
    <n v="12"/>
    <n v="12"/>
    <n v="1"/>
    <n v="347"/>
    <s v="Mon"/>
    <n v="51"/>
    <n v="12"/>
    <s v="2011"/>
    <s v="Dec"/>
    <n v="12"/>
    <n v="5"/>
    <x v="16"/>
    <n v="0"/>
    <n v="112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9"/>
    <n v="0"/>
    <n v="118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10"/>
    <n v="0"/>
    <n v="118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11"/>
    <n v="0"/>
    <n v="119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12"/>
    <n v="0"/>
    <n v="119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13"/>
    <n v="0"/>
    <n v="119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14"/>
    <n v="0"/>
    <n v="66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15"/>
    <n v="0"/>
    <n v="66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5"/>
    <n v="14"/>
    <n v="14"/>
    <n v="3"/>
    <n v="349"/>
    <s v="Wed"/>
    <n v="51"/>
    <n v="12"/>
    <s v="2011"/>
    <s v="Dec"/>
    <n v="14"/>
    <n v="5"/>
    <x v="16"/>
    <n v="0"/>
    <n v="118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9"/>
    <n v="0"/>
    <n v="110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10"/>
    <n v="0"/>
    <n v="110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11"/>
    <n v="0"/>
    <n v="110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12"/>
    <n v="0"/>
    <n v="110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13"/>
    <n v="0"/>
    <n v="101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14"/>
    <n v="0"/>
    <n v="52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15"/>
    <n v="0"/>
    <n v="59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6"/>
    <n v="16"/>
    <n v="16"/>
    <n v="5"/>
    <n v="351"/>
    <s v="Fri"/>
    <n v="51"/>
    <n v="12"/>
    <s v="2011"/>
    <s v="Dec"/>
    <n v="16"/>
    <n v="5"/>
    <x v="16"/>
    <n v="0"/>
    <n v="110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9"/>
    <n v="0"/>
    <n v="101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10"/>
    <n v="0"/>
    <n v="101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11"/>
    <n v="0"/>
    <n v="101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12"/>
    <n v="0"/>
    <n v="101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13"/>
    <n v="0"/>
    <n v="101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14"/>
    <n v="0"/>
    <n v="52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15"/>
    <n v="0"/>
    <n v="52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7"/>
    <n v="19"/>
    <n v="19"/>
    <n v="1"/>
    <n v="354"/>
    <s v="Mon"/>
    <n v="52"/>
    <n v="12"/>
    <s v="2011"/>
    <s v="Dec"/>
    <n v="19"/>
    <n v="5"/>
    <x v="16"/>
    <n v="0"/>
    <n v="101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9"/>
    <n v="6"/>
    <n v="97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10"/>
    <n v="6"/>
    <n v="97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11"/>
    <n v="6"/>
    <n v="97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12"/>
    <n v="6"/>
    <n v="97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13"/>
    <n v="6"/>
    <n v="97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14"/>
    <n v="11"/>
    <n v="57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15"/>
    <n v="11"/>
    <n v="57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8"/>
    <n v="21"/>
    <n v="21"/>
    <n v="3"/>
    <n v="356"/>
    <s v="Wed"/>
    <n v="52"/>
    <n v="12"/>
    <s v="2011"/>
    <s v="Dec"/>
    <n v="21"/>
    <n v="5"/>
    <x v="16"/>
    <n v="0"/>
    <n v="97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9"/>
    <n v="0"/>
    <n v="91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10"/>
    <n v="0"/>
    <n v="91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11"/>
    <n v="10"/>
    <n v="91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12"/>
    <n v="0"/>
    <n v="91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13"/>
    <n v="10"/>
    <n v="91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14"/>
    <n v="10"/>
    <n v="61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15"/>
    <n v="10"/>
    <n v="61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9"/>
    <n v="23"/>
    <n v="23"/>
    <n v="5"/>
    <n v="358"/>
    <s v="Fri"/>
    <n v="52"/>
    <n v="12"/>
    <s v="2011"/>
    <s v="Dec"/>
    <n v="23"/>
    <n v="5"/>
    <x v="16"/>
    <n v="10"/>
    <n v="91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9"/>
    <n v="0"/>
    <n v="100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10"/>
    <n v="0"/>
    <n v="100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11"/>
    <n v="12"/>
    <n v="100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12"/>
    <n v="0"/>
    <n v="100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13"/>
    <n v="12"/>
    <n v="100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14"/>
    <n v="17"/>
    <n v="67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15"/>
    <n v="17"/>
    <n v="67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0"/>
    <n v="26"/>
    <n v="26"/>
    <n v="1"/>
    <n v="361"/>
    <s v="Mon"/>
    <n v="53"/>
    <n v="12"/>
    <s v="2011"/>
    <s v="Dec"/>
    <n v="26"/>
    <n v="5"/>
    <x v="16"/>
    <n v="7"/>
    <n v="100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9"/>
    <n v="9"/>
    <n v="95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10"/>
    <n v="0"/>
    <n v="95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11"/>
    <n v="9"/>
    <n v="95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12"/>
    <n v="0"/>
    <n v="95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13"/>
    <n v="9"/>
    <n v="95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14"/>
    <n v="14"/>
    <n v="73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15"/>
    <n v="14"/>
    <n v="73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1"/>
    <n v="28"/>
    <n v="28"/>
    <n v="3"/>
    <n v="363"/>
    <s v="Wed"/>
    <n v="53"/>
    <n v="12"/>
    <s v="2011"/>
    <s v="Dec"/>
    <n v="28"/>
    <n v="5"/>
    <x v="16"/>
    <n v="14"/>
    <n v="95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9"/>
    <n v="0"/>
    <n v="105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10"/>
    <n v="0"/>
    <n v="105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11"/>
    <n v="13"/>
    <n v="105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12"/>
    <n v="0"/>
    <n v="105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13"/>
    <n v="13"/>
    <n v="105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14"/>
    <n v="13"/>
    <n v="78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15"/>
    <n v="13"/>
    <n v="78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2"/>
    <n v="30"/>
    <n v="30"/>
    <n v="5"/>
    <n v="365"/>
    <s v="Fri"/>
    <n v="53"/>
    <n v="12"/>
    <s v="2011"/>
    <s v="Dec"/>
    <n v="30"/>
    <n v="5"/>
    <x v="16"/>
    <n v="13"/>
    <n v="105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9"/>
    <n v="11"/>
    <n v="110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10"/>
    <n v="0"/>
    <n v="110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11"/>
    <n v="11"/>
    <n v="110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12"/>
    <n v="0"/>
    <n v="110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13"/>
    <n v="11"/>
    <n v="110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14"/>
    <n v="14"/>
    <n v="85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15"/>
    <n v="0"/>
    <n v="85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3"/>
    <n v="33"/>
    <n v="2"/>
    <n v="1"/>
    <n v="2"/>
    <s v="Mon"/>
    <n v="1"/>
    <n v="1"/>
    <s v="2012"/>
    <s v="Jan"/>
    <n v="33"/>
    <n v="5"/>
    <x v="16"/>
    <n v="6"/>
    <n v="110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9"/>
    <n v="4"/>
    <n v="104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10"/>
    <n v="4"/>
    <n v="104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11"/>
    <n v="4"/>
    <n v="104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12"/>
    <n v="4"/>
    <n v="104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13"/>
    <n v="4"/>
    <n v="104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14"/>
    <n v="9"/>
    <n v="90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15"/>
    <n v="9"/>
    <n v="90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4"/>
    <n v="35"/>
    <n v="4"/>
    <n v="3"/>
    <n v="4"/>
    <s v="Wed"/>
    <n v="1"/>
    <n v="1"/>
    <s v="2012"/>
    <s v="Jan"/>
    <n v="35"/>
    <n v="5"/>
    <x v="16"/>
    <n v="9"/>
    <n v="104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9"/>
    <n v="12"/>
    <n v="100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10"/>
    <n v="0"/>
    <n v="100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11"/>
    <n v="12"/>
    <n v="100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12"/>
    <n v="0"/>
    <n v="100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13"/>
    <n v="12"/>
    <n v="100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14"/>
    <n v="12"/>
    <n v="95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15"/>
    <n v="12"/>
    <n v="95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5"/>
    <n v="37"/>
    <n v="6"/>
    <n v="5"/>
    <n v="6"/>
    <s v="Fri"/>
    <n v="1"/>
    <n v="1"/>
    <s v="2012"/>
    <s v="Jan"/>
    <n v="37"/>
    <n v="5"/>
    <x v="16"/>
    <n v="12"/>
    <n v="100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9"/>
    <n v="14"/>
    <n v="106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10"/>
    <n v="0"/>
    <n v="106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11"/>
    <n v="14"/>
    <n v="106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12"/>
    <n v="0"/>
    <n v="106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13"/>
    <n v="14"/>
    <n v="106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14"/>
    <n v="15"/>
    <n v="99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15"/>
    <n v="15"/>
    <n v="99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6"/>
    <n v="40"/>
    <n v="9"/>
    <n v="1"/>
    <n v="9"/>
    <s v="Mon"/>
    <n v="2"/>
    <n v="1"/>
    <s v="2012"/>
    <s v="Jan"/>
    <n v="40"/>
    <n v="5"/>
    <x v="16"/>
    <n v="9"/>
    <n v="96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9"/>
    <n v="0"/>
    <n v="101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10"/>
    <n v="0"/>
    <n v="101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11"/>
    <n v="11"/>
    <n v="101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12"/>
    <n v="11"/>
    <n v="101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13"/>
    <n v="11"/>
    <n v="101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14"/>
    <n v="16"/>
    <n v="103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15"/>
    <n v="0"/>
    <n v="103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7"/>
    <n v="42"/>
    <n v="11"/>
    <n v="3"/>
    <n v="11"/>
    <s v="Wed"/>
    <n v="2"/>
    <n v="1"/>
    <s v="2012"/>
    <s v="Jan"/>
    <n v="42"/>
    <n v="5"/>
    <x v="16"/>
    <n v="16"/>
    <n v="101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9"/>
    <n v="0"/>
    <n v="97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10"/>
    <n v="15"/>
    <n v="97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11"/>
    <n v="15"/>
    <n v="97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12"/>
    <n v="0"/>
    <n v="97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13"/>
    <n v="15"/>
    <n v="96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14"/>
    <n v="15"/>
    <n v="107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15"/>
    <n v="15"/>
    <n v="107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8"/>
    <n v="44"/>
    <n v="13"/>
    <n v="5"/>
    <n v="13"/>
    <s v="Fri"/>
    <n v="2"/>
    <n v="1"/>
    <s v="2012"/>
    <s v="Jan"/>
    <n v="44"/>
    <n v="5"/>
    <x v="16"/>
    <n v="15"/>
    <n v="97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9"/>
    <n v="0"/>
    <n v="102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10"/>
    <n v="13"/>
    <n v="102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11"/>
    <n v="13"/>
    <n v="101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12"/>
    <n v="0"/>
    <n v="101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13"/>
    <n v="13"/>
    <n v="101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14"/>
    <n v="14"/>
    <n v="102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15"/>
    <n v="14"/>
    <n v="102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19"/>
    <n v="47"/>
    <n v="16"/>
    <n v="1"/>
    <n v="16"/>
    <s v="Mon"/>
    <n v="3"/>
    <n v="1"/>
    <s v="2012"/>
    <s v="Jan"/>
    <n v="47"/>
    <n v="5"/>
    <x v="16"/>
    <n v="8"/>
    <n v="94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9"/>
    <n v="6"/>
    <n v="97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10"/>
    <n v="6"/>
    <n v="97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11"/>
    <n v="6"/>
    <n v="97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12"/>
    <n v="6"/>
    <n v="97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13"/>
    <n v="6"/>
    <n v="96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14"/>
    <n v="11"/>
    <n v="98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15"/>
    <n v="11"/>
    <n v="98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20"/>
    <n v="49"/>
    <n v="18"/>
    <n v="3"/>
    <n v="18"/>
    <s v="Wed"/>
    <n v="3"/>
    <n v="1"/>
    <s v="2012"/>
    <s v="Jan"/>
    <n v="49"/>
    <n v="5"/>
    <x v="16"/>
    <n v="11"/>
    <n v="98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9"/>
    <n v="12"/>
    <n v="102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10"/>
    <n v="12"/>
    <n v="102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11"/>
    <n v="12"/>
    <n v="102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13"/>
    <n v="12"/>
    <n v="101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14"/>
    <n v="12"/>
    <n v="103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15"/>
    <n v="12"/>
    <n v="103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21"/>
    <n v="51"/>
    <n v="20"/>
    <n v="5"/>
    <n v="20"/>
    <s v="Fri"/>
    <n v="3"/>
    <n v="1"/>
    <s v="2012"/>
    <s v="Jan"/>
    <n v="51"/>
    <n v="5"/>
    <x v="16"/>
    <n v="12"/>
    <n v="102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9"/>
    <n v="0"/>
    <n v="98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10"/>
    <n v="14"/>
    <n v="98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11"/>
    <n v="14"/>
    <n v="98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12"/>
    <n v="14"/>
    <n v="98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13"/>
    <n v="14"/>
    <n v="96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14"/>
    <n v="13"/>
    <n v="99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15"/>
    <n v="13"/>
    <n v="99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22"/>
    <n v="54"/>
    <n v="23"/>
    <n v="1"/>
    <n v="23"/>
    <s v="Mon"/>
    <n v="4"/>
    <n v="1"/>
    <s v="2012"/>
    <s v="Jan"/>
    <n v="54"/>
    <n v="5"/>
    <x v="16"/>
    <n v="9"/>
    <n v="97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9"/>
    <n v="11"/>
    <n v="98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10"/>
    <n v="0"/>
    <n v="98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11"/>
    <n v="11"/>
    <n v="98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12"/>
    <n v="11"/>
    <n v="98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13"/>
    <n v="11"/>
    <n v="96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14"/>
    <n v="16"/>
    <n v="99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15"/>
    <n v="16"/>
    <n v="99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23"/>
    <n v="56"/>
    <n v="25"/>
    <n v="3"/>
    <n v="25"/>
    <s v="Wed"/>
    <n v="4"/>
    <n v="1"/>
    <s v="2012"/>
    <s v="Jan"/>
    <n v="56"/>
    <n v="5"/>
    <x v="16"/>
    <n v="16"/>
    <n v="97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9"/>
    <n v="0"/>
    <n v="95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10"/>
    <n v="15"/>
    <n v="95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11"/>
    <n v="15"/>
    <n v="103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12"/>
    <n v="15"/>
    <n v="103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13"/>
    <n v="15"/>
    <n v="101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14"/>
    <n v="15"/>
    <n v="104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15"/>
    <n v="15"/>
    <n v="104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24"/>
    <n v="58"/>
    <n v="27"/>
    <n v="5"/>
    <n v="27"/>
    <s v="Fri"/>
    <n v="4"/>
    <n v="1"/>
    <s v="2012"/>
    <s v="Jan"/>
    <n v="58"/>
    <n v="5"/>
    <x v="16"/>
    <n v="15"/>
    <n v="102"/>
  </r>
  <r>
    <x v="9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9"/>
    <n v="13"/>
    <n v="101"/>
  </r>
  <r>
    <x v="10"/>
    <x v="1"/>
    <x v="1"/>
    <s v="001"/>
    <s v="001"/>
    <x v="0"/>
    <x v="0"/>
    <s v="Washburn Bldg 2nd floor"/>
    <s v="Worcester"/>
    <s v="MA"/>
    <s v="01609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10"/>
    <n v="13"/>
    <n v="101"/>
  </r>
  <r>
    <x v="11"/>
    <x v="1"/>
    <x v="1"/>
    <s v="002"/>
    <s v="001"/>
    <x v="0"/>
    <x v="0"/>
    <s v="Salisbury Lab Bldg 2nd floor"/>
    <s v="Worcester"/>
    <s v="MA"/>
    <s v="01609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11"/>
    <n v="13"/>
    <n v="97"/>
  </r>
  <r>
    <x v="12"/>
    <x v="1"/>
    <x v="1"/>
    <s v="003"/>
    <s v="001"/>
    <x v="0"/>
    <x v="0"/>
    <s v="Alumini Gym Bldg 1st floor"/>
    <s v="Worcester"/>
    <s v="MA"/>
    <s v="01609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12"/>
    <n v="13"/>
    <n v="97"/>
  </r>
  <r>
    <x v="13"/>
    <x v="1"/>
    <x v="1"/>
    <s v="004"/>
    <s v="001"/>
    <x v="0"/>
    <x v="0"/>
    <s v="Gordon Lib Bldg 3rdd floor"/>
    <s v="Worcester"/>
    <s v="MA"/>
    <s v="01609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13"/>
    <n v="13"/>
    <n v="96"/>
  </r>
  <r>
    <x v="14"/>
    <x v="1"/>
    <x v="1"/>
    <s v="002"/>
    <s v="002"/>
    <x v="1"/>
    <x v="1"/>
    <s v="The Hannover Insrncs 2nd flr"/>
    <s v="Worcester"/>
    <s v="MA"/>
    <s v="01653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14"/>
    <n v="12"/>
    <n v="99"/>
  </r>
  <r>
    <x v="15"/>
    <x v="1"/>
    <x v="1"/>
    <s v="004"/>
    <s v="002"/>
    <x v="1"/>
    <x v="1"/>
    <s v="The Hannover Insrncs food crt"/>
    <s v="Worcester"/>
    <s v="MA"/>
    <s v="01653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15"/>
    <n v="12"/>
    <n v="99"/>
  </r>
  <r>
    <x v="16"/>
    <x v="1"/>
    <x v="1"/>
    <s v="003"/>
    <s v="003"/>
    <x v="2"/>
    <x v="2"/>
    <s v="Greendale Mall Food crt"/>
    <s v="Worcester"/>
    <s v="MA"/>
    <s v="01609"/>
    <n v="5"/>
    <s v="002"/>
    <s v="Snacks"/>
    <s v="Lays"/>
    <n v="1.89"/>
    <n v="0.7"/>
    <d v="2011-11-30T00:00:00"/>
    <x v="25"/>
    <n v="61"/>
    <n v="30"/>
    <n v="1"/>
    <n v="30"/>
    <s v="Mon"/>
    <n v="5"/>
    <n v="1"/>
    <s v="2012"/>
    <s v="Jan"/>
    <n v="61"/>
    <n v="5"/>
    <x v="16"/>
    <n v="8"/>
    <n v="98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9"/>
    <n v="0"/>
    <n v="150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10"/>
    <n v="0"/>
    <n v="150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11"/>
    <n v="0"/>
    <n v="150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12"/>
    <n v="0"/>
    <n v="150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13"/>
    <n v="0"/>
    <n v="150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14"/>
    <n v="0"/>
    <n v="150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15"/>
    <n v="0"/>
    <n v="150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0"/>
    <n v="2"/>
    <n v="2"/>
    <n v="5"/>
    <n v="337"/>
    <s v="Fri"/>
    <n v="49"/>
    <n v="12"/>
    <s v="2011"/>
    <s v="Dec"/>
    <n v="2"/>
    <n v="6"/>
    <x v="16"/>
    <n v="0"/>
    <n v="150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9"/>
    <n v="0"/>
    <n v="120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10"/>
    <n v="0"/>
    <n v="120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11"/>
    <n v="0"/>
    <n v="120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12"/>
    <n v="0"/>
    <n v="120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13"/>
    <n v="0"/>
    <n v="120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14"/>
    <n v="0"/>
    <n v="74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15"/>
    <n v="0"/>
    <n v="74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"/>
    <n v="5"/>
    <n v="5"/>
    <n v="1"/>
    <n v="340"/>
    <s v="Mon"/>
    <n v="50"/>
    <n v="12"/>
    <s v="2011"/>
    <s v="Dec"/>
    <n v="5"/>
    <n v="6"/>
    <x v="16"/>
    <n v="0"/>
    <n v="74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9"/>
    <n v="0"/>
    <n v="102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10"/>
    <n v="0"/>
    <n v="102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11"/>
    <n v="0"/>
    <n v="102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12"/>
    <n v="4"/>
    <n v="102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13"/>
    <n v="0"/>
    <n v="102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14"/>
    <n v="0"/>
    <n v="84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15"/>
    <n v="0"/>
    <n v="84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2"/>
    <n v="7"/>
    <n v="7"/>
    <n v="3"/>
    <n v="342"/>
    <s v="Wed"/>
    <n v="50"/>
    <n v="12"/>
    <s v="2011"/>
    <s v="Dec"/>
    <n v="7"/>
    <n v="6"/>
    <x v="16"/>
    <n v="0"/>
    <n v="84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9"/>
    <n v="0"/>
    <n v="102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10"/>
    <n v="0"/>
    <n v="102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11"/>
    <n v="0"/>
    <n v="102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13"/>
    <n v="0"/>
    <n v="102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14"/>
    <n v="0"/>
    <n v="54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15"/>
    <n v="0"/>
    <n v="54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3"/>
    <n v="9"/>
    <n v="9"/>
    <n v="5"/>
    <n v="344"/>
    <s v="Fri"/>
    <n v="50"/>
    <n v="12"/>
    <s v="2011"/>
    <s v="Dec"/>
    <n v="9"/>
    <n v="6"/>
    <x v="16"/>
    <n v="0"/>
    <n v="102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9"/>
    <n v="0"/>
    <n v="112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10"/>
    <n v="0"/>
    <n v="112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11"/>
    <n v="0"/>
    <n v="112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12"/>
    <n v="0"/>
    <n v="112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13"/>
    <n v="0"/>
    <n v="112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14"/>
    <n v="0"/>
    <n v="60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15"/>
    <n v="0"/>
    <n v="60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4"/>
    <n v="12"/>
    <n v="12"/>
    <n v="1"/>
    <n v="347"/>
    <s v="Mon"/>
    <n v="51"/>
    <n v="12"/>
    <s v="2011"/>
    <s v="Dec"/>
    <n v="12"/>
    <n v="6"/>
    <x v="16"/>
    <n v="0"/>
    <n v="112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9"/>
    <n v="0"/>
    <n v="118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10"/>
    <n v="0"/>
    <n v="118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11"/>
    <n v="0"/>
    <n v="119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12"/>
    <n v="0"/>
    <n v="119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13"/>
    <n v="0"/>
    <n v="119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14"/>
    <n v="0"/>
    <n v="66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15"/>
    <n v="0"/>
    <n v="66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5"/>
    <n v="14"/>
    <n v="14"/>
    <n v="3"/>
    <n v="349"/>
    <s v="Wed"/>
    <n v="51"/>
    <n v="12"/>
    <s v="2011"/>
    <s v="Dec"/>
    <n v="14"/>
    <n v="6"/>
    <x v="16"/>
    <n v="0"/>
    <n v="118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9"/>
    <n v="0"/>
    <n v="110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10"/>
    <n v="0"/>
    <n v="110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11"/>
    <n v="0"/>
    <n v="110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12"/>
    <n v="0"/>
    <n v="110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13"/>
    <n v="0"/>
    <n v="101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14"/>
    <n v="0"/>
    <n v="52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15"/>
    <n v="0"/>
    <n v="59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6"/>
    <n v="16"/>
    <n v="16"/>
    <n v="5"/>
    <n v="351"/>
    <s v="Fri"/>
    <n v="51"/>
    <n v="12"/>
    <s v="2011"/>
    <s v="Dec"/>
    <n v="16"/>
    <n v="6"/>
    <x v="16"/>
    <n v="0"/>
    <n v="110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9"/>
    <n v="0"/>
    <n v="101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10"/>
    <n v="0"/>
    <n v="101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11"/>
    <n v="0"/>
    <n v="101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12"/>
    <n v="0"/>
    <n v="101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13"/>
    <n v="0"/>
    <n v="101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14"/>
    <n v="0"/>
    <n v="52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15"/>
    <n v="0"/>
    <n v="52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7"/>
    <n v="19"/>
    <n v="19"/>
    <n v="1"/>
    <n v="354"/>
    <s v="Mon"/>
    <n v="52"/>
    <n v="12"/>
    <s v="2011"/>
    <s v="Dec"/>
    <n v="19"/>
    <n v="6"/>
    <x v="16"/>
    <n v="0"/>
    <n v="101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9"/>
    <n v="6"/>
    <n v="97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10"/>
    <n v="6"/>
    <n v="97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11"/>
    <n v="6"/>
    <n v="97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12"/>
    <n v="6"/>
    <n v="97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13"/>
    <n v="6"/>
    <n v="97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14"/>
    <n v="11"/>
    <n v="57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15"/>
    <n v="11"/>
    <n v="57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8"/>
    <n v="21"/>
    <n v="21"/>
    <n v="3"/>
    <n v="356"/>
    <s v="Wed"/>
    <n v="52"/>
    <n v="12"/>
    <s v="2011"/>
    <s v="Dec"/>
    <n v="21"/>
    <n v="6"/>
    <x v="16"/>
    <n v="11"/>
    <n v="97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9"/>
    <n v="0"/>
    <n v="91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10"/>
    <n v="0"/>
    <n v="91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11"/>
    <n v="10"/>
    <n v="91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12"/>
    <n v="0"/>
    <n v="91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13"/>
    <n v="10"/>
    <n v="91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14"/>
    <n v="10"/>
    <n v="61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15"/>
    <n v="10"/>
    <n v="61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9"/>
    <n v="23"/>
    <n v="23"/>
    <n v="5"/>
    <n v="358"/>
    <s v="Fri"/>
    <n v="52"/>
    <n v="12"/>
    <s v="2011"/>
    <s v="Dec"/>
    <n v="23"/>
    <n v="6"/>
    <x v="16"/>
    <n v="0"/>
    <n v="91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9"/>
    <n v="0"/>
    <n v="100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10"/>
    <n v="0"/>
    <n v="100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11"/>
    <n v="12"/>
    <n v="100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12"/>
    <n v="0"/>
    <n v="100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13"/>
    <n v="12"/>
    <n v="100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14"/>
    <n v="17"/>
    <n v="67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15"/>
    <n v="17"/>
    <n v="67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0"/>
    <n v="26"/>
    <n v="26"/>
    <n v="1"/>
    <n v="361"/>
    <s v="Mon"/>
    <n v="53"/>
    <n v="12"/>
    <s v="2011"/>
    <s v="Dec"/>
    <n v="26"/>
    <n v="6"/>
    <x v="16"/>
    <n v="7"/>
    <n v="100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9"/>
    <n v="0"/>
    <n v="95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10"/>
    <n v="0"/>
    <n v="95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11"/>
    <n v="9"/>
    <n v="95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12"/>
    <n v="9"/>
    <n v="95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13"/>
    <n v="9"/>
    <n v="95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14"/>
    <n v="14"/>
    <n v="73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15"/>
    <n v="14"/>
    <n v="73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1"/>
    <n v="28"/>
    <n v="28"/>
    <n v="3"/>
    <n v="363"/>
    <s v="Wed"/>
    <n v="53"/>
    <n v="12"/>
    <s v="2011"/>
    <s v="Dec"/>
    <n v="28"/>
    <n v="6"/>
    <x v="16"/>
    <n v="14"/>
    <n v="95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9"/>
    <n v="0"/>
    <n v="105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10"/>
    <n v="0"/>
    <n v="105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11"/>
    <n v="13"/>
    <n v="105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12"/>
    <n v="0"/>
    <n v="105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13"/>
    <n v="13"/>
    <n v="105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14"/>
    <n v="13"/>
    <n v="78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15"/>
    <n v="13"/>
    <n v="78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2"/>
    <n v="30"/>
    <n v="30"/>
    <n v="5"/>
    <n v="365"/>
    <s v="Fri"/>
    <n v="53"/>
    <n v="12"/>
    <s v="2011"/>
    <s v="Dec"/>
    <n v="30"/>
    <n v="6"/>
    <x v="16"/>
    <n v="13"/>
    <n v="105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9"/>
    <n v="0"/>
    <n v="110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10"/>
    <n v="0"/>
    <n v="110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11"/>
    <n v="11"/>
    <n v="110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12"/>
    <n v="0"/>
    <n v="110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13"/>
    <n v="11"/>
    <n v="110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14"/>
    <n v="14"/>
    <n v="85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15"/>
    <n v="14"/>
    <n v="85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3"/>
    <n v="33"/>
    <n v="2"/>
    <n v="1"/>
    <n v="2"/>
    <s v="Mon"/>
    <n v="1"/>
    <n v="1"/>
    <s v="2012"/>
    <s v="Jan"/>
    <n v="33"/>
    <n v="6"/>
    <x v="16"/>
    <n v="6"/>
    <n v="110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9"/>
    <n v="4"/>
    <n v="104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10"/>
    <n v="4"/>
    <n v="104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11"/>
    <n v="4"/>
    <n v="104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12"/>
    <n v="4"/>
    <n v="104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13"/>
    <n v="4"/>
    <n v="104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14"/>
    <n v="9"/>
    <n v="90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15"/>
    <n v="9"/>
    <n v="90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4"/>
    <n v="35"/>
    <n v="4"/>
    <n v="3"/>
    <n v="4"/>
    <s v="Wed"/>
    <n v="1"/>
    <n v="1"/>
    <s v="2012"/>
    <s v="Jan"/>
    <n v="35"/>
    <n v="6"/>
    <x v="16"/>
    <n v="9"/>
    <n v="104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9"/>
    <n v="0"/>
    <n v="100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10"/>
    <n v="0"/>
    <n v="100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11"/>
    <n v="12"/>
    <n v="100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12"/>
    <n v="0"/>
    <n v="100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13"/>
    <n v="12"/>
    <n v="100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14"/>
    <n v="12"/>
    <n v="95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15"/>
    <n v="12"/>
    <n v="95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5"/>
    <n v="37"/>
    <n v="6"/>
    <n v="5"/>
    <n v="6"/>
    <s v="Fri"/>
    <n v="1"/>
    <n v="1"/>
    <s v="2012"/>
    <s v="Jan"/>
    <n v="37"/>
    <n v="6"/>
    <x v="16"/>
    <n v="12"/>
    <n v="100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9"/>
    <n v="0"/>
    <n v="106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10"/>
    <n v="14"/>
    <n v="106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11"/>
    <n v="14"/>
    <n v="106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12"/>
    <n v="0"/>
    <n v="106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13"/>
    <n v="14"/>
    <n v="106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14"/>
    <n v="15"/>
    <n v="99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15"/>
    <n v="15"/>
    <n v="99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6"/>
    <n v="40"/>
    <n v="9"/>
    <n v="1"/>
    <n v="9"/>
    <s v="Mon"/>
    <n v="2"/>
    <n v="1"/>
    <s v="2012"/>
    <s v="Jan"/>
    <n v="40"/>
    <n v="6"/>
    <x v="16"/>
    <n v="9"/>
    <n v="96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9"/>
    <n v="11"/>
    <n v="101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10"/>
    <n v="0"/>
    <n v="101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11"/>
    <n v="11"/>
    <n v="101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12"/>
    <n v="0"/>
    <n v="101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13"/>
    <n v="11"/>
    <n v="101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14"/>
    <n v="16"/>
    <n v="103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15"/>
    <n v="0"/>
    <n v="103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7"/>
    <n v="42"/>
    <n v="11"/>
    <n v="3"/>
    <n v="11"/>
    <s v="Wed"/>
    <n v="2"/>
    <n v="1"/>
    <s v="2012"/>
    <s v="Jan"/>
    <n v="42"/>
    <n v="6"/>
    <x v="16"/>
    <n v="16"/>
    <n v="101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9"/>
    <n v="0"/>
    <n v="97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10"/>
    <n v="0"/>
    <n v="97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11"/>
    <n v="15"/>
    <n v="97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12"/>
    <n v="0"/>
    <n v="97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13"/>
    <n v="15"/>
    <n v="96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14"/>
    <n v="15"/>
    <n v="107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15"/>
    <n v="15"/>
    <n v="107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8"/>
    <n v="44"/>
    <n v="13"/>
    <n v="5"/>
    <n v="13"/>
    <s v="Fri"/>
    <n v="2"/>
    <n v="1"/>
    <s v="2012"/>
    <s v="Jan"/>
    <n v="44"/>
    <n v="6"/>
    <x v="16"/>
    <n v="15"/>
    <n v="97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9"/>
    <n v="13"/>
    <n v="102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10"/>
    <n v="13"/>
    <n v="102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11"/>
    <n v="13"/>
    <n v="101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12"/>
    <n v="13"/>
    <n v="101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13"/>
    <n v="13"/>
    <n v="101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14"/>
    <n v="14"/>
    <n v="102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15"/>
    <n v="14"/>
    <n v="102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19"/>
    <n v="47"/>
    <n v="16"/>
    <n v="1"/>
    <n v="16"/>
    <s v="Mon"/>
    <n v="3"/>
    <n v="1"/>
    <s v="2012"/>
    <s v="Jan"/>
    <n v="47"/>
    <n v="6"/>
    <x v="16"/>
    <n v="8"/>
    <n v="94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9"/>
    <n v="6"/>
    <n v="97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10"/>
    <n v="0"/>
    <n v="97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11"/>
    <n v="6"/>
    <n v="97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12"/>
    <n v="6"/>
    <n v="97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13"/>
    <n v="6"/>
    <n v="96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14"/>
    <n v="11"/>
    <n v="98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15"/>
    <n v="11"/>
    <n v="98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20"/>
    <n v="49"/>
    <n v="18"/>
    <n v="3"/>
    <n v="18"/>
    <s v="Wed"/>
    <n v="3"/>
    <n v="1"/>
    <s v="2012"/>
    <s v="Jan"/>
    <n v="49"/>
    <n v="6"/>
    <x v="16"/>
    <n v="11"/>
    <n v="98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9"/>
    <n v="12"/>
    <n v="102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10"/>
    <n v="12"/>
    <n v="102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11"/>
    <n v="12"/>
    <n v="102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12"/>
    <n v="0"/>
    <n v="102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13"/>
    <n v="12"/>
    <n v="101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14"/>
    <n v="12"/>
    <n v="103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15"/>
    <n v="12"/>
    <n v="103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21"/>
    <n v="51"/>
    <n v="20"/>
    <n v="5"/>
    <n v="20"/>
    <s v="Fri"/>
    <n v="3"/>
    <n v="1"/>
    <s v="2012"/>
    <s v="Jan"/>
    <n v="51"/>
    <n v="6"/>
    <x v="16"/>
    <n v="12"/>
    <n v="102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9"/>
    <n v="14"/>
    <n v="98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10"/>
    <n v="14"/>
    <n v="98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11"/>
    <n v="14"/>
    <n v="98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12"/>
    <n v="0"/>
    <n v="98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13"/>
    <n v="14"/>
    <n v="96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14"/>
    <n v="13"/>
    <n v="99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15"/>
    <n v="0"/>
    <n v="99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22"/>
    <n v="54"/>
    <n v="23"/>
    <n v="1"/>
    <n v="23"/>
    <s v="Mon"/>
    <n v="4"/>
    <n v="1"/>
    <s v="2012"/>
    <s v="Jan"/>
    <n v="54"/>
    <n v="6"/>
    <x v="16"/>
    <n v="9"/>
    <n v="97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9"/>
    <n v="11"/>
    <n v="98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10"/>
    <n v="11"/>
    <n v="98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11"/>
    <n v="11"/>
    <n v="98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12"/>
    <n v="11"/>
    <n v="98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13"/>
    <n v="11"/>
    <n v="96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14"/>
    <n v="16"/>
    <n v="99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15"/>
    <n v="16"/>
    <n v="99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23"/>
    <n v="56"/>
    <n v="25"/>
    <n v="3"/>
    <n v="25"/>
    <s v="Wed"/>
    <n v="4"/>
    <n v="1"/>
    <s v="2012"/>
    <s v="Jan"/>
    <n v="56"/>
    <n v="6"/>
    <x v="16"/>
    <n v="16"/>
    <n v="97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9"/>
    <n v="15"/>
    <n v="95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10"/>
    <n v="15"/>
    <n v="95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11"/>
    <n v="15"/>
    <n v="103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12"/>
    <n v="15"/>
    <n v="103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13"/>
    <n v="15"/>
    <n v="101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14"/>
    <n v="15"/>
    <n v="104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15"/>
    <n v="15"/>
    <n v="104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24"/>
    <n v="58"/>
    <n v="27"/>
    <n v="5"/>
    <n v="27"/>
    <s v="Fri"/>
    <n v="4"/>
    <n v="1"/>
    <s v="2012"/>
    <s v="Jan"/>
    <n v="58"/>
    <n v="6"/>
    <x v="16"/>
    <n v="15"/>
    <n v="102"/>
  </r>
  <r>
    <x v="9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9"/>
    <n v="13"/>
    <n v="101"/>
  </r>
  <r>
    <x v="10"/>
    <x v="1"/>
    <x v="1"/>
    <s v="001"/>
    <s v="001"/>
    <x v="0"/>
    <x v="0"/>
    <s v="Washburn Bldg 2nd floor"/>
    <s v="Worcester"/>
    <s v="MA"/>
    <s v="01609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10"/>
    <n v="13"/>
    <n v="101"/>
  </r>
  <r>
    <x v="11"/>
    <x v="1"/>
    <x v="1"/>
    <s v="002"/>
    <s v="001"/>
    <x v="0"/>
    <x v="0"/>
    <s v="Salisbury Lab Bldg 2nd floor"/>
    <s v="Worcester"/>
    <s v="MA"/>
    <s v="01609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11"/>
    <n v="13"/>
    <n v="97"/>
  </r>
  <r>
    <x v="12"/>
    <x v="1"/>
    <x v="1"/>
    <s v="003"/>
    <s v="001"/>
    <x v="0"/>
    <x v="0"/>
    <s v="Alumini Gym Bldg 1st floor"/>
    <s v="Worcester"/>
    <s v="MA"/>
    <s v="01609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12"/>
    <n v="13"/>
    <n v="97"/>
  </r>
  <r>
    <x v="13"/>
    <x v="1"/>
    <x v="1"/>
    <s v="004"/>
    <s v="001"/>
    <x v="0"/>
    <x v="0"/>
    <s v="Gordon Lib Bldg 3rdd floor"/>
    <s v="Worcester"/>
    <s v="MA"/>
    <s v="01609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13"/>
    <n v="13"/>
    <n v="96"/>
  </r>
  <r>
    <x v="14"/>
    <x v="1"/>
    <x v="1"/>
    <s v="002"/>
    <s v="002"/>
    <x v="1"/>
    <x v="1"/>
    <s v="The Hannover Insrncs 2nd flr"/>
    <s v="Worcester"/>
    <s v="MA"/>
    <s v="01653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14"/>
    <n v="12"/>
    <n v="99"/>
  </r>
  <r>
    <x v="15"/>
    <x v="1"/>
    <x v="1"/>
    <s v="004"/>
    <s v="002"/>
    <x v="1"/>
    <x v="1"/>
    <s v="The Hannover Insrncs food crt"/>
    <s v="Worcester"/>
    <s v="MA"/>
    <s v="01653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15"/>
    <n v="12"/>
    <n v="99"/>
  </r>
  <r>
    <x v="16"/>
    <x v="1"/>
    <x v="1"/>
    <s v="003"/>
    <s v="003"/>
    <x v="2"/>
    <x v="2"/>
    <s v="Greendale Mall Food crt"/>
    <s v="Worcester"/>
    <s v="MA"/>
    <s v="01609"/>
    <n v="6"/>
    <s v="002"/>
    <s v="Snacks"/>
    <s v="Candies"/>
    <n v="1"/>
    <n v="0.45"/>
    <d v="2011-11-30T00:00:00"/>
    <x v="25"/>
    <n v="61"/>
    <n v="30"/>
    <n v="1"/>
    <n v="30"/>
    <s v="Mon"/>
    <n v="5"/>
    <n v="1"/>
    <s v="2012"/>
    <s v="Jan"/>
    <n v="61"/>
    <n v="6"/>
    <x v="16"/>
    <n v="8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7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 fieldListSortAscending="1">
  <location ref="A3:B54" firstHeaderRow="1" firstDataRow="1" firstDataCol="1" rowPageCount="1" colPageCount="1"/>
  <pivotFields count="9">
    <pivotField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4">
        <item h="1" x="1"/>
        <item h="1" x="2"/>
        <item x="0"/>
        <item t="default"/>
      </items>
    </pivotField>
    <pivotField axis="axisRow" subtotalTop="0" showAll="0" sortType="ascending">
      <items count="12">
        <item x="7"/>
        <item x="2"/>
        <item x="6"/>
        <item x="10"/>
        <item x="5"/>
        <item x="1"/>
        <item x="8"/>
        <item x="4"/>
        <item x="9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ubtotalTop="0" showAll="0" sortType="ascending">
      <items count="18">
        <item x="16"/>
        <item x="8"/>
        <item x="7"/>
        <item x="15"/>
        <item x="6"/>
        <item x="14"/>
        <item x="5"/>
        <item x="13"/>
        <item x="4"/>
        <item x="3"/>
        <item x="12"/>
        <item x="11"/>
        <item x="2"/>
        <item x="10"/>
        <item x="9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ubtotalTop="0" showAll="0" sortType="a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2" subtotalTop="0" showAll="0"/>
  </pivotFields>
  <rowFields count="3">
    <field x="6"/>
    <field x="7"/>
    <field x="5"/>
  </rowFields>
  <rowItems count="51">
    <i>
      <x v="9"/>
    </i>
    <i r="1">
      <x/>
    </i>
    <i r="2">
      <x v="1"/>
    </i>
    <i t="default" r="1">
      <x/>
    </i>
    <i t="default">
      <x v="9"/>
    </i>
    <i>
      <x v="8"/>
    </i>
    <i r="1">
      <x/>
    </i>
    <i r="2">
      <x v="1"/>
    </i>
    <i t="default" r="1">
      <x/>
    </i>
    <i t="default">
      <x v="8"/>
    </i>
    <i>
      <x v="16"/>
    </i>
    <i r="1">
      <x/>
    </i>
    <i r="2">
      <x v="10"/>
    </i>
    <i t="default" r="1">
      <x/>
    </i>
    <i t="default">
      <x v="16"/>
    </i>
    <i>
      <x v="15"/>
    </i>
    <i r="1">
      <x/>
    </i>
    <i r="2">
      <x v="10"/>
    </i>
    <i t="default" r="1">
      <x/>
    </i>
    <i t="default">
      <x v="15"/>
    </i>
    <i>
      <x v="12"/>
    </i>
    <i r="1">
      <x/>
    </i>
    <i r="2">
      <x v="5"/>
    </i>
    <i t="default" r="1">
      <x/>
    </i>
    <i t="default">
      <x v="12"/>
    </i>
    <i>
      <x v="7"/>
    </i>
    <i r="1">
      <x v="1"/>
    </i>
    <i r="2">
      <x v="1"/>
    </i>
    <i t="default" r="1">
      <x v="1"/>
    </i>
    <i t="default">
      <x v="7"/>
    </i>
    <i>
      <x v="11"/>
    </i>
    <i r="1">
      <x v="1"/>
    </i>
    <i r="2">
      <x v="5"/>
    </i>
    <i t="default" r="1">
      <x v="1"/>
    </i>
    <i t="default">
      <x v="11"/>
    </i>
    <i>
      <x v="14"/>
    </i>
    <i r="1">
      <x v="1"/>
    </i>
    <i r="2">
      <x v="10"/>
    </i>
    <i t="default" r="1">
      <x v="1"/>
    </i>
    <i t="default">
      <x v="14"/>
    </i>
    <i>
      <x v="13"/>
    </i>
    <i r="1">
      <x v="1"/>
    </i>
    <i r="2">
      <x v="10"/>
    </i>
    <i t="default" r="1">
      <x v="1"/>
    </i>
    <i t="default">
      <x v="13"/>
    </i>
    <i>
      <x v="10"/>
    </i>
    <i r="1">
      <x v="1"/>
    </i>
    <i r="2">
      <x/>
    </i>
    <i t="default" r="1">
      <x v="1"/>
    </i>
    <i t="default">
      <x v="10"/>
    </i>
    <i t="grand">
      <x/>
    </i>
  </rowItems>
  <colItems count="1">
    <i/>
  </colItems>
  <pageFields count="1">
    <pageField fld="4" hier="-1"/>
  </pageFields>
  <dataFields count="1">
    <dataField name="Sum of Profit" fld="8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name="PivotTable10" cacheId="2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9">
  <location ref="A5:B9" firstHeaderRow="1" firstDataRow="1" firstDataCol="1" rowPageCount="3" colPageCount="1"/>
  <pivotFields count="7">
    <pivotField axis="axisRow" subtotalTop="0" showAll="0">
      <items count="4">
        <item x="1"/>
        <item x="2"/>
        <item x="0"/>
        <item t="default"/>
      </items>
    </pivotField>
    <pivotField axis="axisPage" subtotalTop="0" showAll="0">
      <items count="3">
        <item x="0"/>
        <item x="1"/>
        <item t="default"/>
      </items>
    </pivotField>
    <pivotField axis="axisPage" subtotalTop="0" showAll="0">
      <items count="3">
        <item x="1"/>
        <item x="0"/>
        <item t="default"/>
      </items>
    </pivotField>
    <pivotField axis="axisPage" subtotalTop="0" multipleItemSelectionAllowed="1" showAll="0">
      <items count="7">
        <item x="5"/>
        <item x="0"/>
        <item x="1"/>
        <item x="3"/>
        <item x="4"/>
        <item x="2"/>
        <item t="default"/>
      </items>
    </pivotField>
    <pivotField subtotalTop="0" showAll="0"/>
    <pivotField subtotalTop="0" showAll="0"/>
    <pivotField dataField="1" subtotalTop="0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2" hier="-1"/>
    <pageField fld="1" hier="-1"/>
    <pageField fld="3" hier="-1"/>
  </pageFields>
  <dataFields count="1">
    <dataField name="Sum of Usage" fld="6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3.xml><?xml version="1.0" encoding="utf-8"?>
<pivotTableDefinition xmlns="http://schemas.openxmlformats.org/spreadsheetml/2006/main" name="PivotTable3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40" firstHeaderRow="1" firstDataRow="1" firstDataCol="1" rowPageCount="1" colPageCount="1"/>
  <pivotFields count="33">
    <pivotField axis="axisRow" showAll="0">
      <items count="18">
        <item x="0"/>
        <item x="1"/>
        <item x="9"/>
        <item x="10"/>
        <item x="2"/>
        <item x="11"/>
        <item x="12"/>
        <item x="3"/>
        <item x="4"/>
        <item x="13"/>
        <item x="5"/>
        <item x="14"/>
        <item x="6"/>
        <item x="15"/>
        <item x="7"/>
        <item x="8"/>
        <item x="16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2" showAll="0"/>
    <pivotField axis="axisPage" numFmtId="22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8">
        <item x="0"/>
        <item x="1"/>
        <item x="9"/>
        <item x="10"/>
        <item x="2"/>
        <item x="11"/>
        <item x="12"/>
        <item x="3"/>
        <item x="4"/>
        <item x="13"/>
        <item x="5"/>
        <item x="14"/>
        <item x="6"/>
        <item x="15"/>
        <item x="7"/>
        <item x="8"/>
        <item x="16"/>
        <item t="default"/>
      </items>
    </pivotField>
    <pivotField dataField="1" showAll="0"/>
    <pivotField showAll="0"/>
  </pivotFields>
  <rowFields count="3">
    <field x="1"/>
    <field x="0"/>
    <field x="5"/>
  </rowFields>
  <rowItems count="37">
    <i>
      <x/>
    </i>
    <i r="1">
      <x/>
    </i>
    <i r="2">
      <x v="2"/>
    </i>
    <i r="1">
      <x v="1"/>
    </i>
    <i r="2">
      <x v="2"/>
    </i>
    <i r="1">
      <x v="4"/>
    </i>
    <i r="2">
      <x v="2"/>
    </i>
    <i r="1">
      <x v="7"/>
    </i>
    <i r="2">
      <x v="2"/>
    </i>
    <i r="1">
      <x v="8"/>
    </i>
    <i r="2">
      <x v="2"/>
    </i>
    <i r="1">
      <x v="10"/>
    </i>
    <i r="2">
      <x/>
    </i>
    <i r="1">
      <x v="12"/>
    </i>
    <i r="2">
      <x/>
    </i>
    <i r="1">
      <x v="14"/>
    </i>
    <i r="2">
      <x v="1"/>
    </i>
    <i r="1">
      <x v="15"/>
    </i>
    <i r="2">
      <x v="1"/>
    </i>
    <i>
      <x v="1"/>
    </i>
    <i r="1">
      <x v="2"/>
    </i>
    <i r="2">
      <x v="2"/>
    </i>
    <i r="1">
      <x v="3"/>
    </i>
    <i r="2">
      <x v="2"/>
    </i>
    <i r="1">
      <x v="5"/>
    </i>
    <i r="2">
      <x v="2"/>
    </i>
    <i r="1">
      <x v="6"/>
    </i>
    <i r="2">
      <x v="2"/>
    </i>
    <i r="1">
      <x v="9"/>
    </i>
    <i r="2">
      <x v="2"/>
    </i>
    <i r="1">
      <x v="11"/>
    </i>
    <i r="2">
      <x/>
    </i>
    <i r="1">
      <x v="13"/>
    </i>
    <i r="2">
      <x/>
    </i>
    <i r="1">
      <x v="16"/>
    </i>
    <i r="2">
      <x v="1"/>
    </i>
    <i t="grand">
      <x/>
    </i>
  </rowItems>
  <colItems count="1">
    <i/>
  </colItems>
  <pageFields count="1">
    <pageField fld="18" hier="-1"/>
  </pageFields>
  <dataFields count="1">
    <dataField name="Sum of fact_stale_unit_cnt" fld="31" baseField="0" baseItem="0"/>
  </dataFields>
  <chartFormats count="1"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Query from MS Access Database" connectionId="1" autoFormatId="16" applyNumberFormats="0" applyBorderFormats="0" applyFontFormats="0" applyPatternFormats="0" applyAlignmentFormats="0" applyWidthHeightFormats="0">
  <queryTableRefresh nextId="34">
    <queryTableFields count="33">
      <queryTableField id="1" name="mac_id" tableColumnId="1"/>
      <queryTableField id="2" name="mac_ctrgy_id" tableColumnId="2"/>
      <queryTableField id="3" name="mac_ctrgy_desc" tableColumnId="3"/>
      <queryTableField id="4" name="mac_lcn_id" tableColumnId="4"/>
      <queryTableField id="5" name="mac_lcn_ctrgy_id" tableColumnId="5"/>
      <queryTableField id="6" name="mac_lcn_ctrgy_desc" tableColumnId="6"/>
      <queryTableField id="7" name="mac_lcn_adrs_frst_line" tableColumnId="7"/>
      <queryTableField id="8" name="mac_lcn_adrs_scnd_line" tableColumnId="8"/>
      <queryTableField id="9" name="mac_lcn_city" tableColumnId="9"/>
      <queryTableField id="10" name="mac_lcn_state" tableColumnId="10"/>
      <queryTableField id="11" name="mac_lcn_zip" tableColumnId="11"/>
      <queryTableField id="12" name="Prod_id" tableColumnId="12"/>
      <queryTableField id="13" name="Prod_ctrgy_id" tableColumnId="13"/>
      <queryTableField id="14" name="Prod_ctrgy_desc" tableColumnId="14"/>
      <queryTableField id="15" name="Prod_desc" tableColumnId="15"/>
      <queryTableField id="16" name="Prod_price_per_unit" tableColumnId="16"/>
      <queryTableField id="17" name="Prod_cost_per_unit" tableColumnId="17"/>
      <queryTableField id="18" name="rate_at_time" tableColumnId="18"/>
      <queryTableField id="19" name="Actaul date" tableColumnId="19"/>
      <queryTableField id="20" name="Time_Dim_Key" tableColumnId="20"/>
      <queryTableField id="21" name="time_day_num" tableColumnId="21"/>
      <queryTableField id="22" name="time_day_num_in_week" tableColumnId="22"/>
      <queryTableField id="23" name="time_day_in_yr_num" tableColumnId="23"/>
      <queryTableField id="24" name="time_day_name" tableColumnId="24"/>
      <queryTableField id="25" name="time_wk_in_yr_num" tableColumnId="25"/>
      <queryTableField id="26" name="time_mnth_in_yr_num" tableColumnId="26"/>
      <queryTableField id="27" name="time_yr_num" tableColumnId="27"/>
      <queryTableField id="28" name="time_mnth_name" tableColumnId="28"/>
      <queryTableField id="29" name="fact_time_dim_key" tableColumnId="29"/>
      <queryTableField id="30" name="fact_Prod_id" tableColumnId="30"/>
      <queryTableField id="31" name="fact_mac_id" tableColumnId="31"/>
      <queryTableField id="32" name="fact_stale_unit_cnt" tableColumnId="32"/>
      <queryTableField id="33" name="fact_restock_unit_cnt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MS_Access_Database" displayName="Table_Query_from_MS_Access_Database" ref="A1:AG1327" tableType="queryTable" totalsRowShown="0">
  <tableColumns count="33">
    <tableColumn id="1" uniqueName="1" name="mac_id" queryTableFieldId="1"/>
    <tableColumn id="2" uniqueName="2" name="mac_ctrgy_id" queryTableFieldId="2"/>
    <tableColumn id="3" uniqueName="3" name="mac_ctrgy_desc" queryTableFieldId="3"/>
    <tableColumn id="4" uniqueName="4" name="mac_lcn_id" queryTableFieldId="4"/>
    <tableColumn id="5" uniqueName="5" name="mac_lcn_ctrgy_id" queryTableFieldId="5"/>
    <tableColumn id="6" uniqueName="6" name="mac_lcn_ctrgy_desc" queryTableFieldId="6"/>
    <tableColumn id="7" uniqueName="7" name="mac_lcn_adrs_frst_line" queryTableFieldId="7"/>
    <tableColumn id="8" uniqueName="8" name="mac_lcn_adrs_scnd_line" queryTableFieldId="8"/>
    <tableColumn id="9" uniqueName="9" name="mac_lcn_city" queryTableFieldId="9"/>
    <tableColumn id="10" uniqueName="10" name="mac_lcn_state" queryTableFieldId="10"/>
    <tableColumn id="11" uniqueName="11" name="mac_lcn_zip" queryTableFieldId="11"/>
    <tableColumn id="12" uniqueName="12" name="Prod_id" queryTableFieldId="12"/>
    <tableColumn id="13" uniqueName="13" name="Prod_ctrgy_id" queryTableFieldId="13"/>
    <tableColumn id="14" uniqueName="14" name="Prod_ctrgy_desc" queryTableFieldId="14"/>
    <tableColumn id="15" uniqueName="15" name="Prod_desc" queryTableFieldId="15"/>
    <tableColumn id="16" uniqueName="16" name="Prod_price_per_unit" queryTableFieldId="16"/>
    <tableColumn id="17" uniqueName="17" name="Prod_cost_per_unit" queryTableFieldId="17"/>
    <tableColumn id="18" uniqueName="18" name="rate_at_time" queryTableFieldId="18" dataDxfId="1"/>
    <tableColumn id="19" uniqueName="19" name="Actaul date" queryTableFieldId="19" dataDxfId="0"/>
    <tableColumn id="20" uniqueName="20" name="Time_Dim_Key" queryTableFieldId="20"/>
    <tableColumn id="21" uniqueName="21" name="time_day_num" queryTableFieldId="21"/>
    <tableColumn id="22" uniqueName="22" name="time_day_num_in_week" queryTableFieldId="22"/>
    <tableColumn id="23" uniqueName="23" name="time_day_in_yr_num" queryTableFieldId="23"/>
    <tableColumn id="24" uniqueName="24" name="time_day_name" queryTableFieldId="24"/>
    <tableColumn id="25" uniqueName="25" name="time_wk_in_yr_num" queryTableFieldId="25"/>
    <tableColumn id="26" uniqueName="26" name="time_mnth_in_yr_num" queryTableFieldId="26"/>
    <tableColumn id="27" uniqueName="27" name="time_yr_num" queryTableFieldId="27"/>
    <tableColumn id="28" uniqueName="28" name="time_mnth_name" queryTableFieldId="28"/>
    <tableColumn id="29" uniqueName="29" name="fact_time_dim_key" queryTableFieldId="29"/>
    <tableColumn id="30" uniqueName="30" name="fact_Prod_id" queryTableFieldId="30"/>
    <tableColumn id="31" uniqueName="31" name="fact_mac_id" queryTableFieldId="31"/>
    <tableColumn id="32" uniqueName="32" name="fact_stale_unit_cnt" queryTableFieldId="32"/>
    <tableColumn id="33" uniqueName="33" name="fact_restock_unit_cnt" queryTableField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27"/>
  <sheetViews>
    <sheetView topLeftCell="Y1" workbookViewId="0">
      <selection activeCell="AD770" sqref="AD770"/>
    </sheetView>
  </sheetViews>
  <sheetFormatPr defaultRowHeight="15"/>
  <cols>
    <col min="1" max="1" width="9.5703125" bestFit="1" customWidth="1"/>
    <col min="2" max="2" width="14.85546875" bestFit="1" customWidth="1"/>
    <col min="3" max="3" width="30.42578125" bestFit="1" customWidth="1"/>
    <col min="4" max="4" width="13.140625" bestFit="1" customWidth="1"/>
    <col min="5" max="5" width="18.5703125" bestFit="1" customWidth="1"/>
    <col min="6" max="6" width="21" bestFit="1" customWidth="1"/>
    <col min="7" max="7" width="24" bestFit="1" customWidth="1"/>
    <col min="8" max="8" width="27.7109375" bestFit="1" customWidth="1"/>
    <col min="9" max="9" width="14.5703125" bestFit="1" customWidth="1"/>
    <col min="10" max="10" width="16" bestFit="1" customWidth="1"/>
    <col min="11" max="11" width="14" bestFit="1" customWidth="1"/>
    <col min="12" max="12" width="10.140625" bestFit="1" customWidth="1"/>
    <col min="13" max="13" width="15.5703125" bestFit="1" customWidth="1"/>
    <col min="14" max="14" width="30.42578125" bestFit="1" customWidth="1"/>
    <col min="15" max="15" width="16" bestFit="1" customWidth="1"/>
    <col min="16" max="16" width="21.7109375" bestFit="1" customWidth="1"/>
    <col min="17" max="17" width="20.85546875" bestFit="1" customWidth="1"/>
    <col min="18" max="19" width="14.85546875" bestFit="1" customWidth="1"/>
    <col min="20" max="21" width="16.7109375" bestFit="1" customWidth="1"/>
    <col min="22" max="22" width="25.5703125" bestFit="1" customWidth="1"/>
    <col min="23" max="23" width="22.28515625" bestFit="1" customWidth="1"/>
    <col min="24" max="24" width="17.7109375" bestFit="1" customWidth="1"/>
    <col min="25" max="25" width="21.7109375" bestFit="1" customWidth="1"/>
    <col min="26" max="26" width="24" bestFit="1" customWidth="1"/>
    <col min="27" max="27" width="15.140625" bestFit="1" customWidth="1"/>
    <col min="28" max="28" width="19.28515625" bestFit="1" customWidth="1"/>
    <col min="29" max="29" width="20.5703125" bestFit="1" customWidth="1"/>
    <col min="30" max="30" width="14.42578125" bestFit="1" customWidth="1"/>
    <col min="31" max="31" width="13.85546875" bestFit="1" customWidth="1"/>
    <col min="32" max="32" width="20.42578125" bestFit="1" customWidth="1"/>
    <col min="33" max="33" width="22.5703125" bestFit="1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 t="s">
        <v>33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>
        <v>1</v>
      </c>
      <c r="M2" t="s">
        <v>33</v>
      </c>
      <c r="N2" t="s">
        <v>34</v>
      </c>
      <c r="O2" t="s">
        <v>41</v>
      </c>
      <c r="P2">
        <v>0.99</v>
      </c>
      <c r="Q2">
        <v>0.42</v>
      </c>
      <c r="R2" s="1">
        <v>40877</v>
      </c>
      <c r="S2" s="1">
        <v>40879</v>
      </c>
      <c r="T2">
        <v>2</v>
      </c>
      <c r="U2">
        <v>2</v>
      </c>
      <c r="V2">
        <v>5</v>
      </c>
      <c r="W2">
        <v>337</v>
      </c>
      <c r="X2" t="s">
        <v>42</v>
      </c>
      <c r="Y2">
        <v>49</v>
      </c>
      <c r="Z2">
        <v>12</v>
      </c>
      <c r="AA2" t="s">
        <v>43</v>
      </c>
      <c r="AB2" t="s">
        <v>44</v>
      </c>
      <c r="AC2">
        <v>2</v>
      </c>
      <c r="AD2">
        <v>1</v>
      </c>
      <c r="AE2">
        <v>1</v>
      </c>
      <c r="AF2">
        <v>0</v>
      </c>
      <c r="AG2">
        <v>100</v>
      </c>
    </row>
    <row r="3" spans="1:33">
      <c r="A3">
        <v>2</v>
      </c>
      <c r="B3" t="s">
        <v>33</v>
      </c>
      <c r="C3" t="s">
        <v>34</v>
      </c>
      <c r="D3" t="s">
        <v>33</v>
      </c>
      <c r="E3" t="s">
        <v>33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>
        <v>1</v>
      </c>
      <c r="M3" t="s">
        <v>33</v>
      </c>
      <c r="N3" t="s">
        <v>34</v>
      </c>
      <c r="O3" t="s">
        <v>41</v>
      </c>
      <c r="P3">
        <v>0.99</v>
      </c>
      <c r="Q3">
        <v>0.42</v>
      </c>
      <c r="R3" s="1">
        <v>40877</v>
      </c>
      <c r="S3" s="1">
        <v>40879</v>
      </c>
      <c r="T3">
        <v>2</v>
      </c>
      <c r="U3">
        <v>2</v>
      </c>
      <c r="V3">
        <v>5</v>
      </c>
      <c r="W3">
        <v>337</v>
      </c>
      <c r="X3" t="s">
        <v>42</v>
      </c>
      <c r="Y3">
        <v>49</v>
      </c>
      <c r="Z3">
        <v>12</v>
      </c>
      <c r="AA3" t="s">
        <v>43</v>
      </c>
      <c r="AB3" t="s">
        <v>44</v>
      </c>
      <c r="AC3">
        <v>2</v>
      </c>
      <c r="AD3">
        <v>1</v>
      </c>
      <c r="AE3">
        <v>2</v>
      </c>
      <c r="AF3">
        <v>0</v>
      </c>
      <c r="AG3">
        <v>100</v>
      </c>
    </row>
    <row r="4" spans="1:33">
      <c r="A4">
        <v>5</v>
      </c>
      <c r="B4" t="s">
        <v>33</v>
      </c>
      <c r="C4" t="s">
        <v>34</v>
      </c>
      <c r="D4" t="s">
        <v>45</v>
      </c>
      <c r="E4" t="s">
        <v>33</v>
      </c>
      <c r="F4" t="s">
        <v>35</v>
      </c>
      <c r="G4" t="s">
        <v>36</v>
      </c>
      <c r="H4" t="s">
        <v>46</v>
      </c>
      <c r="I4" t="s">
        <v>38</v>
      </c>
      <c r="J4" t="s">
        <v>39</v>
      </c>
      <c r="K4" t="s">
        <v>40</v>
      </c>
      <c r="L4">
        <v>1</v>
      </c>
      <c r="M4" t="s">
        <v>33</v>
      </c>
      <c r="N4" t="s">
        <v>34</v>
      </c>
      <c r="O4" t="s">
        <v>41</v>
      </c>
      <c r="P4">
        <v>0.99</v>
      </c>
      <c r="Q4">
        <v>0.42</v>
      </c>
      <c r="R4" s="1">
        <v>40877</v>
      </c>
      <c r="S4" s="1">
        <v>40879</v>
      </c>
      <c r="T4">
        <v>2</v>
      </c>
      <c r="U4">
        <v>2</v>
      </c>
      <c r="V4">
        <v>5</v>
      </c>
      <c r="W4">
        <v>337</v>
      </c>
      <c r="X4" t="s">
        <v>42</v>
      </c>
      <c r="Y4">
        <v>49</v>
      </c>
      <c r="Z4">
        <v>12</v>
      </c>
      <c r="AA4" t="s">
        <v>43</v>
      </c>
      <c r="AB4" t="s">
        <v>44</v>
      </c>
      <c r="AC4">
        <v>2</v>
      </c>
      <c r="AD4">
        <v>1</v>
      </c>
      <c r="AE4">
        <v>5</v>
      </c>
      <c r="AF4">
        <v>0</v>
      </c>
      <c r="AG4">
        <v>100</v>
      </c>
    </row>
    <row r="5" spans="1:33">
      <c r="A5">
        <v>8</v>
      </c>
      <c r="B5" t="s">
        <v>33</v>
      </c>
      <c r="C5" t="s">
        <v>34</v>
      </c>
      <c r="D5" t="s">
        <v>47</v>
      </c>
      <c r="E5" t="s">
        <v>33</v>
      </c>
      <c r="F5" t="s">
        <v>35</v>
      </c>
      <c r="G5" t="s">
        <v>36</v>
      </c>
      <c r="H5" t="s">
        <v>48</v>
      </c>
      <c r="I5" t="s">
        <v>38</v>
      </c>
      <c r="J5" t="s">
        <v>39</v>
      </c>
      <c r="K5" t="s">
        <v>40</v>
      </c>
      <c r="L5">
        <v>1</v>
      </c>
      <c r="M5" t="s">
        <v>33</v>
      </c>
      <c r="N5" t="s">
        <v>34</v>
      </c>
      <c r="O5" t="s">
        <v>41</v>
      </c>
      <c r="P5">
        <v>0.99</v>
      </c>
      <c r="Q5">
        <v>0.42</v>
      </c>
      <c r="R5" s="1">
        <v>40877</v>
      </c>
      <c r="S5" s="1">
        <v>40879</v>
      </c>
      <c r="T5">
        <v>2</v>
      </c>
      <c r="U5">
        <v>2</v>
      </c>
      <c r="V5">
        <v>5</v>
      </c>
      <c r="W5">
        <v>337</v>
      </c>
      <c r="X5" t="s">
        <v>42</v>
      </c>
      <c r="Y5">
        <v>49</v>
      </c>
      <c r="Z5">
        <v>12</v>
      </c>
      <c r="AA5" t="s">
        <v>43</v>
      </c>
      <c r="AB5" t="s">
        <v>44</v>
      </c>
      <c r="AC5">
        <v>2</v>
      </c>
      <c r="AD5">
        <v>1</v>
      </c>
      <c r="AE5">
        <v>8</v>
      </c>
      <c r="AF5">
        <v>0</v>
      </c>
      <c r="AG5">
        <v>100</v>
      </c>
    </row>
    <row r="6" spans="1:33">
      <c r="A6">
        <v>9</v>
      </c>
      <c r="B6" t="s">
        <v>33</v>
      </c>
      <c r="C6" t="s">
        <v>34</v>
      </c>
      <c r="D6" t="s">
        <v>47</v>
      </c>
      <c r="E6" t="s">
        <v>33</v>
      </c>
      <c r="F6" t="s">
        <v>35</v>
      </c>
      <c r="G6" t="s">
        <v>36</v>
      </c>
      <c r="H6" t="s">
        <v>48</v>
      </c>
      <c r="I6" t="s">
        <v>38</v>
      </c>
      <c r="J6" t="s">
        <v>39</v>
      </c>
      <c r="K6" t="s">
        <v>40</v>
      </c>
      <c r="L6">
        <v>1</v>
      </c>
      <c r="M6" t="s">
        <v>33</v>
      </c>
      <c r="N6" t="s">
        <v>34</v>
      </c>
      <c r="O6" t="s">
        <v>41</v>
      </c>
      <c r="P6">
        <v>0.99</v>
      </c>
      <c r="Q6">
        <v>0.42</v>
      </c>
      <c r="R6" s="1">
        <v>40877</v>
      </c>
      <c r="S6" s="1">
        <v>40879</v>
      </c>
      <c r="T6">
        <v>2</v>
      </c>
      <c r="U6">
        <v>2</v>
      </c>
      <c r="V6">
        <v>5</v>
      </c>
      <c r="W6">
        <v>337</v>
      </c>
      <c r="X6" t="s">
        <v>42</v>
      </c>
      <c r="Y6">
        <v>49</v>
      </c>
      <c r="Z6">
        <v>12</v>
      </c>
      <c r="AA6" t="s">
        <v>43</v>
      </c>
      <c r="AB6" t="s">
        <v>44</v>
      </c>
      <c r="AC6">
        <v>2</v>
      </c>
      <c r="AD6">
        <v>1</v>
      </c>
      <c r="AE6">
        <v>9</v>
      </c>
      <c r="AF6">
        <v>0</v>
      </c>
      <c r="AG6">
        <v>100</v>
      </c>
    </row>
    <row r="7" spans="1:33">
      <c r="A7">
        <v>11</v>
      </c>
      <c r="B7" t="s">
        <v>33</v>
      </c>
      <c r="C7" t="s">
        <v>34</v>
      </c>
      <c r="D7" t="s">
        <v>33</v>
      </c>
      <c r="E7" t="s">
        <v>45</v>
      </c>
      <c r="F7" t="s">
        <v>49</v>
      </c>
      <c r="G7" t="s">
        <v>50</v>
      </c>
      <c r="H7" t="s">
        <v>51</v>
      </c>
      <c r="I7" t="s">
        <v>38</v>
      </c>
      <c r="J7" t="s">
        <v>39</v>
      </c>
      <c r="K7" t="s">
        <v>52</v>
      </c>
      <c r="L7">
        <v>1</v>
      </c>
      <c r="M7" t="s">
        <v>33</v>
      </c>
      <c r="N7" t="s">
        <v>34</v>
      </c>
      <c r="O7" t="s">
        <v>41</v>
      </c>
      <c r="P7">
        <v>0.99</v>
      </c>
      <c r="Q7">
        <v>0.42</v>
      </c>
      <c r="R7" s="1">
        <v>40877</v>
      </c>
      <c r="S7" s="1">
        <v>40879</v>
      </c>
      <c r="T7">
        <v>2</v>
      </c>
      <c r="U7">
        <v>2</v>
      </c>
      <c r="V7">
        <v>5</v>
      </c>
      <c r="W7">
        <v>337</v>
      </c>
      <c r="X7" t="s">
        <v>42</v>
      </c>
      <c r="Y7">
        <v>49</v>
      </c>
      <c r="Z7">
        <v>12</v>
      </c>
      <c r="AA7" t="s">
        <v>43</v>
      </c>
      <c r="AB7" t="s">
        <v>44</v>
      </c>
      <c r="AC7">
        <v>2</v>
      </c>
      <c r="AD7">
        <v>1</v>
      </c>
      <c r="AE7">
        <v>11</v>
      </c>
      <c r="AF7">
        <v>0</v>
      </c>
      <c r="AG7">
        <v>100</v>
      </c>
    </row>
    <row r="8" spans="1:33">
      <c r="A8">
        <v>13</v>
      </c>
      <c r="B8" t="s">
        <v>33</v>
      </c>
      <c r="C8" t="s">
        <v>34</v>
      </c>
      <c r="D8" t="s">
        <v>53</v>
      </c>
      <c r="E8" t="s">
        <v>45</v>
      </c>
      <c r="F8" t="s">
        <v>49</v>
      </c>
      <c r="G8" t="s">
        <v>50</v>
      </c>
      <c r="H8" t="s">
        <v>54</v>
      </c>
      <c r="I8" t="s">
        <v>38</v>
      </c>
      <c r="J8" t="s">
        <v>39</v>
      </c>
      <c r="K8" t="s">
        <v>52</v>
      </c>
      <c r="L8">
        <v>1</v>
      </c>
      <c r="M8" t="s">
        <v>33</v>
      </c>
      <c r="N8" t="s">
        <v>34</v>
      </c>
      <c r="O8" t="s">
        <v>41</v>
      </c>
      <c r="P8">
        <v>0.99</v>
      </c>
      <c r="Q8">
        <v>0.42</v>
      </c>
      <c r="R8" s="1">
        <v>40877</v>
      </c>
      <c r="S8" s="1">
        <v>40879</v>
      </c>
      <c r="T8">
        <v>2</v>
      </c>
      <c r="U8">
        <v>2</v>
      </c>
      <c r="V8">
        <v>5</v>
      </c>
      <c r="W8">
        <v>337</v>
      </c>
      <c r="X8" t="s">
        <v>42</v>
      </c>
      <c r="Y8">
        <v>49</v>
      </c>
      <c r="Z8">
        <v>12</v>
      </c>
      <c r="AA8" t="s">
        <v>43</v>
      </c>
      <c r="AB8" t="s">
        <v>44</v>
      </c>
      <c r="AC8">
        <v>2</v>
      </c>
      <c r="AD8">
        <v>1</v>
      </c>
      <c r="AE8">
        <v>13</v>
      </c>
      <c r="AF8">
        <v>0</v>
      </c>
      <c r="AG8">
        <v>100</v>
      </c>
    </row>
    <row r="9" spans="1:33">
      <c r="A9">
        <v>15</v>
      </c>
      <c r="B9" t="s">
        <v>33</v>
      </c>
      <c r="C9" t="s">
        <v>34</v>
      </c>
      <c r="D9" t="s">
        <v>33</v>
      </c>
      <c r="E9" t="s">
        <v>53</v>
      </c>
      <c r="F9" t="s">
        <v>55</v>
      </c>
      <c r="G9" t="s">
        <v>56</v>
      </c>
      <c r="H9" t="s">
        <v>57</v>
      </c>
      <c r="I9" t="s">
        <v>38</v>
      </c>
      <c r="J9" t="s">
        <v>39</v>
      </c>
      <c r="K9" t="s">
        <v>40</v>
      </c>
      <c r="L9">
        <v>1</v>
      </c>
      <c r="M9" t="s">
        <v>33</v>
      </c>
      <c r="N9" t="s">
        <v>34</v>
      </c>
      <c r="O9" t="s">
        <v>41</v>
      </c>
      <c r="P9">
        <v>0.99</v>
      </c>
      <c r="Q9">
        <v>0.42</v>
      </c>
      <c r="R9" s="1">
        <v>40877</v>
      </c>
      <c r="S9" s="1">
        <v>40879</v>
      </c>
      <c r="T9">
        <v>2</v>
      </c>
      <c r="U9">
        <v>2</v>
      </c>
      <c r="V9">
        <v>5</v>
      </c>
      <c r="W9">
        <v>337</v>
      </c>
      <c r="X9" t="s">
        <v>42</v>
      </c>
      <c r="Y9">
        <v>49</v>
      </c>
      <c r="Z9">
        <v>12</v>
      </c>
      <c r="AA9" t="s">
        <v>43</v>
      </c>
      <c r="AB9" t="s">
        <v>44</v>
      </c>
      <c r="AC9">
        <v>2</v>
      </c>
      <c r="AD9">
        <v>1</v>
      </c>
      <c r="AE9">
        <v>15</v>
      </c>
      <c r="AF9">
        <v>0</v>
      </c>
      <c r="AG9">
        <v>100</v>
      </c>
    </row>
    <row r="10" spans="1:33">
      <c r="A10">
        <v>16</v>
      </c>
      <c r="B10" t="s">
        <v>33</v>
      </c>
      <c r="C10" t="s">
        <v>34</v>
      </c>
      <c r="D10" t="s">
        <v>45</v>
      </c>
      <c r="E10" t="s">
        <v>53</v>
      </c>
      <c r="F10" t="s">
        <v>55</v>
      </c>
      <c r="G10" t="s">
        <v>56</v>
      </c>
      <c r="H10" t="s">
        <v>58</v>
      </c>
      <c r="I10" t="s">
        <v>38</v>
      </c>
      <c r="J10" t="s">
        <v>39</v>
      </c>
      <c r="K10" t="s">
        <v>40</v>
      </c>
      <c r="L10">
        <v>1</v>
      </c>
      <c r="M10" t="s">
        <v>33</v>
      </c>
      <c r="N10" t="s">
        <v>34</v>
      </c>
      <c r="O10" t="s">
        <v>41</v>
      </c>
      <c r="P10">
        <v>0.99</v>
      </c>
      <c r="Q10">
        <v>0.42</v>
      </c>
      <c r="R10" s="1">
        <v>40877</v>
      </c>
      <c r="S10" s="1">
        <v>40879</v>
      </c>
      <c r="T10">
        <v>2</v>
      </c>
      <c r="U10">
        <v>2</v>
      </c>
      <c r="V10">
        <v>5</v>
      </c>
      <c r="W10">
        <v>337</v>
      </c>
      <c r="X10" t="s">
        <v>42</v>
      </c>
      <c r="Y10">
        <v>49</v>
      </c>
      <c r="Z10">
        <v>12</v>
      </c>
      <c r="AA10" t="s">
        <v>43</v>
      </c>
      <c r="AB10" t="s">
        <v>44</v>
      </c>
      <c r="AC10">
        <v>2</v>
      </c>
      <c r="AD10">
        <v>1</v>
      </c>
      <c r="AE10">
        <v>16</v>
      </c>
      <c r="AF10">
        <v>0</v>
      </c>
      <c r="AG10">
        <v>100</v>
      </c>
    </row>
    <row r="11" spans="1:33">
      <c r="A11">
        <v>1</v>
      </c>
      <c r="B11" t="s">
        <v>33</v>
      </c>
      <c r="C11" t="s">
        <v>34</v>
      </c>
      <c r="D11" t="s">
        <v>33</v>
      </c>
      <c r="E11" t="s">
        <v>33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>
        <v>1</v>
      </c>
      <c r="M11" t="s">
        <v>33</v>
      </c>
      <c r="N11" t="s">
        <v>34</v>
      </c>
      <c r="O11" t="s">
        <v>41</v>
      </c>
      <c r="P11">
        <v>0.99</v>
      </c>
      <c r="Q11">
        <v>0.42</v>
      </c>
      <c r="R11" s="1">
        <v>40877</v>
      </c>
      <c r="S11" s="1">
        <v>40882</v>
      </c>
      <c r="T11">
        <v>5</v>
      </c>
      <c r="U11">
        <v>5</v>
      </c>
      <c r="V11">
        <v>1</v>
      </c>
      <c r="W11">
        <v>340</v>
      </c>
      <c r="X11" t="s">
        <v>59</v>
      </c>
      <c r="Y11">
        <v>50</v>
      </c>
      <c r="Z11">
        <v>12</v>
      </c>
      <c r="AA11" t="s">
        <v>43</v>
      </c>
      <c r="AB11" t="s">
        <v>44</v>
      </c>
      <c r="AC11">
        <v>5</v>
      </c>
      <c r="AD11">
        <v>1</v>
      </c>
      <c r="AE11">
        <v>1</v>
      </c>
      <c r="AF11">
        <v>0</v>
      </c>
      <c r="AG11">
        <v>80</v>
      </c>
    </row>
    <row r="12" spans="1:33">
      <c r="A12">
        <v>2</v>
      </c>
      <c r="B12" t="s">
        <v>33</v>
      </c>
      <c r="C12" t="s">
        <v>34</v>
      </c>
      <c r="D12" t="s">
        <v>33</v>
      </c>
      <c r="E12" t="s">
        <v>33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>
        <v>1</v>
      </c>
      <c r="M12" t="s">
        <v>33</v>
      </c>
      <c r="N12" t="s">
        <v>34</v>
      </c>
      <c r="O12" t="s">
        <v>41</v>
      </c>
      <c r="P12">
        <v>0.99</v>
      </c>
      <c r="Q12">
        <v>0.42</v>
      </c>
      <c r="R12" s="1">
        <v>40877</v>
      </c>
      <c r="S12" s="1">
        <v>40882</v>
      </c>
      <c r="T12">
        <v>5</v>
      </c>
      <c r="U12">
        <v>5</v>
      </c>
      <c r="V12">
        <v>1</v>
      </c>
      <c r="W12">
        <v>340</v>
      </c>
      <c r="X12" t="s">
        <v>59</v>
      </c>
      <c r="Y12">
        <v>50</v>
      </c>
      <c r="Z12">
        <v>12</v>
      </c>
      <c r="AA12" t="s">
        <v>43</v>
      </c>
      <c r="AB12" t="s">
        <v>44</v>
      </c>
      <c r="AC12">
        <v>5</v>
      </c>
      <c r="AD12">
        <v>1</v>
      </c>
      <c r="AE12">
        <v>2</v>
      </c>
      <c r="AF12">
        <v>0</v>
      </c>
      <c r="AG12">
        <v>80</v>
      </c>
    </row>
    <row r="13" spans="1:33">
      <c r="A13">
        <v>5</v>
      </c>
      <c r="B13" t="s">
        <v>33</v>
      </c>
      <c r="C13" t="s">
        <v>34</v>
      </c>
      <c r="D13" t="s">
        <v>45</v>
      </c>
      <c r="E13" t="s">
        <v>33</v>
      </c>
      <c r="F13" t="s">
        <v>35</v>
      </c>
      <c r="G13" t="s">
        <v>36</v>
      </c>
      <c r="H13" t="s">
        <v>46</v>
      </c>
      <c r="I13" t="s">
        <v>38</v>
      </c>
      <c r="J13" t="s">
        <v>39</v>
      </c>
      <c r="K13" t="s">
        <v>40</v>
      </c>
      <c r="L13">
        <v>1</v>
      </c>
      <c r="M13" t="s">
        <v>33</v>
      </c>
      <c r="N13" t="s">
        <v>34</v>
      </c>
      <c r="O13" t="s">
        <v>41</v>
      </c>
      <c r="P13">
        <v>0.99</v>
      </c>
      <c r="Q13">
        <v>0.42</v>
      </c>
      <c r="R13" s="1">
        <v>40877</v>
      </c>
      <c r="S13" s="1">
        <v>40882</v>
      </c>
      <c r="T13">
        <v>5</v>
      </c>
      <c r="U13">
        <v>5</v>
      </c>
      <c r="V13">
        <v>1</v>
      </c>
      <c r="W13">
        <v>340</v>
      </c>
      <c r="X13" t="s">
        <v>59</v>
      </c>
      <c r="Y13">
        <v>50</v>
      </c>
      <c r="Z13">
        <v>12</v>
      </c>
      <c r="AA13" t="s">
        <v>43</v>
      </c>
      <c r="AB13" t="s">
        <v>44</v>
      </c>
      <c r="AC13">
        <v>5</v>
      </c>
      <c r="AD13">
        <v>1</v>
      </c>
      <c r="AE13">
        <v>5</v>
      </c>
      <c r="AF13">
        <v>0</v>
      </c>
      <c r="AG13">
        <v>80</v>
      </c>
    </row>
    <row r="14" spans="1:33">
      <c r="A14">
        <v>8</v>
      </c>
      <c r="B14" t="s">
        <v>33</v>
      </c>
      <c r="C14" t="s">
        <v>34</v>
      </c>
      <c r="D14" t="s">
        <v>47</v>
      </c>
      <c r="E14" t="s">
        <v>33</v>
      </c>
      <c r="F14" t="s">
        <v>35</v>
      </c>
      <c r="G14" t="s">
        <v>36</v>
      </c>
      <c r="H14" t="s">
        <v>48</v>
      </c>
      <c r="I14" t="s">
        <v>38</v>
      </c>
      <c r="J14" t="s">
        <v>39</v>
      </c>
      <c r="K14" t="s">
        <v>40</v>
      </c>
      <c r="L14">
        <v>1</v>
      </c>
      <c r="M14" t="s">
        <v>33</v>
      </c>
      <c r="N14" t="s">
        <v>34</v>
      </c>
      <c r="O14" t="s">
        <v>41</v>
      </c>
      <c r="P14">
        <v>0.99</v>
      </c>
      <c r="Q14">
        <v>0.42</v>
      </c>
      <c r="R14" s="1">
        <v>40877</v>
      </c>
      <c r="S14" s="1">
        <v>40882</v>
      </c>
      <c r="T14">
        <v>5</v>
      </c>
      <c r="U14">
        <v>5</v>
      </c>
      <c r="V14">
        <v>1</v>
      </c>
      <c r="W14">
        <v>340</v>
      </c>
      <c r="X14" t="s">
        <v>59</v>
      </c>
      <c r="Y14">
        <v>50</v>
      </c>
      <c r="Z14">
        <v>12</v>
      </c>
      <c r="AA14" t="s">
        <v>43</v>
      </c>
      <c r="AB14" t="s">
        <v>44</v>
      </c>
      <c r="AC14">
        <v>5</v>
      </c>
      <c r="AD14">
        <v>1</v>
      </c>
      <c r="AE14">
        <v>8</v>
      </c>
      <c r="AF14">
        <v>0</v>
      </c>
      <c r="AG14">
        <v>80</v>
      </c>
    </row>
    <row r="15" spans="1:33">
      <c r="A15">
        <v>9</v>
      </c>
      <c r="B15" t="s">
        <v>33</v>
      </c>
      <c r="C15" t="s">
        <v>34</v>
      </c>
      <c r="D15" t="s">
        <v>47</v>
      </c>
      <c r="E15" t="s">
        <v>33</v>
      </c>
      <c r="F15" t="s">
        <v>35</v>
      </c>
      <c r="G15" t="s">
        <v>36</v>
      </c>
      <c r="H15" t="s">
        <v>48</v>
      </c>
      <c r="I15" t="s">
        <v>38</v>
      </c>
      <c r="J15" t="s">
        <v>39</v>
      </c>
      <c r="K15" t="s">
        <v>40</v>
      </c>
      <c r="L15">
        <v>1</v>
      </c>
      <c r="M15" t="s">
        <v>33</v>
      </c>
      <c r="N15" t="s">
        <v>34</v>
      </c>
      <c r="O15" t="s">
        <v>41</v>
      </c>
      <c r="P15">
        <v>0.99</v>
      </c>
      <c r="Q15">
        <v>0.42</v>
      </c>
      <c r="R15" s="1">
        <v>40877</v>
      </c>
      <c r="S15" s="1">
        <v>40882</v>
      </c>
      <c r="T15">
        <v>5</v>
      </c>
      <c r="U15">
        <v>5</v>
      </c>
      <c r="V15">
        <v>1</v>
      </c>
      <c r="W15">
        <v>340</v>
      </c>
      <c r="X15" t="s">
        <v>59</v>
      </c>
      <c r="Y15">
        <v>50</v>
      </c>
      <c r="Z15">
        <v>12</v>
      </c>
      <c r="AA15" t="s">
        <v>43</v>
      </c>
      <c r="AB15" t="s">
        <v>44</v>
      </c>
      <c r="AC15">
        <v>5</v>
      </c>
      <c r="AD15">
        <v>1</v>
      </c>
      <c r="AE15">
        <v>9</v>
      </c>
      <c r="AF15">
        <v>0</v>
      </c>
      <c r="AG15">
        <v>80</v>
      </c>
    </row>
    <row r="16" spans="1:33">
      <c r="A16">
        <v>11</v>
      </c>
      <c r="B16" t="s">
        <v>33</v>
      </c>
      <c r="C16" t="s">
        <v>34</v>
      </c>
      <c r="D16" t="s">
        <v>33</v>
      </c>
      <c r="E16" t="s">
        <v>45</v>
      </c>
      <c r="F16" t="s">
        <v>49</v>
      </c>
      <c r="G16" t="s">
        <v>50</v>
      </c>
      <c r="H16" t="s">
        <v>51</v>
      </c>
      <c r="I16" t="s">
        <v>38</v>
      </c>
      <c r="J16" t="s">
        <v>39</v>
      </c>
      <c r="K16" t="s">
        <v>52</v>
      </c>
      <c r="L16">
        <v>1</v>
      </c>
      <c r="M16" t="s">
        <v>33</v>
      </c>
      <c r="N16" t="s">
        <v>34</v>
      </c>
      <c r="O16" t="s">
        <v>41</v>
      </c>
      <c r="P16">
        <v>0.99</v>
      </c>
      <c r="Q16">
        <v>0.42</v>
      </c>
      <c r="R16" s="1">
        <v>40877</v>
      </c>
      <c r="S16" s="1">
        <v>40882</v>
      </c>
      <c r="T16">
        <v>5</v>
      </c>
      <c r="U16">
        <v>5</v>
      </c>
      <c r="V16">
        <v>1</v>
      </c>
      <c r="W16">
        <v>340</v>
      </c>
      <c r="X16" t="s">
        <v>59</v>
      </c>
      <c r="Y16">
        <v>50</v>
      </c>
      <c r="Z16">
        <v>12</v>
      </c>
      <c r="AA16" t="s">
        <v>43</v>
      </c>
      <c r="AB16" t="s">
        <v>44</v>
      </c>
      <c r="AC16">
        <v>5</v>
      </c>
      <c r="AD16">
        <v>1</v>
      </c>
      <c r="AE16">
        <v>11</v>
      </c>
      <c r="AF16">
        <v>0</v>
      </c>
      <c r="AG16">
        <v>50</v>
      </c>
    </row>
    <row r="17" spans="1:33">
      <c r="A17">
        <v>13</v>
      </c>
      <c r="B17" t="s">
        <v>33</v>
      </c>
      <c r="C17" t="s">
        <v>34</v>
      </c>
      <c r="D17" t="s">
        <v>53</v>
      </c>
      <c r="E17" t="s">
        <v>45</v>
      </c>
      <c r="F17" t="s">
        <v>49</v>
      </c>
      <c r="G17" t="s">
        <v>50</v>
      </c>
      <c r="H17" t="s">
        <v>54</v>
      </c>
      <c r="I17" t="s">
        <v>38</v>
      </c>
      <c r="J17" t="s">
        <v>39</v>
      </c>
      <c r="K17" t="s">
        <v>52</v>
      </c>
      <c r="L17">
        <v>1</v>
      </c>
      <c r="M17" t="s">
        <v>33</v>
      </c>
      <c r="N17" t="s">
        <v>34</v>
      </c>
      <c r="O17" t="s">
        <v>41</v>
      </c>
      <c r="P17">
        <v>0.99</v>
      </c>
      <c r="Q17">
        <v>0.42</v>
      </c>
      <c r="R17" s="1">
        <v>40877</v>
      </c>
      <c r="S17" s="1">
        <v>40882</v>
      </c>
      <c r="T17">
        <v>5</v>
      </c>
      <c r="U17">
        <v>5</v>
      </c>
      <c r="V17">
        <v>1</v>
      </c>
      <c r="W17">
        <v>340</v>
      </c>
      <c r="X17" t="s">
        <v>59</v>
      </c>
      <c r="Y17">
        <v>50</v>
      </c>
      <c r="Z17">
        <v>12</v>
      </c>
      <c r="AA17" t="s">
        <v>43</v>
      </c>
      <c r="AB17" t="s">
        <v>44</v>
      </c>
      <c r="AC17">
        <v>5</v>
      </c>
      <c r="AD17">
        <v>1</v>
      </c>
      <c r="AE17">
        <v>13</v>
      </c>
      <c r="AF17">
        <v>0</v>
      </c>
      <c r="AG17">
        <v>50</v>
      </c>
    </row>
    <row r="18" spans="1:33">
      <c r="A18">
        <v>15</v>
      </c>
      <c r="B18" t="s">
        <v>33</v>
      </c>
      <c r="C18" t="s">
        <v>34</v>
      </c>
      <c r="D18" t="s">
        <v>33</v>
      </c>
      <c r="E18" t="s">
        <v>53</v>
      </c>
      <c r="F18" t="s">
        <v>55</v>
      </c>
      <c r="G18" t="s">
        <v>56</v>
      </c>
      <c r="H18" t="s">
        <v>57</v>
      </c>
      <c r="I18" t="s">
        <v>38</v>
      </c>
      <c r="J18" t="s">
        <v>39</v>
      </c>
      <c r="K18" t="s">
        <v>40</v>
      </c>
      <c r="L18">
        <v>1</v>
      </c>
      <c r="M18" t="s">
        <v>33</v>
      </c>
      <c r="N18" t="s">
        <v>34</v>
      </c>
      <c r="O18" t="s">
        <v>41</v>
      </c>
      <c r="P18">
        <v>0.99</v>
      </c>
      <c r="Q18">
        <v>0.42</v>
      </c>
      <c r="R18" s="1">
        <v>40877</v>
      </c>
      <c r="S18" s="1">
        <v>40882</v>
      </c>
      <c r="T18">
        <v>5</v>
      </c>
      <c r="U18">
        <v>5</v>
      </c>
      <c r="V18">
        <v>1</v>
      </c>
      <c r="W18">
        <v>340</v>
      </c>
      <c r="X18" t="s">
        <v>59</v>
      </c>
      <c r="Y18">
        <v>50</v>
      </c>
      <c r="Z18">
        <v>12</v>
      </c>
      <c r="AA18" t="s">
        <v>43</v>
      </c>
      <c r="AB18" t="s">
        <v>44</v>
      </c>
      <c r="AC18">
        <v>5</v>
      </c>
      <c r="AD18">
        <v>1</v>
      </c>
      <c r="AE18">
        <v>15</v>
      </c>
      <c r="AF18">
        <v>0</v>
      </c>
      <c r="AG18">
        <v>50</v>
      </c>
    </row>
    <row r="19" spans="1:33">
      <c r="A19">
        <v>16</v>
      </c>
      <c r="B19" t="s">
        <v>33</v>
      </c>
      <c r="C19" t="s">
        <v>34</v>
      </c>
      <c r="D19" t="s">
        <v>45</v>
      </c>
      <c r="E19" t="s">
        <v>53</v>
      </c>
      <c r="F19" t="s">
        <v>55</v>
      </c>
      <c r="G19" t="s">
        <v>56</v>
      </c>
      <c r="H19" t="s">
        <v>58</v>
      </c>
      <c r="I19" t="s">
        <v>38</v>
      </c>
      <c r="J19" t="s">
        <v>39</v>
      </c>
      <c r="K19" t="s">
        <v>40</v>
      </c>
      <c r="L19">
        <v>1</v>
      </c>
      <c r="M19" t="s">
        <v>33</v>
      </c>
      <c r="N19" t="s">
        <v>34</v>
      </c>
      <c r="O19" t="s">
        <v>41</v>
      </c>
      <c r="P19">
        <v>0.99</v>
      </c>
      <c r="Q19">
        <v>0.42</v>
      </c>
      <c r="R19" s="1">
        <v>40877</v>
      </c>
      <c r="S19" s="1">
        <v>40882</v>
      </c>
      <c r="T19">
        <v>5</v>
      </c>
      <c r="U19">
        <v>5</v>
      </c>
      <c r="V19">
        <v>1</v>
      </c>
      <c r="W19">
        <v>340</v>
      </c>
      <c r="X19" t="s">
        <v>59</v>
      </c>
      <c r="Y19">
        <v>50</v>
      </c>
      <c r="Z19">
        <v>12</v>
      </c>
      <c r="AA19" t="s">
        <v>43</v>
      </c>
      <c r="AB19" t="s">
        <v>44</v>
      </c>
      <c r="AC19">
        <v>5</v>
      </c>
      <c r="AD19">
        <v>1</v>
      </c>
      <c r="AE19">
        <v>16</v>
      </c>
      <c r="AF19">
        <v>0</v>
      </c>
      <c r="AG19">
        <v>50</v>
      </c>
    </row>
    <row r="20" spans="1:33">
      <c r="A20">
        <v>1</v>
      </c>
      <c r="B20" t="s">
        <v>33</v>
      </c>
      <c r="C20" t="s">
        <v>34</v>
      </c>
      <c r="D20" t="s">
        <v>33</v>
      </c>
      <c r="E20" t="s">
        <v>33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>
        <v>1</v>
      </c>
      <c r="M20" t="s">
        <v>33</v>
      </c>
      <c r="N20" t="s">
        <v>34</v>
      </c>
      <c r="O20" t="s">
        <v>41</v>
      </c>
      <c r="P20">
        <v>0.99</v>
      </c>
      <c r="Q20">
        <v>0.42</v>
      </c>
      <c r="R20" s="1">
        <v>40877</v>
      </c>
      <c r="S20" s="1">
        <v>40884</v>
      </c>
      <c r="T20">
        <v>7</v>
      </c>
      <c r="U20">
        <v>7</v>
      </c>
      <c r="V20">
        <v>3</v>
      </c>
      <c r="W20">
        <v>342</v>
      </c>
      <c r="X20" t="s">
        <v>60</v>
      </c>
      <c r="Y20">
        <v>50</v>
      </c>
      <c r="Z20">
        <v>12</v>
      </c>
      <c r="AA20" t="s">
        <v>43</v>
      </c>
      <c r="AB20" t="s">
        <v>44</v>
      </c>
      <c r="AC20">
        <v>7</v>
      </c>
      <c r="AD20">
        <v>1</v>
      </c>
      <c r="AE20">
        <v>1</v>
      </c>
      <c r="AF20">
        <v>0</v>
      </c>
      <c r="AG20">
        <v>68</v>
      </c>
    </row>
    <row r="21" spans="1:33">
      <c r="A21">
        <v>2</v>
      </c>
      <c r="B21" t="s">
        <v>33</v>
      </c>
      <c r="C21" t="s">
        <v>34</v>
      </c>
      <c r="D21" t="s">
        <v>33</v>
      </c>
      <c r="E21" t="s">
        <v>33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>
        <v>1</v>
      </c>
      <c r="M21" t="s">
        <v>33</v>
      </c>
      <c r="N21" t="s">
        <v>34</v>
      </c>
      <c r="O21" t="s">
        <v>41</v>
      </c>
      <c r="P21">
        <v>0.99</v>
      </c>
      <c r="Q21">
        <v>0.42</v>
      </c>
      <c r="R21" s="1">
        <v>40877</v>
      </c>
      <c r="S21" s="1">
        <v>40884</v>
      </c>
      <c r="T21">
        <v>7</v>
      </c>
      <c r="U21">
        <v>7</v>
      </c>
      <c r="V21">
        <v>3</v>
      </c>
      <c r="W21">
        <v>342</v>
      </c>
      <c r="X21" t="s">
        <v>60</v>
      </c>
      <c r="Y21">
        <v>50</v>
      </c>
      <c r="Z21">
        <v>12</v>
      </c>
      <c r="AA21" t="s">
        <v>43</v>
      </c>
      <c r="AB21" t="s">
        <v>44</v>
      </c>
      <c r="AC21">
        <v>7</v>
      </c>
      <c r="AD21">
        <v>1</v>
      </c>
      <c r="AE21">
        <v>2</v>
      </c>
      <c r="AF21">
        <v>0</v>
      </c>
      <c r="AG21">
        <v>68</v>
      </c>
    </row>
    <row r="22" spans="1:33">
      <c r="A22">
        <v>5</v>
      </c>
      <c r="B22" t="s">
        <v>33</v>
      </c>
      <c r="C22" t="s">
        <v>34</v>
      </c>
      <c r="D22" t="s">
        <v>45</v>
      </c>
      <c r="E22" t="s">
        <v>33</v>
      </c>
      <c r="F22" t="s">
        <v>35</v>
      </c>
      <c r="G22" t="s">
        <v>36</v>
      </c>
      <c r="H22" t="s">
        <v>46</v>
      </c>
      <c r="I22" t="s">
        <v>38</v>
      </c>
      <c r="J22" t="s">
        <v>39</v>
      </c>
      <c r="K22" t="s">
        <v>40</v>
      </c>
      <c r="L22">
        <v>1</v>
      </c>
      <c r="M22" t="s">
        <v>33</v>
      </c>
      <c r="N22" t="s">
        <v>34</v>
      </c>
      <c r="O22" t="s">
        <v>41</v>
      </c>
      <c r="P22">
        <v>0.99</v>
      </c>
      <c r="Q22">
        <v>0.42</v>
      </c>
      <c r="R22" s="1">
        <v>40877</v>
      </c>
      <c r="S22" s="1">
        <v>40884</v>
      </c>
      <c r="T22">
        <v>7</v>
      </c>
      <c r="U22">
        <v>7</v>
      </c>
      <c r="V22">
        <v>3</v>
      </c>
      <c r="W22">
        <v>342</v>
      </c>
      <c r="X22" t="s">
        <v>60</v>
      </c>
      <c r="Y22">
        <v>50</v>
      </c>
      <c r="Z22">
        <v>12</v>
      </c>
      <c r="AA22" t="s">
        <v>43</v>
      </c>
      <c r="AB22" t="s">
        <v>44</v>
      </c>
      <c r="AC22">
        <v>7</v>
      </c>
      <c r="AD22">
        <v>1</v>
      </c>
      <c r="AE22">
        <v>5</v>
      </c>
      <c r="AF22">
        <v>0</v>
      </c>
      <c r="AG22">
        <v>68</v>
      </c>
    </row>
    <row r="23" spans="1:33">
      <c r="A23">
        <v>8</v>
      </c>
      <c r="B23" t="s">
        <v>33</v>
      </c>
      <c r="C23" t="s">
        <v>34</v>
      </c>
      <c r="D23" t="s">
        <v>47</v>
      </c>
      <c r="E23" t="s">
        <v>33</v>
      </c>
      <c r="F23" t="s">
        <v>35</v>
      </c>
      <c r="G23" t="s">
        <v>36</v>
      </c>
      <c r="H23" t="s">
        <v>48</v>
      </c>
      <c r="I23" t="s">
        <v>38</v>
      </c>
      <c r="J23" t="s">
        <v>39</v>
      </c>
      <c r="K23" t="s">
        <v>40</v>
      </c>
      <c r="L23">
        <v>1</v>
      </c>
      <c r="M23" t="s">
        <v>33</v>
      </c>
      <c r="N23" t="s">
        <v>34</v>
      </c>
      <c r="O23" t="s">
        <v>41</v>
      </c>
      <c r="P23">
        <v>0.99</v>
      </c>
      <c r="Q23">
        <v>0.42</v>
      </c>
      <c r="R23" s="1">
        <v>40877</v>
      </c>
      <c r="S23" s="1">
        <v>40884</v>
      </c>
      <c r="T23">
        <v>7</v>
      </c>
      <c r="U23">
        <v>7</v>
      </c>
      <c r="V23">
        <v>3</v>
      </c>
      <c r="W23">
        <v>342</v>
      </c>
      <c r="X23" t="s">
        <v>60</v>
      </c>
      <c r="Y23">
        <v>50</v>
      </c>
      <c r="Z23">
        <v>12</v>
      </c>
      <c r="AA23" t="s">
        <v>43</v>
      </c>
      <c r="AB23" t="s">
        <v>44</v>
      </c>
      <c r="AC23">
        <v>7</v>
      </c>
      <c r="AD23">
        <v>1</v>
      </c>
      <c r="AE23">
        <v>8</v>
      </c>
      <c r="AF23">
        <v>0</v>
      </c>
      <c r="AG23">
        <v>68</v>
      </c>
    </row>
    <row r="24" spans="1:33">
      <c r="A24">
        <v>9</v>
      </c>
      <c r="B24" t="s">
        <v>33</v>
      </c>
      <c r="C24" t="s">
        <v>34</v>
      </c>
      <c r="D24" t="s">
        <v>47</v>
      </c>
      <c r="E24" t="s">
        <v>33</v>
      </c>
      <c r="F24" t="s">
        <v>35</v>
      </c>
      <c r="G24" t="s">
        <v>36</v>
      </c>
      <c r="H24" t="s">
        <v>48</v>
      </c>
      <c r="I24" t="s">
        <v>38</v>
      </c>
      <c r="J24" t="s">
        <v>39</v>
      </c>
      <c r="K24" t="s">
        <v>40</v>
      </c>
      <c r="L24">
        <v>1</v>
      </c>
      <c r="M24" t="s">
        <v>33</v>
      </c>
      <c r="N24" t="s">
        <v>34</v>
      </c>
      <c r="O24" t="s">
        <v>41</v>
      </c>
      <c r="P24">
        <v>0.99</v>
      </c>
      <c r="Q24">
        <v>0.42</v>
      </c>
      <c r="R24" s="1">
        <v>40877</v>
      </c>
      <c r="S24" s="1">
        <v>40884</v>
      </c>
      <c r="T24">
        <v>7</v>
      </c>
      <c r="U24">
        <v>7</v>
      </c>
      <c r="V24">
        <v>3</v>
      </c>
      <c r="W24">
        <v>342</v>
      </c>
      <c r="X24" t="s">
        <v>60</v>
      </c>
      <c r="Y24">
        <v>50</v>
      </c>
      <c r="Z24">
        <v>12</v>
      </c>
      <c r="AA24" t="s">
        <v>43</v>
      </c>
      <c r="AB24" t="s">
        <v>44</v>
      </c>
      <c r="AC24">
        <v>7</v>
      </c>
      <c r="AD24">
        <v>1</v>
      </c>
      <c r="AE24">
        <v>9</v>
      </c>
      <c r="AF24">
        <v>0</v>
      </c>
      <c r="AG24">
        <v>68</v>
      </c>
    </row>
    <row r="25" spans="1:33">
      <c r="A25">
        <v>11</v>
      </c>
      <c r="B25" t="s">
        <v>33</v>
      </c>
      <c r="C25" t="s">
        <v>34</v>
      </c>
      <c r="D25" t="s">
        <v>33</v>
      </c>
      <c r="E25" t="s">
        <v>45</v>
      </c>
      <c r="F25" t="s">
        <v>49</v>
      </c>
      <c r="G25" t="s">
        <v>50</v>
      </c>
      <c r="H25" t="s">
        <v>51</v>
      </c>
      <c r="I25" t="s">
        <v>38</v>
      </c>
      <c r="J25" t="s">
        <v>39</v>
      </c>
      <c r="K25" t="s">
        <v>52</v>
      </c>
      <c r="L25">
        <v>1</v>
      </c>
      <c r="M25" t="s">
        <v>33</v>
      </c>
      <c r="N25" t="s">
        <v>34</v>
      </c>
      <c r="O25" t="s">
        <v>41</v>
      </c>
      <c r="P25">
        <v>0.99</v>
      </c>
      <c r="Q25">
        <v>0.42</v>
      </c>
      <c r="R25" s="1">
        <v>40877</v>
      </c>
      <c r="S25" s="1">
        <v>40884</v>
      </c>
      <c r="T25">
        <v>7</v>
      </c>
      <c r="U25">
        <v>7</v>
      </c>
      <c r="V25">
        <v>3</v>
      </c>
      <c r="W25">
        <v>342</v>
      </c>
      <c r="X25" t="s">
        <v>60</v>
      </c>
      <c r="Y25">
        <v>50</v>
      </c>
      <c r="Z25">
        <v>12</v>
      </c>
      <c r="AA25" t="s">
        <v>43</v>
      </c>
      <c r="AB25" t="s">
        <v>44</v>
      </c>
      <c r="AC25">
        <v>7</v>
      </c>
      <c r="AD25">
        <v>1</v>
      </c>
      <c r="AE25">
        <v>11</v>
      </c>
      <c r="AF25">
        <v>0</v>
      </c>
      <c r="AG25">
        <v>55</v>
      </c>
    </row>
    <row r="26" spans="1:33">
      <c r="A26">
        <v>13</v>
      </c>
      <c r="B26" t="s">
        <v>33</v>
      </c>
      <c r="C26" t="s">
        <v>34</v>
      </c>
      <c r="D26" t="s">
        <v>53</v>
      </c>
      <c r="E26" t="s">
        <v>45</v>
      </c>
      <c r="F26" t="s">
        <v>49</v>
      </c>
      <c r="G26" t="s">
        <v>50</v>
      </c>
      <c r="H26" t="s">
        <v>54</v>
      </c>
      <c r="I26" t="s">
        <v>38</v>
      </c>
      <c r="J26" t="s">
        <v>39</v>
      </c>
      <c r="K26" t="s">
        <v>52</v>
      </c>
      <c r="L26">
        <v>1</v>
      </c>
      <c r="M26" t="s">
        <v>33</v>
      </c>
      <c r="N26" t="s">
        <v>34</v>
      </c>
      <c r="O26" t="s">
        <v>41</v>
      </c>
      <c r="P26">
        <v>0.99</v>
      </c>
      <c r="Q26">
        <v>0.42</v>
      </c>
      <c r="R26" s="1">
        <v>40877</v>
      </c>
      <c r="S26" s="1">
        <v>40884</v>
      </c>
      <c r="T26">
        <v>7</v>
      </c>
      <c r="U26">
        <v>7</v>
      </c>
      <c r="V26">
        <v>3</v>
      </c>
      <c r="W26">
        <v>342</v>
      </c>
      <c r="X26" t="s">
        <v>60</v>
      </c>
      <c r="Y26">
        <v>50</v>
      </c>
      <c r="Z26">
        <v>12</v>
      </c>
      <c r="AA26" t="s">
        <v>43</v>
      </c>
      <c r="AB26" t="s">
        <v>44</v>
      </c>
      <c r="AC26">
        <v>7</v>
      </c>
      <c r="AD26">
        <v>1</v>
      </c>
      <c r="AE26">
        <v>13</v>
      </c>
      <c r="AF26">
        <v>0</v>
      </c>
      <c r="AG26">
        <v>55</v>
      </c>
    </row>
    <row r="27" spans="1:33">
      <c r="A27">
        <v>15</v>
      </c>
      <c r="B27" t="s">
        <v>33</v>
      </c>
      <c r="C27" t="s">
        <v>34</v>
      </c>
      <c r="D27" t="s">
        <v>33</v>
      </c>
      <c r="E27" t="s">
        <v>53</v>
      </c>
      <c r="F27" t="s">
        <v>55</v>
      </c>
      <c r="G27" t="s">
        <v>56</v>
      </c>
      <c r="H27" t="s">
        <v>57</v>
      </c>
      <c r="I27" t="s">
        <v>38</v>
      </c>
      <c r="J27" t="s">
        <v>39</v>
      </c>
      <c r="K27" t="s">
        <v>40</v>
      </c>
      <c r="L27">
        <v>1</v>
      </c>
      <c r="M27" t="s">
        <v>33</v>
      </c>
      <c r="N27" t="s">
        <v>34</v>
      </c>
      <c r="O27" t="s">
        <v>41</v>
      </c>
      <c r="P27">
        <v>0.99</v>
      </c>
      <c r="Q27">
        <v>0.42</v>
      </c>
      <c r="R27" s="1">
        <v>40877</v>
      </c>
      <c r="S27" s="1">
        <v>40884</v>
      </c>
      <c r="T27">
        <v>7</v>
      </c>
      <c r="U27">
        <v>7</v>
      </c>
      <c r="V27">
        <v>3</v>
      </c>
      <c r="W27">
        <v>342</v>
      </c>
      <c r="X27" t="s">
        <v>60</v>
      </c>
      <c r="Y27">
        <v>50</v>
      </c>
      <c r="Z27">
        <v>12</v>
      </c>
      <c r="AA27" t="s">
        <v>43</v>
      </c>
      <c r="AB27" t="s">
        <v>44</v>
      </c>
      <c r="AC27">
        <v>7</v>
      </c>
      <c r="AD27">
        <v>1</v>
      </c>
      <c r="AE27">
        <v>15</v>
      </c>
      <c r="AF27">
        <v>0</v>
      </c>
      <c r="AG27">
        <v>55</v>
      </c>
    </row>
    <row r="28" spans="1:33">
      <c r="A28">
        <v>16</v>
      </c>
      <c r="B28" t="s">
        <v>33</v>
      </c>
      <c r="C28" t="s">
        <v>34</v>
      </c>
      <c r="D28" t="s">
        <v>45</v>
      </c>
      <c r="E28" t="s">
        <v>53</v>
      </c>
      <c r="F28" t="s">
        <v>55</v>
      </c>
      <c r="G28" t="s">
        <v>56</v>
      </c>
      <c r="H28" t="s">
        <v>58</v>
      </c>
      <c r="I28" t="s">
        <v>38</v>
      </c>
      <c r="J28" t="s">
        <v>39</v>
      </c>
      <c r="K28" t="s">
        <v>40</v>
      </c>
      <c r="L28">
        <v>1</v>
      </c>
      <c r="M28" t="s">
        <v>33</v>
      </c>
      <c r="N28" t="s">
        <v>34</v>
      </c>
      <c r="O28" t="s">
        <v>41</v>
      </c>
      <c r="P28">
        <v>0.99</v>
      </c>
      <c r="Q28">
        <v>0.42</v>
      </c>
      <c r="R28" s="1">
        <v>40877</v>
      </c>
      <c r="S28" s="1">
        <v>40884</v>
      </c>
      <c r="T28">
        <v>7</v>
      </c>
      <c r="U28">
        <v>7</v>
      </c>
      <c r="V28">
        <v>3</v>
      </c>
      <c r="W28">
        <v>342</v>
      </c>
      <c r="X28" t="s">
        <v>60</v>
      </c>
      <c r="Y28">
        <v>50</v>
      </c>
      <c r="Z28">
        <v>12</v>
      </c>
      <c r="AA28" t="s">
        <v>43</v>
      </c>
      <c r="AB28" t="s">
        <v>44</v>
      </c>
      <c r="AC28">
        <v>7</v>
      </c>
      <c r="AD28">
        <v>1</v>
      </c>
      <c r="AE28">
        <v>16</v>
      </c>
      <c r="AF28">
        <v>0</v>
      </c>
      <c r="AG28">
        <v>55</v>
      </c>
    </row>
    <row r="29" spans="1:33">
      <c r="A29">
        <v>1</v>
      </c>
      <c r="B29" t="s">
        <v>33</v>
      </c>
      <c r="C29" t="s">
        <v>34</v>
      </c>
      <c r="D29" t="s">
        <v>33</v>
      </c>
      <c r="E29" t="s">
        <v>33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>
        <v>1</v>
      </c>
      <c r="M29" t="s">
        <v>33</v>
      </c>
      <c r="N29" t="s">
        <v>34</v>
      </c>
      <c r="O29" t="s">
        <v>41</v>
      </c>
      <c r="P29">
        <v>0.99</v>
      </c>
      <c r="Q29">
        <v>0.42</v>
      </c>
      <c r="R29" s="1">
        <v>40877</v>
      </c>
      <c r="S29" s="1">
        <v>40886</v>
      </c>
      <c r="T29">
        <v>9</v>
      </c>
      <c r="U29">
        <v>9</v>
      </c>
      <c r="V29">
        <v>5</v>
      </c>
      <c r="W29">
        <v>344</v>
      </c>
      <c r="X29" t="s">
        <v>42</v>
      </c>
      <c r="Y29">
        <v>50</v>
      </c>
      <c r="Z29">
        <v>12</v>
      </c>
      <c r="AA29" t="s">
        <v>43</v>
      </c>
      <c r="AB29" t="s">
        <v>44</v>
      </c>
      <c r="AC29">
        <v>9</v>
      </c>
      <c r="AD29">
        <v>1</v>
      </c>
      <c r="AE29">
        <v>1</v>
      </c>
      <c r="AF29">
        <v>0</v>
      </c>
      <c r="AG29">
        <v>68</v>
      </c>
    </row>
    <row r="30" spans="1:33">
      <c r="A30">
        <v>2</v>
      </c>
      <c r="B30" t="s">
        <v>33</v>
      </c>
      <c r="C30" t="s">
        <v>34</v>
      </c>
      <c r="D30" t="s">
        <v>33</v>
      </c>
      <c r="E30" t="s">
        <v>33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>
        <v>1</v>
      </c>
      <c r="M30" t="s">
        <v>33</v>
      </c>
      <c r="N30" t="s">
        <v>34</v>
      </c>
      <c r="O30" t="s">
        <v>41</v>
      </c>
      <c r="P30">
        <v>0.99</v>
      </c>
      <c r="Q30">
        <v>0.42</v>
      </c>
      <c r="R30" s="1">
        <v>40877</v>
      </c>
      <c r="S30" s="1">
        <v>40886</v>
      </c>
      <c r="T30">
        <v>9</v>
      </c>
      <c r="U30">
        <v>9</v>
      </c>
      <c r="V30">
        <v>5</v>
      </c>
      <c r="W30">
        <v>344</v>
      </c>
      <c r="X30" t="s">
        <v>42</v>
      </c>
      <c r="Y30">
        <v>50</v>
      </c>
      <c r="Z30">
        <v>12</v>
      </c>
      <c r="AA30" t="s">
        <v>43</v>
      </c>
      <c r="AB30" t="s">
        <v>44</v>
      </c>
      <c r="AC30">
        <v>9</v>
      </c>
      <c r="AD30">
        <v>1</v>
      </c>
      <c r="AE30">
        <v>2</v>
      </c>
      <c r="AF30">
        <v>0</v>
      </c>
      <c r="AG30">
        <v>68</v>
      </c>
    </row>
    <row r="31" spans="1:33">
      <c r="A31">
        <v>5</v>
      </c>
      <c r="B31" t="s">
        <v>33</v>
      </c>
      <c r="C31" t="s">
        <v>34</v>
      </c>
      <c r="D31" t="s">
        <v>45</v>
      </c>
      <c r="E31" t="s">
        <v>33</v>
      </c>
      <c r="F31" t="s">
        <v>35</v>
      </c>
      <c r="G31" t="s">
        <v>36</v>
      </c>
      <c r="H31" t="s">
        <v>46</v>
      </c>
      <c r="I31" t="s">
        <v>38</v>
      </c>
      <c r="J31" t="s">
        <v>39</v>
      </c>
      <c r="K31" t="s">
        <v>40</v>
      </c>
      <c r="L31">
        <v>1</v>
      </c>
      <c r="M31" t="s">
        <v>33</v>
      </c>
      <c r="N31" t="s">
        <v>34</v>
      </c>
      <c r="O31" t="s">
        <v>41</v>
      </c>
      <c r="P31">
        <v>0.99</v>
      </c>
      <c r="Q31">
        <v>0.42</v>
      </c>
      <c r="R31" s="1">
        <v>40877</v>
      </c>
      <c r="S31" s="1">
        <v>40886</v>
      </c>
      <c r="T31">
        <v>9</v>
      </c>
      <c r="U31">
        <v>9</v>
      </c>
      <c r="V31">
        <v>5</v>
      </c>
      <c r="W31">
        <v>344</v>
      </c>
      <c r="X31" t="s">
        <v>42</v>
      </c>
      <c r="Y31">
        <v>50</v>
      </c>
      <c r="Z31">
        <v>12</v>
      </c>
      <c r="AA31" t="s">
        <v>43</v>
      </c>
      <c r="AB31" t="s">
        <v>44</v>
      </c>
      <c r="AC31">
        <v>9</v>
      </c>
      <c r="AD31">
        <v>1</v>
      </c>
      <c r="AE31">
        <v>5</v>
      </c>
      <c r="AF31">
        <v>0</v>
      </c>
      <c r="AG31">
        <v>68</v>
      </c>
    </row>
    <row r="32" spans="1:33">
      <c r="A32">
        <v>8</v>
      </c>
      <c r="B32" t="s">
        <v>33</v>
      </c>
      <c r="C32" t="s">
        <v>34</v>
      </c>
      <c r="D32" t="s">
        <v>47</v>
      </c>
      <c r="E32" t="s">
        <v>33</v>
      </c>
      <c r="F32" t="s">
        <v>35</v>
      </c>
      <c r="G32" t="s">
        <v>36</v>
      </c>
      <c r="H32" t="s">
        <v>48</v>
      </c>
      <c r="I32" t="s">
        <v>38</v>
      </c>
      <c r="J32" t="s">
        <v>39</v>
      </c>
      <c r="K32" t="s">
        <v>40</v>
      </c>
      <c r="L32">
        <v>1</v>
      </c>
      <c r="M32" t="s">
        <v>33</v>
      </c>
      <c r="N32" t="s">
        <v>34</v>
      </c>
      <c r="O32" t="s">
        <v>41</v>
      </c>
      <c r="P32">
        <v>0.99</v>
      </c>
      <c r="Q32">
        <v>0.42</v>
      </c>
      <c r="R32" s="1">
        <v>40877</v>
      </c>
      <c r="S32" s="1">
        <v>40886</v>
      </c>
      <c r="T32">
        <v>9</v>
      </c>
      <c r="U32">
        <v>9</v>
      </c>
      <c r="V32">
        <v>5</v>
      </c>
      <c r="W32">
        <v>344</v>
      </c>
      <c r="X32" t="s">
        <v>42</v>
      </c>
      <c r="Y32">
        <v>50</v>
      </c>
      <c r="Z32">
        <v>12</v>
      </c>
      <c r="AA32" t="s">
        <v>43</v>
      </c>
      <c r="AB32" t="s">
        <v>44</v>
      </c>
      <c r="AC32">
        <v>9</v>
      </c>
      <c r="AD32">
        <v>1</v>
      </c>
      <c r="AE32">
        <v>8</v>
      </c>
      <c r="AF32">
        <v>0</v>
      </c>
      <c r="AG32">
        <v>68</v>
      </c>
    </row>
    <row r="33" spans="1:33">
      <c r="A33">
        <v>9</v>
      </c>
      <c r="B33" t="s">
        <v>33</v>
      </c>
      <c r="C33" t="s">
        <v>34</v>
      </c>
      <c r="D33" t="s">
        <v>47</v>
      </c>
      <c r="E33" t="s">
        <v>33</v>
      </c>
      <c r="F33" t="s">
        <v>35</v>
      </c>
      <c r="G33" t="s">
        <v>36</v>
      </c>
      <c r="H33" t="s">
        <v>48</v>
      </c>
      <c r="I33" t="s">
        <v>38</v>
      </c>
      <c r="J33" t="s">
        <v>39</v>
      </c>
      <c r="K33" t="s">
        <v>40</v>
      </c>
      <c r="L33">
        <v>1</v>
      </c>
      <c r="M33" t="s">
        <v>33</v>
      </c>
      <c r="N33" t="s">
        <v>34</v>
      </c>
      <c r="O33" t="s">
        <v>41</v>
      </c>
      <c r="P33">
        <v>0.99</v>
      </c>
      <c r="Q33">
        <v>0.42</v>
      </c>
      <c r="R33" s="1">
        <v>40877</v>
      </c>
      <c r="S33" s="1">
        <v>40886</v>
      </c>
      <c r="T33">
        <v>9</v>
      </c>
      <c r="U33">
        <v>9</v>
      </c>
      <c r="V33">
        <v>5</v>
      </c>
      <c r="W33">
        <v>344</v>
      </c>
      <c r="X33" t="s">
        <v>42</v>
      </c>
      <c r="Y33">
        <v>50</v>
      </c>
      <c r="Z33">
        <v>12</v>
      </c>
      <c r="AA33" t="s">
        <v>43</v>
      </c>
      <c r="AB33" t="s">
        <v>44</v>
      </c>
      <c r="AC33">
        <v>9</v>
      </c>
      <c r="AD33">
        <v>1</v>
      </c>
      <c r="AE33">
        <v>9</v>
      </c>
      <c r="AF33">
        <v>0</v>
      </c>
      <c r="AG33">
        <v>68</v>
      </c>
    </row>
    <row r="34" spans="1:33">
      <c r="A34">
        <v>11</v>
      </c>
      <c r="B34" t="s">
        <v>33</v>
      </c>
      <c r="C34" t="s">
        <v>34</v>
      </c>
      <c r="D34" t="s">
        <v>33</v>
      </c>
      <c r="E34" t="s">
        <v>45</v>
      </c>
      <c r="F34" t="s">
        <v>49</v>
      </c>
      <c r="G34" t="s">
        <v>50</v>
      </c>
      <c r="H34" t="s">
        <v>51</v>
      </c>
      <c r="I34" t="s">
        <v>38</v>
      </c>
      <c r="J34" t="s">
        <v>39</v>
      </c>
      <c r="K34" t="s">
        <v>52</v>
      </c>
      <c r="L34">
        <v>1</v>
      </c>
      <c r="M34" t="s">
        <v>33</v>
      </c>
      <c r="N34" t="s">
        <v>34</v>
      </c>
      <c r="O34" t="s">
        <v>41</v>
      </c>
      <c r="P34">
        <v>0.99</v>
      </c>
      <c r="Q34">
        <v>0.42</v>
      </c>
      <c r="R34" s="1">
        <v>40877</v>
      </c>
      <c r="S34" s="1">
        <v>40886</v>
      </c>
      <c r="T34">
        <v>9</v>
      </c>
      <c r="U34">
        <v>9</v>
      </c>
      <c r="V34">
        <v>5</v>
      </c>
      <c r="W34">
        <v>344</v>
      </c>
      <c r="X34" t="s">
        <v>42</v>
      </c>
      <c r="Y34">
        <v>50</v>
      </c>
      <c r="Z34">
        <v>12</v>
      </c>
      <c r="AA34" t="s">
        <v>43</v>
      </c>
      <c r="AB34" t="s">
        <v>44</v>
      </c>
      <c r="AC34">
        <v>9</v>
      </c>
      <c r="AD34">
        <v>1</v>
      </c>
      <c r="AE34">
        <v>11</v>
      </c>
      <c r="AF34">
        <v>0</v>
      </c>
      <c r="AG34">
        <v>45</v>
      </c>
    </row>
    <row r="35" spans="1:33">
      <c r="A35">
        <v>13</v>
      </c>
      <c r="B35" t="s">
        <v>33</v>
      </c>
      <c r="C35" t="s">
        <v>34</v>
      </c>
      <c r="D35" t="s">
        <v>53</v>
      </c>
      <c r="E35" t="s">
        <v>45</v>
      </c>
      <c r="F35" t="s">
        <v>49</v>
      </c>
      <c r="G35" t="s">
        <v>50</v>
      </c>
      <c r="H35" t="s">
        <v>54</v>
      </c>
      <c r="I35" t="s">
        <v>38</v>
      </c>
      <c r="J35" t="s">
        <v>39</v>
      </c>
      <c r="K35" t="s">
        <v>52</v>
      </c>
      <c r="L35">
        <v>1</v>
      </c>
      <c r="M35" t="s">
        <v>33</v>
      </c>
      <c r="N35" t="s">
        <v>34</v>
      </c>
      <c r="O35" t="s">
        <v>41</v>
      </c>
      <c r="P35">
        <v>0.99</v>
      </c>
      <c r="Q35">
        <v>0.42</v>
      </c>
      <c r="R35" s="1">
        <v>40877</v>
      </c>
      <c r="S35" s="1">
        <v>40886</v>
      </c>
      <c r="T35">
        <v>9</v>
      </c>
      <c r="U35">
        <v>9</v>
      </c>
      <c r="V35">
        <v>5</v>
      </c>
      <c r="W35">
        <v>344</v>
      </c>
      <c r="X35" t="s">
        <v>42</v>
      </c>
      <c r="Y35">
        <v>50</v>
      </c>
      <c r="Z35">
        <v>12</v>
      </c>
      <c r="AA35" t="s">
        <v>43</v>
      </c>
      <c r="AB35" t="s">
        <v>44</v>
      </c>
      <c r="AC35">
        <v>9</v>
      </c>
      <c r="AD35">
        <v>1</v>
      </c>
      <c r="AE35">
        <v>13</v>
      </c>
      <c r="AF35">
        <v>0</v>
      </c>
      <c r="AG35">
        <v>45</v>
      </c>
    </row>
    <row r="36" spans="1:33">
      <c r="A36">
        <v>15</v>
      </c>
      <c r="B36" t="s">
        <v>33</v>
      </c>
      <c r="C36" t="s">
        <v>34</v>
      </c>
      <c r="D36" t="s">
        <v>33</v>
      </c>
      <c r="E36" t="s">
        <v>53</v>
      </c>
      <c r="F36" t="s">
        <v>55</v>
      </c>
      <c r="G36" t="s">
        <v>56</v>
      </c>
      <c r="H36" t="s">
        <v>57</v>
      </c>
      <c r="I36" t="s">
        <v>38</v>
      </c>
      <c r="J36" t="s">
        <v>39</v>
      </c>
      <c r="K36" t="s">
        <v>40</v>
      </c>
      <c r="L36">
        <v>1</v>
      </c>
      <c r="M36" t="s">
        <v>33</v>
      </c>
      <c r="N36" t="s">
        <v>34</v>
      </c>
      <c r="O36" t="s">
        <v>41</v>
      </c>
      <c r="P36">
        <v>0.99</v>
      </c>
      <c r="Q36">
        <v>0.42</v>
      </c>
      <c r="R36" s="1">
        <v>40877</v>
      </c>
      <c r="S36" s="1">
        <v>40886</v>
      </c>
      <c r="T36">
        <v>9</v>
      </c>
      <c r="U36">
        <v>9</v>
      </c>
      <c r="V36">
        <v>5</v>
      </c>
      <c r="W36">
        <v>344</v>
      </c>
      <c r="X36" t="s">
        <v>42</v>
      </c>
      <c r="Y36">
        <v>50</v>
      </c>
      <c r="Z36">
        <v>12</v>
      </c>
      <c r="AA36" t="s">
        <v>43</v>
      </c>
      <c r="AB36" t="s">
        <v>44</v>
      </c>
      <c r="AC36">
        <v>9</v>
      </c>
      <c r="AD36">
        <v>1</v>
      </c>
      <c r="AE36">
        <v>15</v>
      </c>
      <c r="AF36">
        <v>0</v>
      </c>
      <c r="AG36">
        <v>68</v>
      </c>
    </row>
    <row r="37" spans="1:33">
      <c r="A37">
        <v>16</v>
      </c>
      <c r="B37" t="s">
        <v>33</v>
      </c>
      <c r="C37" t="s">
        <v>34</v>
      </c>
      <c r="D37" t="s">
        <v>45</v>
      </c>
      <c r="E37" t="s">
        <v>53</v>
      </c>
      <c r="F37" t="s">
        <v>55</v>
      </c>
      <c r="G37" t="s">
        <v>56</v>
      </c>
      <c r="H37" t="s">
        <v>58</v>
      </c>
      <c r="I37" t="s">
        <v>38</v>
      </c>
      <c r="J37" t="s">
        <v>39</v>
      </c>
      <c r="K37" t="s">
        <v>40</v>
      </c>
      <c r="L37">
        <v>1</v>
      </c>
      <c r="M37" t="s">
        <v>33</v>
      </c>
      <c r="N37" t="s">
        <v>34</v>
      </c>
      <c r="O37" t="s">
        <v>41</v>
      </c>
      <c r="P37">
        <v>0.99</v>
      </c>
      <c r="Q37">
        <v>0.42</v>
      </c>
      <c r="R37" s="1">
        <v>40877</v>
      </c>
      <c r="S37" s="1">
        <v>40886</v>
      </c>
      <c r="T37">
        <v>9</v>
      </c>
      <c r="U37">
        <v>9</v>
      </c>
      <c r="V37">
        <v>5</v>
      </c>
      <c r="W37">
        <v>344</v>
      </c>
      <c r="X37" t="s">
        <v>42</v>
      </c>
      <c r="Y37">
        <v>50</v>
      </c>
      <c r="Z37">
        <v>12</v>
      </c>
      <c r="AA37" t="s">
        <v>43</v>
      </c>
      <c r="AB37" t="s">
        <v>44</v>
      </c>
      <c r="AC37">
        <v>9</v>
      </c>
      <c r="AD37">
        <v>1</v>
      </c>
      <c r="AE37">
        <v>16</v>
      </c>
      <c r="AF37">
        <v>0</v>
      </c>
      <c r="AG37">
        <v>68</v>
      </c>
    </row>
    <row r="38" spans="1:33">
      <c r="A38">
        <v>1</v>
      </c>
      <c r="B38" t="s">
        <v>33</v>
      </c>
      <c r="C38" t="s">
        <v>34</v>
      </c>
      <c r="D38" t="s">
        <v>33</v>
      </c>
      <c r="E38" t="s">
        <v>33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>
        <v>1</v>
      </c>
      <c r="M38" t="s">
        <v>33</v>
      </c>
      <c r="N38" t="s">
        <v>34</v>
      </c>
      <c r="O38" t="s">
        <v>41</v>
      </c>
      <c r="P38">
        <v>0.99</v>
      </c>
      <c r="Q38">
        <v>0.42</v>
      </c>
      <c r="R38" s="1">
        <v>40877</v>
      </c>
      <c r="S38" s="1">
        <v>40889</v>
      </c>
      <c r="T38">
        <v>12</v>
      </c>
      <c r="U38">
        <v>12</v>
      </c>
      <c r="V38">
        <v>1</v>
      </c>
      <c r="W38">
        <v>347</v>
      </c>
      <c r="X38" t="s">
        <v>59</v>
      </c>
      <c r="Y38">
        <v>51</v>
      </c>
      <c r="Z38">
        <v>12</v>
      </c>
      <c r="AA38" t="s">
        <v>43</v>
      </c>
      <c r="AB38" t="s">
        <v>44</v>
      </c>
      <c r="AC38">
        <v>12</v>
      </c>
      <c r="AD38">
        <v>1</v>
      </c>
      <c r="AE38">
        <v>1</v>
      </c>
      <c r="AF38">
        <v>0</v>
      </c>
      <c r="AG38">
        <v>72</v>
      </c>
    </row>
    <row r="39" spans="1:33">
      <c r="A39">
        <v>2</v>
      </c>
      <c r="B39" t="s">
        <v>33</v>
      </c>
      <c r="C39" t="s">
        <v>34</v>
      </c>
      <c r="D39" t="s">
        <v>33</v>
      </c>
      <c r="E39" t="s">
        <v>33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>
        <v>1</v>
      </c>
      <c r="M39" t="s">
        <v>33</v>
      </c>
      <c r="N39" t="s">
        <v>34</v>
      </c>
      <c r="O39" t="s">
        <v>41</v>
      </c>
      <c r="P39">
        <v>0.99</v>
      </c>
      <c r="Q39">
        <v>0.42</v>
      </c>
      <c r="R39" s="1">
        <v>40877</v>
      </c>
      <c r="S39" s="1">
        <v>40889</v>
      </c>
      <c r="T39">
        <v>12</v>
      </c>
      <c r="U39">
        <v>12</v>
      </c>
      <c r="V39">
        <v>1</v>
      </c>
      <c r="W39">
        <v>347</v>
      </c>
      <c r="X39" t="s">
        <v>59</v>
      </c>
      <c r="Y39">
        <v>51</v>
      </c>
      <c r="Z39">
        <v>12</v>
      </c>
      <c r="AA39" t="s">
        <v>43</v>
      </c>
      <c r="AB39" t="s">
        <v>44</v>
      </c>
      <c r="AC39">
        <v>12</v>
      </c>
      <c r="AD39">
        <v>1</v>
      </c>
      <c r="AE39">
        <v>2</v>
      </c>
      <c r="AF39">
        <v>0</v>
      </c>
      <c r="AG39">
        <v>72</v>
      </c>
    </row>
    <row r="40" spans="1:33">
      <c r="A40">
        <v>5</v>
      </c>
      <c r="B40" t="s">
        <v>33</v>
      </c>
      <c r="C40" t="s">
        <v>34</v>
      </c>
      <c r="D40" t="s">
        <v>45</v>
      </c>
      <c r="E40" t="s">
        <v>33</v>
      </c>
      <c r="F40" t="s">
        <v>35</v>
      </c>
      <c r="G40" t="s">
        <v>36</v>
      </c>
      <c r="H40" t="s">
        <v>46</v>
      </c>
      <c r="I40" t="s">
        <v>38</v>
      </c>
      <c r="J40" t="s">
        <v>39</v>
      </c>
      <c r="K40" t="s">
        <v>40</v>
      </c>
      <c r="L40">
        <v>1</v>
      </c>
      <c r="M40" t="s">
        <v>33</v>
      </c>
      <c r="N40" t="s">
        <v>34</v>
      </c>
      <c r="O40" t="s">
        <v>41</v>
      </c>
      <c r="P40">
        <v>0.99</v>
      </c>
      <c r="Q40">
        <v>0.42</v>
      </c>
      <c r="R40" s="1">
        <v>40877</v>
      </c>
      <c r="S40" s="1">
        <v>40889</v>
      </c>
      <c r="T40">
        <v>12</v>
      </c>
      <c r="U40">
        <v>12</v>
      </c>
      <c r="V40">
        <v>1</v>
      </c>
      <c r="W40">
        <v>347</v>
      </c>
      <c r="X40" t="s">
        <v>59</v>
      </c>
      <c r="Y40">
        <v>51</v>
      </c>
      <c r="Z40">
        <v>12</v>
      </c>
      <c r="AA40" t="s">
        <v>43</v>
      </c>
      <c r="AB40" t="s">
        <v>44</v>
      </c>
      <c r="AC40">
        <v>12</v>
      </c>
      <c r="AD40">
        <v>1</v>
      </c>
      <c r="AE40">
        <v>5</v>
      </c>
      <c r="AF40">
        <v>0</v>
      </c>
      <c r="AG40">
        <v>72</v>
      </c>
    </row>
    <row r="41" spans="1:33">
      <c r="A41">
        <v>8</v>
      </c>
      <c r="B41" t="s">
        <v>33</v>
      </c>
      <c r="C41" t="s">
        <v>34</v>
      </c>
      <c r="D41" t="s">
        <v>47</v>
      </c>
      <c r="E41" t="s">
        <v>33</v>
      </c>
      <c r="F41" t="s">
        <v>35</v>
      </c>
      <c r="G41" t="s">
        <v>36</v>
      </c>
      <c r="H41" t="s">
        <v>48</v>
      </c>
      <c r="I41" t="s">
        <v>38</v>
      </c>
      <c r="J41" t="s">
        <v>39</v>
      </c>
      <c r="K41" t="s">
        <v>40</v>
      </c>
      <c r="L41">
        <v>1</v>
      </c>
      <c r="M41" t="s">
        <v>33</v>
      </c>
      <c r="N41" t="s">
        <v>34</v>
      </c>
      <c r="O41" t="s">
        <v>41</v>
      </c>
      <c r="P41">
        <v>0.99</v>
      </c>
      <c r="Q41">
        <v>0.42</v>
      </c>
      <c r="R41" s="1">
        <v>40877</v>
      </c>
      <c r="S41" s="1">
        <v>40889</v>
      </c>
      <c r="T41">
        <v>12</v>
      </c>
      <c r="U41">
        <v>12</v>
      </c>
      <c r="V41">
        <v>1</v>
      </c>
      <c r="W41">
        <v>347</v>
      </c>
      <c r="X41" t="s">
        <v>59</v>
      </c>
      <c r="Y41">
        <v>51</v>
      </c>
      <c r="Z41">
        <v>12</v>
      </c>
      <c r="AA41" t="s">
        <v>43</v>
      </c>
      <c r="AB41" t="s">
        <v>44</v>
      </c>
      <c r="AC41">
        <v>12</v>
      </c>
      <c r="AD41">
        <v>1</v>
      </c>
      <c r="AE41">
        <v>8</v>
      </c>
      <c r="AF41">
        <v>0</v>
      </c>
      <c r="AG41">
        <v>72</v>
      </c>
    </row>
    <row r="42" spans="1:33">
      <c r="A42">
        <v>9</v>
      </c>
      <c r="B42" t="s">
        <v>33</v>
      </c>
      <c r="C42" t="s">
        <v>34</v>
      </c>
      <c r="D42" t="s">
        <v>47</v>
      </c>
      <c r="E42" t="s">
        <v>33</v>
      </c>
      <c r="F42" t="s">
        <v>35</v>
      </c>
      <c r="G42" t="s">
        <v>36</v>
      </c>
      <c r="H42" t="s">
        <v>48</v>
      </c>
      <c r="I42" t="s">
        <v>38</v>
      </c>
      <c r="J42" t="s">
        <v>39</v>
      </c>
      <c r="K42" t="s">
        <v>40</v>
      </c>
      <c r="L42">
        <v>1</v>
      </c>
      <c r="M42" t="s">
        <v>33</v>
      </c>
      <c r="N42" t="s">
        <v>34</v>
      </c>
      <c r="O42" t="s">
        <v>41</v>
      </c>
      <c r="P42">
        <v>0.99</v>
      </c>
      <c r="Q42">
        <v>0.42</v>
      </c>
      <c r="R42" s="1">
        <v>40877</v>
      </c>
      <c r="S42" s="1">
        <v>40889</v>
      </c>
      <c r="T42">
        <v>12</v>
      </c>
      <c r="U42">
        <v>12</v>
      </c>
      <c r="V42">
        <v>1</v>
      </c>
      <c r="W42">
        <v>347</v>
      </c>
      <c r="X42" t="s">
        <v>59</v>
      </c>
      <c r="Y42">
        <v>51</v>
      </c>
      <c r="Z42">
        <v>12</v>
      </c>
      <c r="AA42" t="s">
        <v>43</v>
      </c>
      <c r="AB42" t="s">
        <v>44</v>
      </c>
      <c r="AC42">
        <v>12</v>
      </c>
      <c r="AD42">
        <v>1</v>
      </c>
      <c r="AE42">
        <v>9</v>
      </c>
      <c r="AF42">
        <v>0</v>
      </c>
      <c r="AG42">
        <v>72</v>
      </c>
    </row>
    <row r="43" spans="1:33">
      <c r="A43">
        <v>11</v>
      </c>
      <c r="B43" t="s">
        <v>33</v>
      </c>
      <c r="C43" t="s">
        <v>34</v>
      </c>
      <c r="D43" t="s">
        <v>33</v>
      </c>
      <c r="E43" t="s">
        <v>45</v>
      </c>
      <c r="F43" t="s">
        <v>49</v>
      </c>
      <c r="G43" t="s">
        <v>50</v>
      </c>
      <c r="H43" t="s">
        <v>51</v>
      </c>
      <c r="I43" t="s">
        <v>38</v>
      </c>
      <c r="J43" t="s">
        <v>39</v>
      </c>
      <c r="K43" t="s">
        <v>52</v>
      </c>
      <c r="L43">
        <v>1</v>
      </c>
      <c r="M43" t="s">
        <v>33</v>
      </c>
      <c r="N43" t="s">
        <v>34</v>
      </c>
      <c r="O43" t="s">
        <v>41</v>
      </c>
      <c r="P43">
        <v>0.99</v>
      </c>
      <c r="Q43">
        <v>0.42</v>
      </c>
      <c r="R43" s="1">
        <v>40877</v>
      </c>
      <c r="S43" s="1">
        <v>40889</v>
      </c>
      <c r="T43">
        <v>12</v>
      </c>
      <c r="U43">
        <v>12</v>
      </c>
      <c r="V43">
        <v>1</v>
      </c>
      <c r="W43">
        <v>347</v>
      </c>
      <c r="X43" t="s">
        <v>59</v>
      </c>
      <c r="Y43">
        <v>51</v>
      </c>
      <c r="Z43">
        <v>12</v>
      </c>
      <c r="AA43" t="s">
        <v>43</v>
      </c>
      <c r="AB43" t="s">
        <v>44</v>
      </c>
      <c r="AC43">
        <v>12</v>
      </c>
      <c r="AD43">
        <v>1</v>
      </c>
      <c r="AE43">
        <v>11</v>
      </c>
      <c r="AF43">
        <v>0</v>
      </c>
      <c r="AG43">
        <v>50</v>
      </c>
    </row>
    <row r="44" spans="1:33">
      <c r="A44">
        <v>13</v>
      </c>
      <c r="B44" t="s">
        <v>33</v>
      </c>
      <c r="C44" t="s">
        <v>34</v>
      </c>
      <c r="D44" t="s">
        <v>53</v>
      </c>
      <c r="E44" t="s">
        <v>45</v>
      </c>
      <c r="F44" t="s">
        <v>49</v>
      </c>
      <c r="G44" t="s">
        <v>50</v>
      </c>
      <c r="H44" t="s">
        <v>54</v>
      </c>
      <c r="I44" t="s">
        <v>38</v>
      </c>
      <c r="J44" t="s">
        <v>39</v>
      </c>
      <c r="K44" t="s">
        <v>52</v>
      </c>
      <c r="L44">
        <v>1</v>
      </c>
      <c r="M44" t="s">
        <v>33</v>
      </c>
      <c r="N44" t="s">
        <v>34</v>
      </c>
      <c r="O44" t="s">
        <v>41</v>
      </c>
      <c r="P44">
        <v>0.99</v>
      </c>
      <c r="Q44">
        <v>0.42</v>
      </c>
      <c r="R44" s="1">
        <v>40877</v>
      </c>
      <c r="S44" s="1">
        <v>40889</v>
      </c>
      <c r="T44">
        <v>12</v>
      </c>
      <c r="U44">
        <v>12</v>
      </c>
      <c r="V44">
        <v>1</v>
      </c>
      <c r="W44">
        <v>347</v>
      </c>
      <c r="X44" t="s">
        <v>59</v>
      </c>
      <c r="Y44">
        <v>51</v>
      </c>
      <c r="Z44">
        <v>12</v>
      </c>
      <c r="AA44" t="s">
        <v>43</v>
      </c>
      <c r="AB44" t="s">
        <v>44</v>
      </c>
      <c r="AC44">
        <v>12</v>
      </c>
      <c r="AD44">
        <v>1</v>
      </c>
      <c r="AE44">
        <v>13</v>
      </c>
      <c r="AF44">
        <v>0</v>
      </c>
      <c r="AG44">
        <v>50</v>
      </c>
    </row>
    <row r="45" spans="1:33">
      <c r="A45">
        <v>15</v>
      </c>
      <c r="B45" t="s">
        <v>33</v>
      </c>
      <c r="C45" t="s">
        <v>34</v>
      </c>
      <c r="D45" t="s">
        <v>33</v>
      </c>
      <c r="E45" t="s">
        <v>53</v>
      </c>
      <c r="F45" t="s">
        <v>55</v>
      </c>
      <c r="G45" t="s">
        <v>56</v>
      </c>
      <c r="H45" t="s">
        <v>57</v>
      </c>
      <c r="I45" t="s">
        <v>38</v>
      </c>
      <c r="J45" t="s">
        <v>39</v>
      </c>
      <c r="K45" t="s">
        <v>40</v>
      </c>
      <c r="L45">
        <v>1</v>
      </c>
      <c r="M45" t="s">
        <v>33</v>
      </c>
      <c r="N45" t="s">
        <v>34</v>
      </c>
      <c r="O45" t="s">
        <v>41</v>
      </c>
      <c r="P45">
        <v>0.99</v>
      </c>
      <c r="Q45">
        <v>0.42</v>
      </c>
      <c r="R45" s="1">
        <v>40877</v>
      </c>
      <c r="S45" s="1">
        <v>40889</v>
      </c>
      <c r="T45">
        <v>12</v>
      </c>
      <c r="U45">
        <v>12</v>
      </c>
      <c r="V45">
        <v>1</v>
      </c>
      <c r="W45">
        <v>347</v>
      </c>
      <c r="X45" t="s">
        <v>59</v>
      </c>
      <c r="Y45">
        <v>51</v>
      </c>
      <c r="Z45">
        <v>12</v>
      </c>
      <c r="AA45" t="s">
        <v>43</v>
      </c>
      <c r="AB45" t="s">
        <v>44</v>
      </c>
      <c r="AC45">
        <v>12</v>
      </c>
      <c r="AD45">
        <v>1</v>
      </c>
      <c r="AE45">
        <v>15</v>
      </c>
      <c r="AF45">
        <v>0</v>
      </c>
      <c r="AG45">
        <v>72</v>
      </c>
    </row>
    <row r="46" spans="1:33">
      <c r="A46">
        <v>16</v>
      </c>
      <c r="B46" t="s">
        <v>33</v>
      </c>
      <c r="C46" t="s">
        <v>34</v>
      </c>
      <c r="D46" t="s">
        <v>45</v>
      </c>
      <c r="E46" t="s">
        <v>53</v>
      </c>
      <c r="F46" t="s">
        <v>55</v>
      </c>
      <c r="G46" t="s">
        <v>56</v>
      </c>
      <c r="H46" t="s">
        <v>58</v>
      </c>
      <c r="I46" t="s">
        <v>38</v>
      </c>
      <c r="J46" t="s">
        <v>39</v>
      </c>
      <c r="K46" t="s">
        <v>40</v>
      </c>
      <c r="L46">
        <v>1</v>
      </c>
      <c r="M46" t="s">
        <v>33</v>
      </c>
      <c r="N46" t="s">
        <v>34</v>
      </c>
      <c r="O46" t="s">
        <v>41</v>
      </c>
      <c r="P46">
        <v>0.99</v>
      </c>
      <c r="Q46">
        <v>0.42</v>
      </c>
      <c r="R46" s="1">
        <v>40877</v>
      </c>
      <c r="S46" s="1">
        <v>40889</v>
      </c>
      <c r="T46">
        <v>12</v>
      </c>
      <c r="U46">
        <v>12</v>
      </c>
      <c r="V46">
        <v>1</v>
      </c>
      <c r="W46">
        <v>347</v>
      </c>
      <c r="X46" t="s">
        <v>59</v>
      </c>
      <c r="Y46">
        <v>51</v>
      </c>
      <c r="Z46">
        <v>12</v>
      </c>
      <c r="AA46" t="s">
        <v>43</v>
      </c>
      <c r="AB46" t="s">
        <v>44</v>
      </c>
      <c r="AC46">
        <v>12</v>
      </c>
      <c r="AD46">
        <v>1</v>
      </c>
      <c r="AE46">
        <v>16</v>
      </c>
      <c r="AF46">
        <v>0</v>
      </c>
      <c r="AG46">
        <v>72</v>
      </c>
    </row>
    <row r="47" spans="1:33">
      <c r="A47">
        <v>1</v>
      </c>
      <c r="B47" t="s">
        <v>33</v>
      </c>
      <c r="C47" t="s">
        <v>34</v>
      </c>
      <c r="D47" t="s">
        <v>33</v>
      </c>
      <c r="E47" t="s">
        <v>33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>
        <v>1</v>
      </c>
      <c r="M47" t="s">
        <v>33</v>
      </c>
      <c r="N47" t="s">
        <v>34</v>
      </c>
      <c r="O47" t="s">
        <v>41</v>
      </c>
      <c r="P47">
        <v>0.99</v>
      </c>
      <c r="Q47">
        <v>0.42</v>
      </c>
      <c r="R47" s="1">
        <v>40877</v>
      </c>
      <c r="S47" s="1">
        <v>40891</v>
      </c>
      <c r="T47">
        <v>14</v>
      </c>
      <c r="U47">
        <v>14</v>
      </c>
      <c r="V47">
        <v>3</v>
      </c>
      <c r="W47">
        <v>349</v>
      </c>
      <c r="X47" t="s">
        <v>60</v>
      </c>
      <c r="Y47">
        <v>51</v>
      </c>
      <c r="Z47">
        <v>12</v>
      </c>
      <c r="AA47" t="s">
        <v>43</v>
      </c>
      <c r="AB47" t="s">
        <v>44</v>
      </c>
      <c r="AC47">
        <v>14</v>
      </c>
      <c r="AD47">
        <v>1</v>
      </c>
      <c r="AE47">
        <v>1</v>
      </c>
      <c r="AF47">
        <v>0</v>
      </c>
      <c r="AG47">
        <v>79</v>
      </c>
    </row>
    <row r="48" spans="1:33">
      <c r="A48">
        <v>2</v>
      </c>
      <c r="B48" t="s">
        <v>33</v>
      </c>
      <c r="C48" t="s">
        <v>34</v>
      </c>
      <c r="D48" t="s">
        <v>33</v>
      </c>
      <c r="E48" t="s">
        <v>33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>
        <v>1</v>
      </c>
      <c r="M48" t="s">
        <v>33</v>
      </c>
      <c r="N48" t="s">
        <v>34</v>
      </c>
      <c r="O48" t="s">
        <v>41</v>
      </c>
      <c r="P48">
        <v>0.99</v>
      </c>
      <c r="Q48">
        <v>0.42</v>
      </c>
      <c r="R48" s="1">
        <v>40877</v>
      </c>
      <c r="S48" s="1">
        <v>40891</v>
      </c>
      <c r="T48">
        <v>14</v>
      </c>
      <c r="U48">
        <v>14</v>
      </c>
      <c r="V48">
        <v>3</v>
      </c>
      <c r="W48">
        <v>349</v>
      </c>
      <c r="X48" t="s">
        <v>60</v>
      </c>
      <c r="Y48">
        <v>51</v>
      </c>
      <c r="Z48">
        <v>12</v>
      </c>
      <c r="AA48" t="s">
        <v>43</v>
      </c>
      <c r="AB48" t="s">
        <v>44</v>
      </c>
      <c r="AC48">
        <v>14</v>
      </c>
      <c r="AD48">
        <v>1</v>
      </c>
      <c r="AE48">
        <v>2</v>
      </c>
      <c r="AF48">
        <v>0</v>
      </c>
      <c r="AG48">
        <v>79</v>
      </c>
    </row>
    <row r="49" spans="1:33">
      <c r="A49">
        <v>5</v>
      </c>
      <c r="B49" t="s">
        <v>33</v>
      </c>
      <c r="C49" t="s">
        <v>34</v>
      </c>
      <c r="D49" t="s">
        <v>45</v>
      </c>
      <c r="E49" t="s">
        <v>33</v>
      </c>
      <c r="F49" t="s">
        <v>35</v>
      </c>
      <c r="G49" t="s">
        <v>36</v>
      </c>
      <c r="H49" t="s">
        <v>46</v>
      </c>
      <c r="I49" t="s">
        <v>38</v>
      </c>
      <c r="J49" t="s">
        <v>39</v>
      </c>
      <c r="K49" t="s">
        <v>40</v>
      </c>
      <c r="L49">
        <v>1</v>
      </c>
      <c r="M49" t="s">
        <v>33</v>
      </c>
      <c r="N49" t="s">
        <v>34</v>
      </c>
      <c r="O49" t="s">
        <v>41</v>
      </c>
      <c r="P49">
        <v>0.99</v>
      </c>
      <c r="Q49">
        <v>0.42</v>
      </c>
      <c r="R49" s="1">
        <v>40877</v>
      </c>
      <c r="S49" s="1">
        <v>40891</v>
      </c>
      <c r="T49">
        <v>14</v>
      </c>
      <c r="U49">
        <v>14</v>
      </c>
      <c r="V49">
        <v>3</v>
      </c>
      <c r="W49">
        <v>349</v>
      </c>
      <c r="X49" t="s">
        <v>60</v>
      </c>
      <c r="Y49">
        <v>51</v>
      </c>
      <c r="Z49">
        <v>12</v>
      </c>
      <c r="AA49" t="s">
        <v>43</v>
      </c>
      <c r="AB49" t="s">
        <v>44</v>
      </c>
      <c r="AC49">
        <v>14</v>
      </c>
      <c r="AD49">
        <v>1</v>
      </c>
      <c r="AE49">
        <v>5</v>
      </c>
      <c r="AF49">
        <v>0</v>
      </c>
      <c r="AG49">
        <v>79</v>
      </c>
    </row>
    <row r="50" spans="1:33">
      <c r="A50">
        <v>8</v>
      </c>
      <c r="B50" t="s">
        <v>33</v>
      </c>
      <c r="C50" t="s">
        <v>34</v>
      </c>
      <c r="D50" t="s">
        <v>47</v>
      </c>
      <c r="E50" t="s">
        <v>33</v>
      </c>
      <c r="F50" t="s">
        <v>35</v>
      </c>
      <c r="G50" t="s">
        <v>36</v>
      </c>
      <c r="H50" t="s">
        <v>48</v>
      </c>
      <c r="I50" t="s">
        <v>38</v>
      </c>
      <c r="J50" t="s">
        <v>39</v>
      </c>
      <c r="K50" t="s">
        <v>40</v>
      </c>
      <c r="L50">
        <v>1</v>
      </c>
      <c r="M50" t="s">
        <v>33</v>
      </c>
      <c r="N50" t="s">
        <v>34</v>
      </c>
      <c r="O50" t="s">
        <v>41</v>
      </c>
      <c r="P50">
        <v>0.99</v>
      </c>
      <c r="Q50">
        <v>0.42</v>
      </c>
      <c r="R50" s="1">
        <v>40877</v>
      </c>
      <c r="S50" s="1">
        <v>40891</v>
      </c>
      <c r="T50">
        <v>14</v>
      </c>
      <c r="U50">
        <v>14</v>
      </c>
      <c r="V50">
        <v>3</v>
      </c>
      <c r="W50">
        <v>349</v>
      </c>
      <c r="X50" t="s">
        <v>60</v>
      </c>
      <c r="Y50">
        <v>51</v>
      </c>
      <c r="Z50">
        <v>12</v>
      </c>
      <c r="AA50" t="s">
        <v>43</v>
      </c>
      <c r="AB50" t="s">
        <v>44</v>
      </c>
      <c r="AC50">
        <v>14</v>
      </c>
      <c r="AD50">
        <v>1</v>
      </c>
      <c r="AE50">
        <v>8</v>
      </c>
      <c r="AF50">
        <v>0</v>
      </c>
      <c r="AG50">
        <v>79</v>
      </c>
    </row>
    <row r="51" spans="1:33">
      <c r="A51">
        <v>9</v>
      </c>
      <c r="B51" t="s">
        <v>33</v>
      </c>
      <c r="C51" t="s">
        <v>34</v>
      </c>
      <c r="D51" t="s">
        <v>47</v>
      </c>
      <c r="E51" t="s">
        <v>33</v>
      </c>
      <c r="F51" t="s">
        <v>35</v>
      </c>
      <c r="G51" t="s">
        <v>36</v>
      </c>
      <c r="H51" t="s">
        <v>48</v>
      </c>
      <c r="I51" t="s">
        <v>38</v>
      </c>
      <c r="J51" t="s">
        <v>39</v>
      </c>
      <c r="K51" t="s">
        <v>40</v>
      </c>
      <c r="L51">
        <v>1</v>
      </c>
      <c r="M51" t="s">
        <v>33</v>
      </c>
      <c r="N51" t="s">
        <v>34</v>
      </c>
      <c r="O51" t="s">
        <v>41</v>
      </c>
      <c r="P51">
        <v>0.99</v>
      </c>
      <c r="Q51">
        <v>0.42</v>
      </c>
      <c r="R51" s="1">
        <v>40877</v>
      </c>
      <c r="S51" s="1">
        <v>40891</v>
      </c>
      <c r="T51">
        <v>14</v>
      </c>
      <c r="U51">
        <v>14</v>
      </c>
      <c r="V51">
        <v>3</v>
      </c>
      <c r="W51">
        <v>349</v>
      </c>
      <c r="X51" t="s">
        <v>60</v>
      </c>
      <c r="Y51">
        <v>51</v>
      </c>
      <c r="Z51">
        <v>12</v>
      </c>
      <c r="AA51" t="s">
        <v>43</v>
      </c>
      <c r="AB51" t="s">
        <v>44</v>
      </c>
      <c r="AC51">
        <v>14</v>
      </c>
      <c r="AD51">
        <v>1</v>
      </c>
      <c r="AE51">
        <v>9</v>
      </c>
      <c r="AF51">
        <v>0</v>
      </c>
      <c r="AG51">
        <v>79</v>
      </c>
    </row>
    <row r="52" spans="1:33">
      <c r="A52">
        <v>11</v>
      </c>
      <c r="B52" t="s">
        <v>33</v>
      </c>
      <c r="C52" t="s">
        <v>34</v>
      </c>
      <c r="D52" t="s">
        <v>33</v>
      </c>
      <c r="E52" t="s">
        <v>45</v>
      </c>
      <c r="F52" t="s">
        <v>49</v>
      </c>
      <c r="G52" t="s">
        <v>50</v>
      </c>
      <c r="H52" t="s">
        <v>51</v>
      </c>
      <c r="I52" t="s">
        <v>38</v>
      </c>
      <c r="J52" t="s">
        <v>39</v>
      </c>
      <c r="K52" t="s">
        <v>52</v>
      </c>
      <c r="L52">
        <v>1</v>
      </c>
      <c r="M52" t="s">
        <v>33</v>
      </c>
      <c r="N52" t="s">
        <v>34</v>
      </c>
      <c r="O52" t="s">
        <v>41</v>
      </c>
      <c r="P52">
        <v>0.99</v>
      </c>
      <c r="Q52">
        <v>0.42</v>
      </c>
      <c r="R52" s="1">
        <v>40877</v>
      </c>
      <c r="S52" s="1">
        <v>40891</v>
      </c>
      <c r="T52">
        <v>14</v>
      </c>
      <c r="U52">
        <v>14</v>
      </c>
      <c r="V52">
        <v>3</v>
      </c>
      <c r="W52">
        <v>349</v>
      </c>
      <c r="X52" t="s">
        <v>60</v>
      </c>
      <c r="Y52">
        <v>51</v>
      </c>
      <c r="Z52">
        <v>12</v>
      </c>
      <c r="AA52" t="s">
        <v>43</v>
      </c>
      <c r="AB52" t="s">
        <v>44</v>
      </c>
      <c r="AC52">
        <v>14</v>
      </c>
      <c r="AD52">
        <v>1</v>
      </c>
      <c r="AE52">
        <v>11</v>
      </c>
      <c r="AF52">
        <v>0</v>
      </c>
      <c r="AG52">
        <v>55</v>
      </c>
    </row>
    <row r="53" spans="1:33">
      <c r="A53">
        <v>13</v>
      </c>
      <c r="B53" t="s">
        <v>33</v>
      </c>
      <c r="C53" t="s">
        <v>34</v>
      </c>
      <c r="D53" t="s">
        <v>53</v>
      </c>
      <c r="E53" t="s">
        <v>45</v>
      </c>
      <c r="F53" t="s">
        <v>49</v>
      </c>
      <c r="G53" t="s">
        <v>50</v>
      </c>
      <c r="H53" t="s">
        <v>54</v>
      </c>
      <c r="I53" t="s">
        <v>38</v>
      </c>
      <c r="J53" t="s">
        <v>39</v>
      </c>
      <c r="K53" t="s">
        <v>52</v>
      </c>
      <c r="L53">
        <v>1</v>
      </c>
      <c r="M53" t="s">
        <v>33</v>
      </c>
      <c r="N53" t="s">
        <v>34</v>
      </c>
      <c r="O53" t="s">
        <v>41</v>
      </c>
      <c r="P53">
        <v>0.99</v>
      </c>
      <c r="Q53">
        <v>0.42</v>
      </c>
      <c r="R53" s="1">
        <v>40877</v>
      </c>
      <c r="S53" s="1">
        <v>40891</v>
      </c>
      <c r="T53">
        <v>14</v>
      </c>
      <c r="U53">
        <v>14</v>
      </c>
      <c r="V53">
        <v>3</v>
      </c>
      <c r="W53">
        <v>349</v>
      </c>
      <c r="X53" t="s">
        <v>60</v>
      </c>
      <c r="Y53">
        <v>51</v>
      </c>
      <c r="Z53">
        <v>12</v>
      </c>
      <c r="AA53" t="s">
        <v>43</v>
      </c>
      <c r="AB53" t="s">
        <v>44</v>
      </c>
      <c r="AC53">
        <v>14</v>
      </c>
      <c r="AD53">
        <v>1</v>
      </c>
      <c r="AE53">
        <v>13</v>
      </c>
      <c r="AF53">
        <v>0</v>
      </c>
      <c r="AG53">
        <v>55</v>
      </c>
    </row>
    <row r="54" spans="1:33">
      <c r="A54">
        <v>15</v>
      </c>
      <c r="B54" t="s">
        <v>33</v>
      </c>
      <c r="C54" t="s">
        <v>34</v>
      </c>
      <c r="D54" t="s">
        <v>33</v>
      </c>
      <c r="E54" t="s">
        <v>53</v>
      </c>
      <c r="F54" t="s">
        <v>55</v>
      </c>
      <c r="G54" t="s">
        <v>56</v>
      </c>
      <c r="H54" t="s">
        <v>57</v>
      </c>
      <c r="I54" t="s">
        <v>38</v>
      </c>
      <c r="J54" t="s">
        <v>39</v>
      </c>
      <c r="K54" t="s">
        <v>40</v>
      </c>
      <c r="L54">
        <v>1</v>
      </c>
      <c r="M54" t="s">
        <v>33</v>
      </c>
      <c r="N54" t="s">
        <v>34</v>
      </c>
      <c r="O54" t="s">
        <v>41</v>
      </c>
      <c r="P54">
        <v>0.99</v>
      </c>
      <c r="Q54">
        <v>0.42</v>
      </c>
      <c r="R54" s="1">
        <v>40877</v>
      </c>
      <c r="S54" s="1">
        <v>40891</v>
      </c>
      <c r="T54">
        <v>14</v>
      </c>
      <c r="U54">
        <v>14</v>
      </c>
      <c r="V54">
        <v>3</v>
      </c>
      <c r="W54">
        <v>349</v>
      </c>
      <c r="X54" t="s">
        <v>60</v>
      </c>
      <c r="Y54">
        <v>51</v>
      </c>
      <c r="Z54">
        <v>12</v>
      </c>
      <c r="AA54" t="s">
        <v>43</v>
      </c>
      <c r="AB54" t="s">
        <v>44</v>
      </c>
      <c r="AC54">
        <v>14</v>
      </c>
      <c r="AD54">
        <v>1</v>
      </c>
      <c r="AE54">
        <v>15</v>
      </c>
      <c r="AF54">
        <v>0</v>
      </c>
      <c r="AG54">
        <v>79</v>
      </c>
    </row>
    <row r="55" spans="1:33">
      <c r="A55">
        <v>16</v>
      </c>
      <c r="B55" t="s">
        <v>33</v>
      </c>
      <c r="C55" t="s">
        <v>34</v>
      </c>
      <c r="D55" t="s">
        <v>45</v>
      </c>
      <c r="E55" t="s">
        <v>53</v>
      </c>
      <c r="F55" t="s">
        <v>55</v>
      </c>
      <c r="G55" t="s">
        <v>56</v>
      </c>
      <c r="H55" t="s">
        <v>58</v>
      </c>
      <c r="I55" t="s">
        <v>38</v>
      </c>
      <c r="J55" t="s">
        <v>39</v>
      </c>
      <c r="K55" t="s">
        <v>40</v>
      </c>
      <c r="L55">
        <v>1</v>
      </c>
      <c r="M55" t="s">
        <v>33</v>
      </c>
      <c r="N55" t="s">
        <v>34</v>
      </c>
      <c r="O55" t="s">
        <v>41</v>
      </c>
      <c r="P55">
        <v>0.99</v>
      </c>
      <c r="Q55">
        <v>0.42</v>
      </c>
      <c r="R55" s="1">
        <v>40877</v>
      </c>
      <c r="S55" s="1">
        <v>40891</v>
      </c>
      <c r="T55">
        <v>14</v>
      </c>
      <c r="U55">
        <v>14</v>
      </c>
      <c r="V55">
        <v>3</v>
      </c>
      <c r="W55">
        <v>349</v>
      </c>
      <c r="X55" t="s">
        <v>60</v>
      </c>
      <c r="Y55">
        <v>51</v>
      </c>
      <c r="Z55">
        <v>12</v>
      </c>
      <c r="AA55" t="s">
        <v>43</v>
      </c>
      <c r="AB55" t="s">
        <v>44</v>
      </c>
      <c r="AC55">
        <v>14</v>
      </c>
      <c r="AD55">
        <v>1</v>
      </c>
      <c r="AE55">
        <v>16</v>
      </c>
      <c r="AF55">
        <v>0</v>
      </c>
      <c r="AG55">
        <v>79</v>
      </c>
    </row>
    <row r="56" spans="1:33">
      <c r="A56">
        <v>1</v>
      </c>
      <c r="B56" t="s">
        <v>33</v>
      </c>
      <c r="C56" t="s">
        <v>34</v>
      </c>
      <c r="D56" t="s">
        <v>33</v>
      </c>
      <c r="E56" t="s">
        <v>33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>
        <v>1</v>
      </c>
      <c r="M56" t="s">
        <v>33</v>
      </c>
      <c r="N56" t="s">
        <v>34</v>
      </c>
      <c r="O56" t="s">
        <v>41</v>
      </c>
      <c r="P56">
        <v>0.99</v>
      </c>
      <c r="Q56">
        <v>0.42</v>
      </c>
      <c r="R56" s="1">
        <v>40877</v>
      </c>
      <c r="S56" s="1">
        <v>40893</v>
      </c>
      <c r="T56">
        <v>16</v>
      </c>
      <c r="U56">
        <v>16</v>
      </c>
      <c r="V56">
        <v>5</v>
      </c>
      <c r="W56">
        <v>351</v>
      </c>
      <c r="X56" t="s">
        <v>42</v>
      </c>
      <c r="Y56">
        <v>51</v>
      </c>
      <c r="Z56">
        <v>12</v>
      </c>
      <c r="AA56" t="s">
        <v>43</v>
      </c>
      <c r="AB56" t="s">
        <v>44</v>
      </c>
      <c r="AC56">
        <v>16</v>
      </c>
      <c r="AD56">
        <v>1</v>
      </c>
      <c r="AE56">
        <v>1</v>
      </c>
      <c r="AF56">
        <v>0</v>
      </c>
      <c r="AG56">
        <v>70</v>
      </c>
    </row>
    <row r="57" spans="1:33">
      <c r="A57">
        <v>2</v>
      </c>
      <c r="B57" t="s">
        <v>33</v>
      </c>
      <c r="C57" t="s">
        <v>34</v>
      </c>
      <c r="D57" t="s">
        <v>33</v>
      </c>
      <c r="E57" t="s">
        <v>33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>
        <v>1</v>
      </c>
      <c r="M57" t="s">
        <v>33</v>
      </c>
      <c r="N57" t="s">
        <v>34</v>
      </c>
      <c r="O57" t="s">
        <v>41</v>
      </c>
      <c r="P57">
        <v>0.99</v>
      </c>
      <c r="Q57">
        <v>0.42</v>
      </c>
      <c r="R57" s="1">
        <v>40877</v>
      </c>
      <c r="S57" s="1">
        <v>40893</v>
      </c>
      <c r="T57">
        <v>16</v>
      </c>
      <c r="U57">
        <v>16</v>
      </c>
      <c r="V57">
        <v>5</v>
      </c>
      <c r="W57">
        <v>351</v>
      </c>
      <c r="X57" t="s">
        <v>42</v>
      </c>
      <c r="Y57">
        <v>51</v>
      </c>
      <c r="Z57">
        <v>12</v>
      </c>
      <c r="AA57" t="s">
        <v>43</v>
      </c>
      <c r="AB57" t="s">
        <v>44</v>
      </c>
      <c r="AC57">
        <v>16</v>
      </c>
      <c r="AD57">
        <v>1</v>
      </c>
      <c r="AE57">
        <v>2</v>
      </c>
      <c r="AF57">
        <v>0</v>
      </c>
      <c r="AG57">
        <v>70</v>
      </c>
    </row>
    <row r="58" spans="1:33">
      <c r="A58">
        <v>5</v>
      </c>
      <c r="B58" t="s">
        <v>33</v>
      </c>
      <c r="C58" t="s">
        <v>34</v>
      </c>
      <c r="D58" t="s">
        <v>45</v>
      </c>
      <c r="E58" t="s">
        <v>33</v>
      </c>
      <c r="F58" t="s">
        <v>35</v>
      </c>
      <c r="G58" t="s">
        <v>36</v>
      </c>
      <c r="H58" t="s">
        <v>46</v>
      </c>
      <c r="I58" t="s">
        <v>38</v>
      </c>
      <c r="J58" t="s">
        <v>39</v>
      </c>
      <c r="K58" t="s">
        <v>40</v>
      </c>
      <c r="L58">
        <v>1</v>
      </c>
      <c r="M58" t="s">
        <v>33</v>
      </c>
      <c r="N58" t="s">
        <v>34</v>
      </c>
      <c r="O58" t="s">
        <v>41</v>
      </c>
      <c r="P58">
        <v>0.99</v>
      </c>
      <c r="Q58">
        <v>0.42</v>
      </c>
      <c r="R58" s="1">
        <v>40877</v>
      </c>
      <c r="S58" s="1">
        <v>40893</v>
      </c>
      <c r="T58">
        <v>16</v>
      </c>
      <c r="U58">
        <v>16</v>
      </c>
      <c r="V58">
        <v>5</v>
      </c>
      <c r="W58">
        <v>351</v>
      </c>
      <c r="X58" t="s">
        <v>42</v>
      </c>
      <c r="Y58">
        <v>51</v>
      </c>
      <c r="Z58">
        <v>12</v>
      </c>
      <c r="AA58" t="s">
        <v>43</v>
      </c>
      <c r="AB58" t="s">
        <v>44</v>
      </c>
      <c r="AC58">
        <v>16</v>
      </c>
      <c r="AD58">
        <v>1</v>
      </c>
      <c r="AE58">
        <v>5</v>
      </c>
      <c r="AF58">
        <v>0</v>
      </c>
      <c r="AG58">
        <v>70</v>
      </c>
    </row>
    <row r="59" spans="1:33">
      <c r="A59">
        <v>8</v>
      </c>
      <c r="B59" t="s">
        <v>33</v>
      </c>
      <c r="C59" t="s">
        <v>34</v>
      </c>
      <c r="D59" t="s">
        <v>47</v>
      </c>
      <c r="E59" t="s">
        <v>33</v>
      </c>
      <c r="F59" t="s">
        <v>35</v>
      </c>
      <c r="G59" t="s">
        <v>36</v>
      </c>
      <c r="H59" t="s">
        <v>48</v>
      </c>
      <c r="I59" t="s">
        <v>38</v>
      </c>
      <c r="J59" t="s">
        <v>39</v>
      </c>
      <c r="K59" t="s">
        <v>40</v>
      </c>
      <c r="L59">
        <v>1</v>
      </c>
      <c r="M59" t="s">
        <v>33</v>
      </c>
      <c r="N59" t="s">
        <v>34</v>
      </c>
      <c r="O59" t="s">
        <v>41</v>
      </c>
      <c r="P59">
        <v>0.99</v>
      </c>
      <c r="Q59">
        <v>0.42</v>
      </c>
      <c r="R59" s="1">
        <v>40877</v>
      </c>
      <c r="S59" s="1">
        <v>40893</v>
      </c>
      <c r="T59">
        <v>16</v>
      </c>
      <c r="U59">
        <v>16</v>
      </c>
      <c r="V59">
        <v>5</v>
      </c>
      <c r="W59">
        <v>351</v>
      </c>
      <c r="X59" t="s">
        <v>42</v>
      </c>
      <c r="Y59">
        <v>51</v>
      </c>
      <c r="Z59">
        <v>12</v>
      </c>
      <c r="AA59" t="s">
        <v>43</v>
      </c>
      <c r="AB59" t="s">
        <v>44</v>
      </c>
      <c r="AC59">
        <v>16</v>
      </c>
      <c r="AD59">
        <v>1</v>
      </c>
      <c r="AE59">
        <v>8</v>
      </c>
      <c r="AF59">
        <v>0</v>
      </c>
      <c r="AG59">
        <v>63</v>
      </c>
    </row>
    <row r="60" spans="1:33">
      <c r="A60">
        <v>9</v>
      </c>
      <c r="B60" t="s">
        <v>33</v>
      </c>
      <c r="C60" t="s">
        <v>34</v>
      </c>
      <c r="D60" t="s">
        <v>47</v>
      </c>
      <c r="E60" t="s">
        <v>33</v>
      </c>
      <c r="F60" t="s">
        <v>35</v>
      </c>
      <c r="G60" t="s">
        <v>36</v>
      </c>
      <c r="H60" t="s">
        <v>48</v>
      </c>
      <c r="I60" t="s">
        <v>38</v>
      </c>
      <c r="J60" t="s">
        <v>39</v>
      </c>
      <c r="K60" t="s">
        <v>40</v>
      </c>
      <c r="L60">
        <v>1</v>
      </c>
      <c r="M60" t="s">
        <v>33</v>
      </c>
      <c r="N60" t="s">
        <v>34</v>
      </c>
      <c r="O60" t="s">
        <v>41</v>
      </c>
      <c r="P60">
        <v>0.99</v>
      </c>
      <c r="Q60">
        <v>0.42</v>
      </c>
      <c r="R60" s="1">
        <v>40877</v>
      </c>
      <c r="S60" s="1">
        <v>40893</v>
      </c>
      <c r="T60">
        <v>16</v>
      </c>
      <c r="U60">
        <v>16</v>
      </c>
      <c r="V60">
        <v>5</v>
      </c>
      <c r="W60">
        <v>351</v>
      </c>
      <c r="X60" t="s">
        <v>42</v>
      </c>
      <c r="Y60">
        <v>51</v>
      </c>
      <c r="Z60">
        <v>12</v>
      </c>
      <c r="AA60" t="s">
        <v>43</v>
      </c>
      <c r="AB60" t="s">
        <v>44</v>
      </c>
      <c r="AC60">
        <v>16</v>
      </c>
      <c r="AD60">
        <v>1</v>
      </c>
      <c r="AE60">
        <v>9</v>
      </c>
      <c r="AF60">
        <v>0</v>
      </c>
      <c r="AG60">
        <v>63</v>
      </c>
    </row>
    <row r="61" spans="1:33">
      <c r="A61">
        <v>11</v>
      </c>
      <c r="B61" t="s">
        <v>33</v>
      </c>
      <c r="C61" t="s">
        <v>34</v>
      </c>
      <c r="D61" t="s">
        <v>33</v>
      </c>
      <c r="E61" t="s">
        <v>45</v>
      </c>
      <c r="F61" t="s">
        <v>49</v>
      </c>
      <c r="G61" t="s">
        <v>50</v>
      </c>
      <c r="H61" t="s">
        <v>51</v>
      </c>
      <c r="I61" t="s">
        <v>38</v>
      </c>
      <c r="J61" t="s">
        <v>39</v>
      </c>
      <c r="K61" t="s">
        <v>52</v>
      </c>
      <c r="L61">
        <v>1</v>
      </c>
      <c r="M61" t="s">
        <v>33</v>
      </c>
      <c r="N61" t="s">
        <v>34</v>
      </c>
      <c r="O61" t="s">
        <v>41</v>
      </c>
      <c r="P61">
        <v>0.99</v>
      </c>
      <c r="Q61">
        <v>0.42</v>
      </c>
      <c r="R61" s="1">
        <v>40877</v>
      </c>
      <c r="S61" s="1">
        <v>40893</v>
      </c>
      <c r="T61">
        <v>16</v>
      </c>
      <c r="U61">
        <v>16</v>
      </c>
      <c r="V61">
        <v>5</v>
      </c>
      <c r="W61">
        <v>351</v>
      </c>
      <c r="X61" t="s">
        <v>42</v>
      </c>
      <c r="Y61">
        <v>51</v>
      </c>
      <c r="Z61">
        <v>12</v>
      </c>
      <c r="AA61" t="s">
        <v>43</v>
      </c>
      <c r="AB61" t="s">
        <v>44</v>
      </c>
      <c r="AC61">
        <v>16</v>
      </c>
      <c r="AD61">
        <v>1</v>
      </c>
      <c r="AE61">
        <v>11</v>
      </c>
      <c r="AF61">
        <v>0</v>
      </c>
      <c r="AG61">
        <v>41</v>
      </c>
    </row>
    <row r="62" spans="1:33">
      <c r="A62">
        <v>13</v>
      </c>
      <c r="B62" t="s">
        <v>33</v>
      </c>
      <c r="C62" t="s">
        <v>34</v>
      </c>
      <c r="D62" t="s">
        <v>53</v>
      </c>
      <c r="E62" t="s">
        <v>45</v>
      </c>
      <c r="F62" t="s">
        <v>49</v>
      </c>
      <c r="G62" t="s">
        <v>50</v>
      </c>
      <c r="H62" t="s">
        <v>54</v>
      </c>
      <c r="I62" t="s">
        <v>38</v>
      </c>
      <c r="J62" t="s">
        <v>39</v>
      </c>
      <c r="K62" t="s">
        <v>52</v>
      </c>
      <c r="L62">
        <v>1</v>
      </c>
      <c r="M62" t="s">
        <v>33</v>
      </c>
      <c r="N62" t="s">
        <v>34</v>
      </c>
      <c r="O62" t="s">
        <v>41</v>
      </c>
      <c r="P62">
        <v>0.99</v>
      </c>
      <c r="Q62">
        <v>0.42</v>
      </c>
      <c r="R62" s="1">
        <v>40877</v>
      </c>
      <c r="S62" s="1">
        <v>40893</v>
      </c>
      <c r="T62">
        <v>16</v>
      </c>
      <c r="U62">
        <v>16</v>
      </c>
      <c r="V62">
        <v>5</v>
      </c>
      <c r="W62">
        <v>351</v>
      </c>
      <c r="X62" t="s">
        <v>42</v>
      </c>
      <c r="Y62">
        <v>51</v>
      </c>
      <c r="Z62">
        <v>12</v>
      </c>
      <c r="AA62" t="s">
        <v>43</v>
      </c>
      <c r="AB62" t="s">
        <v>44</v>
      </c>
      <c r="AC62">
        <v>16</v>
      </c>
      <c r="AD62">
        <v>1</v>
      </c>
      <c r="AE62">
        <v>13</v>
      </c>
      <c r="AF62">
        <v>0</v>
      </c>
      <c r="AG62">
        <v>49</v>
      </c>
    </row>
    <row r="63" spans="1:33">
      <c r="A63">
        <v>15</v>
      </c>
      <c r="B63" t="s">
        <v>33</v>
      </c>
      <c r="C63" t="s">
        <v>34</v>
      </c>
      <c r="D63" t="s">
        <v>33</v>
      </c>
      <c r="E63" t="s">
        <v>53</v>
      </c>
      <c r="F63" t="s">
        <v>55</v>
      </c>
      <c r="G63" t="s">
        <v>56</v>
      </c>
      <c r="H63" t="s">
        <v>57</v>
      </c>
      <c r="I63" t="s">
        <v>38</v>
      </c>
      <c r="J63" t="s">
        <v>39</v>
      </c>
      <c r="K63" t="s">
        <v>40</v>
      </c>
      <c r="L63">
        <v>1</v>
      </c>
      <c r="M63" t="s">
        <v>33</v>
      </c>
      <c r="N63" t="s">
        <v>34</v>
      </c>
      <c r="O63" t="s">
        <v>41</v>
      </c>
      <c r="P63">
        <v>0.99</v>
      </c>
      <c r="Q63">
        <v>0.42</v>
      </c>
      <c r="R63" s="1">
        <v>40877</v>
      </c>
      <c r="S63" s="1">
        <v>40893</v>
      </c>
      <c r="T63">
        <v>16</v>
      </c>
      <c r="U63">
        <v>16</v>
      </c>
      <c r="V63">
        <v>5</v>
      </c>
      <c r="W63">
        <v>351</v>
      </c>
      <c r="X63" t="s">
        <v>42</v>
      </c>
      <c r="Y63">
        <v>51</v>
      </c>
      <c r="Z63">
        <v>12</v>
      </c>
      <c r="AA63" t="s">
        <v>43</v>
      </c>
      <c r="AB63" t="s">
        <v>44</v>
      </c>
      <c r="AC63">
        <v>16</v>
      </c>
      <c r="AD63">
        <v>1</v>
      </c>
      <c r="AE63">
        <v>15</v>
      </c>
      <c r="AF63">
        <v>0</v>
      </c>
      <c r="AG63">
        <v>74</v>
      </c>
    </row>
    <row r="64" spans="1:33">
      <c r="A64">
        <v>16</v>
      </c>
      <c r="B64" t="s">
        <v>33</v>
      </c>
      <c r="C64" t="s">
        <v>34</v>
      </c>
      <c r="D64" t="s">
        <v>45</v>
      </c>
      <c r="E64" t="s">
        <v>53</v>
      </c>
      <c r="F64" t="s">
        <v>55</v>
      </c>
      <c r="G64" t="s">
        <v>56</v>
      </c>
      <c r="H64" t="s">
        <v>58</v>
      </c>
      <c r="I64" t="s">
        <v>38</v>
      </c>
      <c r="J64" t="s">
        <v>39</v>
      </c>
      <c r="K64" t="s">
        <v>40</v>
      </c>
      <c r="L64">
        <v>1</v>
      </c>
      <c r="M64" t="s">
        <v>33</v>
      </c>
      <c r="N64" t="s">
        <v>34</v>
      </c>
      <c r="O64" t="s">
        <v>41</v>
      </c>
      <c r="P64">
        <v>0.99</v>
      </c>
      <c r="Q64">
        <v>0.42</v>
      </c>
      <c r="R64" s="1">
        <v>40877</v>
      </c>
      <c r="S64" s="1">
        <v>40893</v>
      </c>
      <c r="T64">
        <v>16</v>
      </c>
      <c r="U64">
        <v>16</v>
      </c>
      <c r="V64">
        <v>5</v>
      </c>
      <c r="W64">
        <v>351</v>
      </c>
      <c r="X64" t="s">
        <v>42</v>
      </c>
      <c r="Y64">
        <v>51</v>
      </c>
      <c r="Z64">
        <v>12</v>
      </c>
      <c r="AA64" t="s">
        <v>43</v>
      </c>
      <c r="AB64" t="s">
        <v>44</v>
      </c>
      <c r="AC64">
        <v>16</v>
      </c>
      <c r="AD64">
        <v>1</v>
      </c>
      <c r="AE64">
        <v>16</v>
      </c>
      <c r="AF64">
        <v>0</v>
      </c>
      <c r="AG64">
        <v>74</v>
      </c>
    </row>
    <row r="65" spans="1:33">
      <c r="A65">
        <v>1</v>
      </c>
      <c r="B65" t="s">
        <v>33</v>
      </c>
      <c r="C65" t="s">
        <v>34</v>
      </c>
      <c r="D65" t="s">
        <v>33</v>
      </c>
      <c r="E65" t="s">
        <v>33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>
        <v>1</v>
      </c>
      <c r="M65" t="s">
        <v>33</v>
      </c>
      <c r="N65" t="s">
        <v>34</v>
      </c>
      <c r="O65" t="s">
        <v>41</v>
      </c>
      <c r="P65">
        <v>0.99</v>
      </c>
      <c r="Q65">
        <v>0.42</v>
      </c>
      <c r="R65" s="1">
        <v>40877</v>
      </c>
      <c r="S65" s="1">
        <v>40896</v>
      </c>
      <c r="T65">
        <v>19</v>
      </c>
      <c r="U65">
        <v>19</v>
      </c>
      <c r="V65">
        <v>1</v>
      </c>
      <c r="W65">
        <v>354</v>
      </c>
      <c r="X65" t="s">
        <v>59</v>
      </c>
      <c r="Y65">
        <v>52</v>
      </c>
      <c r="Z65">
        <v>12</v>
      </c>
      <c r="AA65" t="s">
        <v>43</v>
      </c>
      <c r="AB65" t="s">
        <v>44</v>
      </c>
      <c r="AC65">
        <v>19</v>
      </c>
      <c r="AD65">
        <v>1</v>
      </c>
      <c r="AE65">
        <v>1</v>
      </c>
      <c r="AF65">
        <v>0</v>
      </c>
      <c r="AG65">
        <v>63</v>
      </c>
    </row>
    <row r="66" spans="1:33">
      <c r="A66">
        <v>2</v>
      </c>
      <c r="B66" t="s">
        <v>33</v>
      </c>
      <c r="C66" t="s">
        <v>34</v>
      </c>
      <c r="D66" t="s">
        <v>33</v>
      </c>
      <c r="E66" t="s">
        <v>33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>
        <v>1</v>
      </c>
      <c r="M66" t="s">
        <v>33</v>
      </c>
      <c r="N66" t="s">
        <v>34</v>
      </c>
      <c r="O66" t="s">
        <v>41</v>
      </c>
      <c r="P66">
        <v>0.99</v>
      </c>
      <c r="Q66">
        <v>0.42</v>
      </c>
      <c r="R66" s="1">
        <v>40877</v>
      </c>
      <c r="S66" s="1">
        <v>40896</v>
      </c>
      <c r="T66">
        <v>19</v>
      </c>
      <c r="U66">
        <v>19</v>
      </c>
      <c r="V66">
        <v>1</v>
      </c>
      <c r="W66">
        <v>354</v>
      </c>
      <c r="X66" t="s">
        <v>59</v>
      </c>
      <c r="Y66">
        <v>52</v>
      </c>
      <c r="Z66">
        <v>12</v>
      </c>
      <c r="AA66" t="s">
        <v>43</v>
      </c>
      <c r="AB66" t="s">
        <v>44</v>
      </c>
      <c r="AC66">
        <v>19</v>
      </c>
      <c r="AD66">
        <v>1</v>
      </c>
      <c r="AE66">
        <v>2</v>
      </c>
      <c r="AF66">
        <v>0</v>
      </c>
      <c r="AG66">
        <v>63</v>
      </c>
    </row>
    <row r="67" spans="1:33">
      <c r="A67">
        <v>5</v>
      </c>
      <c r="B67" t="s">
        <v>33</v>
      </c>
      <c r="C67" t="s">
        <v>34</v>
      </c>
      <c r="D67" t="s">
        <v>45</v>
      </c>
      <c r="E67" t="s">
        <v>33</v>
      </c>
      <c r="F67" t="s">
        <v>35</v>
      </c>
      <c r="G67" t="s">
        <v>36</v>
      </c>
      <c r="H67" t="s">
        <v>46</v>
      </c>
      <c r="I67" t="s">
        <v>38</v>
      </c>
      <c r="J67" t="s">
        <v>39</v>
      </c>
      <c r="K67" t="s">
        <v>40</v>
      </c>
      <c r="L67">
        <v>1</v>
      </c>
      <c r="M67" t="s">
        <v>33</v>
      </c>
      <c r="N67" t="s">
        <v>34</v>
      </c>
      <c r="O67" t="s">
        <v>41</v>
      </c>
      <c r="P67">
        <v>0.99</v>
      </c>
      <c r="Q67">
        <v>0.42</v>
      </c>
      <c r="R67" s="1">
        <v>40877</v>
      </c>
      <c r="S67" s="1">
        <v>40896</v>
      </c>
      <c r="T67">
        <v>19</v>
      </c>
      <c r="U67">
        <v>19</v>
      </c>
      <c r="V67">
        <v>1</v>
      </c>
      <c r="W67">
        <v>354</v>
      </c>
      <c r="X67" t="s">
        <v>59</v>
      </c>
      <c r="Y67">
        <v>52</v>
      </c>
      <c r="Z67">
        <v>12</v>
      </c>
      <c r="AA67" t="s">
        <v>43</v>
      </c>
      <c r="AB67" t="s">
        <v>44</v>
      </c>
      <c r="AC67">
        <v>19</v>
      </c>
      <c r="AD67">
        <v>1</v>
      </c>
      <c r="AE67">
        <v>5</v>
      </c>
      <c r="AF67">
        <v>0</v>
      </c>
      <c r="AG67">
        <v>63</v>
      </c>
    </row>
    <row r="68" spans="1:33">
      <c r="A68">
        <v>8</v>
      </c>
      <c r="B68" t="s">
        <v>33</v>
      </c>
      <c r="C68" t="s">
        <v>34</v>
      </c>
      <c r="D68" t="s">
        <v>47</v>
      </c>
      <c r="E68" t="s">
        <v>33</v>
      </c>
      <c r="F68" t="s">
        <v>35</v>
      </c>
      <c r="G68" t="s">
        <v>36</v>
      </c>
      <c r="H68" t="s">
        <v>48</v>
      </c>
      <c r="I68" t="s">
        <v>38</v>
      </c>
      <c r="J68" t="s">
        <v>39</v>
      </c>
      <c r="K68" t="s">
        <v>40</v>
      </c>
      <c r="L68">
        <v>1</v>
      </c>
      <c r="M68" t="s">
        <v>33</v>
      </c>
      <c r="N68" t="s">
        <v>34</v>
      </c>
      <c r="O68" t="s">
        <v>41</v>
      </c>
      <c r="P68">
        <v>0.99</v>
      </c>
      <c r="Q68">
        <v>0.42</v>
      </c>
      <c r="R68" s="1">
        <v>40877</v>
      </c>
      <c r="S68" s="1">
        <v>40896</v>
      </c>
      <c r="T68">
        <v>19</v>
      </c>
      <c r="U68">
        <v>19</v>
      </c>
      <c r="V68">
        <v>1</v>
      </c>
      <c r="W68">
        <v>354</v>
      </c>
      <c r="X68" t="s">
        <v>59</v>
      </c>
      <c r="Y68">
        <v>52</v>
      </c>
      <c r="Z68">
        <v>12</v>
      </c>
      <c r="AA68" t="s">
        <v>43</v>
      </c>
      <c r="AB68" t="s">
        <v>44</v>
      </c>
      <c r="AC68">
        <v>19</v>
      </c>
      <c r="AD68">
        <v>1</v>
      </c>
      <c r="AE68">
        <v>8</v>
      </c>
      <c r="AF68">
        <v>0</v>
      </c>
      <c r="AG68">
        <v>63</v>
      </c>
    </row>
    <row r="69" spans="1:33">
      <c r="A69">
        <v>9</v>
      </c>
      <c r="B69" t="s">
        <v>33</v>
      </c>
      <c r="C69" t="s">
        <v>34</v>
      </c>
      <c r="D69" t="s">
        <v>47</v>
      </c>
      <c r="E69" t="s">
        <v>33</v>
      </c>
      <c r="F69" t="s">
        <v>35</v>
      </c>
      <c r="G69" t="s">
        <v>36</v>
      </c>
      <c r="H69" t="s">
        <v>48</v>
      </c>
      <c r="I69" t="s">
        <v>38</v>
      </c>
      <c r="J69" t="s">
        <v>39</v>
      </c>
      <c r="K69" t="s">
        <v>40</v>
      </c>
      <c r="L69">
        <v>1</v>
      </c>
      <c r="M69" t="s">
        <v>33</v>
      </c>
      <c r="N69" t="s">
        <v>34</v>
      </c>
      <c r="O69" t="s">
        <v>41</v>
      </c>
      <c r="P69">
        <v>0.99</v>
      </c>
      <c r="Q69">
        <v>0.42</v>
      </c>
      <c r="R69" s="1">
        <v>40877</v>
      </c>
      <c r="S69" s="1">
        <v>40896</v>
      </c>
      <c r="T69">
        <v>19</v>
      </c>
      <c r="U69">
        <v>19</v>
      </c>
      <c r="V69">
        <v>1</v>
      </c>
      <c r="W69">
        <v>354</v>
      </c>
      <c r="X69" t="s">
        <v>59</v>
      </c>
      <c r="Y69">
        <v>52</v>
      </c>
      <c r="Z69">
        <v>12</v>
      </c>
      <c r="AA69" t="s">
        <v>43</v>
      </c>
      <c r="AB69" t="s">
        <v>44</v>
      </c>
      <c r="AC69">
        <v>19</v>
      </c>
      <c r="AD69">
        <v>1</v>
      </c>
      <c r="AE69">
        <v>9</v>
      </c>
      <c r="AF69">
        <v>0</v>
      </c>
      <c r="AG69">
        <v>63</v>
      </c>
    </row>
    <row r="70" spans="1:33">
      <c r="A70">
        <v>11</v>
      </c>
      <c r="B70" t="s">
        <v>33</v>
      </c>
      <c r="C70" t="s">
        <v>34</v>
      </c>
      <c r="D70" t="s">
        <v>33</v>
      </c>
      <c r="E70" t="s">
        <v>45</v>
      </c>
      <c r="F70" t="s">
        <v>49</v>
      </c>
      <c r="G70" t="s">
        <v>50</v>
      </c>
      <c r="H70" t="s">
        <v>51</v>
      </c>
      <c r="I70" t="s">
        <v>38</v>
      </c>
      <c r="J70" t="s">
        <v>39</v>
      </c>
      <c r="K70" t="s">
        <v>52</v>
      </c>
      <c r="L70">
        <v>1</v>
      </c>
      <c r="M70" t="s">
        <v>33</v>
      </c>
      <c r="N70" t="s">
        <v>34</v>
      </c>
      <c r="O70" t="s">
        <v>41</v>
      </c>
      <c r="P70">
        <v>0.99</v>
      </c>
      <c r="Q70">
        <v>0.42</v>
      </c>
      <c r="R70" s="1">
        <v>40877</v>
      </c>
      <c r="S70" s="1">
        <v>40896</v>
      </c>
      <c r="T70">
        <v>19</v>
      </c>
      <c r="U70">
        <v>19</v>
      </c>
      <c r="V70">
        <v>1</v>
      </c>
      <c r="W70">
        <v>354</v>
      </c>
      <c r="X70" t="s">
        <v>59</v>
      </c>
      <c r="Y70">
        <v>52</v>
      </c>
      <c r="Z70">
        <v>12</v>
      </c>
      <c r="AA70" t="s">
        <v>43</v>
      </c>
      <c r="AB70" t="s">
        <v>44</v>
      </c>
      <c r="AC70">
        <v>19</v>
      </c>
      <c r="AD70">
        <v>1</v>
      </c>
      <c r="AE70">
        <v>11</v>
      </c>
      <c r="AF70">
        <v>0</v>
      </c>
      <c r="AG70">
        <v>41</v>
      </c>
    </row>
    <row r="71" spans="1:33">
      <c r="A71">
        <v>13</v>
      </c>
      <c r="B71" t="s">
        <v>33</v>
      </c>
      <c r="C71" t="s">
        <v>34</v>
      </c>
      <c r="D71" t="s">
        <v>53</v>
      </c>
      <c r="E71" t="s">
        <v>45</v>
      </c>
      <c r="F71" t="s">
        <v>49</v>
      </c>
      <c r="G71" t="s">
        <v>50</v>
      </c>
      <c r="H71" t="s">
        <v>54</v>
      </c>
      <c r="I71" t="s">
        <v>38</v>
      </c>
      <c r="J71" t="s">
        <v>39</v>
      </c>
      <c r="K71" t="s">
        <v>52</v>
      </c>
      <c r="L71">
        <v>1</v>
      </c>
      <c r="M71" t="s">
        <v>33</v>
      </c>
      <c r="N71" t="s">
        <v>34</v>
      </c>
      <c r="O71" t="s">
        <v>41</v>
      </c>
      <c r="P71">
        <v>0.99</v>
      </c>
      <c r="Q71">
        <v>0.42</v>
      </c>
      <c r="R71" s="1">
        <v>40877</v>
      </c>
      <c r="S71" s="1">
        <v>40896</v>
      </c>
      <c r="T71">
        <v>19</v>
      </c>
      <c r="U71">
        <v>19</v>
      </c>
      <c r="V71">
        <v>1</v>
      </c>
      <c r="W71">
        <v>354</v>
      </c>
      <c r="X71" t="s">
        <v>59</v>
      </c>
      <c r="Y71">
        <v>52</v>
      </c>
      <c r="Z71">
        <v>12</v>
      </c>
      <c r="AA71" t="s">
        <v>43</v>
      </c>
      <c r="AB71" t="s">
        <v>44</v>
      </c>
      <c r="AC71">
        <v>19</v>
      </c>
      <c r="AD71">
        <v>1</v>
      </c>
      <c r="AE71">
        <v>13</v>
      </c>
      <c r="AF71">
        <v>0</v>
      </c>
      <c r="AG71">
        <v>41</v>
      </c>
    </row>
    <row r="72" spans="1:33">
      <c r="A72">
        <v>15</v>
      </c>
      <c r="B72" t="s">
        <v>33</v>
      </c>
      <c r="C72" t="s">
        <v>34</v>
      </c>
      <c r="D72" t="s">
        <v>33</v>
      </c>
      <c r="E72" t="s">
        <v>53</v>
      </c>
      <c r="F72" t="s">
        <v>55</v>
      </c>
      <c r="G72" t="s">
        <v>56</v>
      </c>
      <c r="H72" t="s">
        <v>57</v>
      </c>
      <c r="I72" t="s">
        <v>38</v>
      </c>
      <c r="J72" t="s">
        <v>39</v>
      </c>
      <c r="K72" t="s">
        <v>40</v>
      </c>
      <c r="L72">
        <v>1</v>
      </c>
      <c r="M72" t="s">
        <v>33</v>
      </c>
      <c r="N72" t="s">
        <v>34</v>
      </c>
      <c r="O72" t="s">
        <v>41</v>
      </c>
      <c r="P72">
        <v>0.99</v>
      </c>
      <c r="Q72">
        <v>0.42</v>
      </c>
      <c r="R72" s="1">
        <v>40877</v>
      </c>
      <c r="S72" s="1">
        <v>40896</v>
      </c>
      <c r="T72">
        <v>19</v>
      </c>
      <c r="U72">
        <v>19</v>
      </c>
      <c r="V72">
        <v>1</v>
      </c>
      <c r="W72">
        <v>354</v>
      </c>
      <c r="X72" t="s">
        <v>59</v>
      </c>
      <c r="Y72">
        <v>52</v>
      </c>
      <c r="Z72">
        <v>12</v>
      </c>
      <c r="AA72" t="s">
        <v>43</v>
      </c>
      <c r="AB72" t="s">
        <v>44</v>
      </c>
      <c r="AC72">
        <v>19</v>
      </c>
      <c r="AD72">
        <v>1</v>
      </c>
      <c r="AE72">
        <v>15</v>
      </c>
      <c r="AF72">
        <v>0</v>
      </c>
      <c r="AG72">
        <v>67</v>
      </c>
    </row>
    <row r="73" spans="1:33">
      <c r="A73">
        <v>16</v>
      </c>
      <c r="B73" t="s">
        <v>33</v>
      </c>
      <c r="C73" t="s">
        <v>34</v>
      </c>
      <c r="D73" t="s">
        <v>45</v>
      </c>
      <c r="E73" t="s">
        <v>53</v>
      </c>
      <c r="F73" t="s">
        <v>55</v>
      </c>
      <c r="G73" t="s">
        <v>56</v>
      </c>
      <c r="H73" t="s">
        <v>58</v>
      </c>
      <c r="I73" t="s">
        <v>38</v>
      </c>
      <c r="J73" t="s">
        <v>39</v>
      </c>
      <c r="K73" t="s">
        <v>40</v>
      </c>
      <c r="L73">
        <v>1</v>
      </c>
      <c r="M73" t="s">
        <v>33</v>
      </c>
      <c r="N73" t="s">
        <v>34</v>
      </c>
      <c r="O73" t="s">
        <v>41</v>
      </c>
      <c r="P73">
        <v>0.99</v>
      </c>
      <c r="Q73">
        <v>0.42</v>
      </c>
      <c r="R73" s="1">
        <v>40877</v>
      </c>
      <c r="S73" s="1">
        <v>40896</v>
      </c>
      <c r="T73">
        <v>19</v>
      </c>
      <c r="U73">
        <v>19</v>
      </c>
      <c r="V73">
        <v>1</v>
      </c>
      <c r="W73">
        <v>354</v>
      </c>
      <c r="X73" t="s">
        <v>59</v>
      </c>
      <c r="Y73">
        <v>52</v>
      </c>
      <c r="Z73">
        <v>12</v>
      </c>
      <c r="AA73" t="s">
        <v>43</v>
      </c>
      <c r="AB73" t="s">
        <v>44</v>
      </c>
      <c r="AC73">
        <v>19</v>
      </c>
      <c r="AD73">
        <v>1</v>
      </c>
      <c r="AE73">
        <v>16</v>
      </c>
      <c r="AF73">
        <v>0</v>
      </c>
      <c r="AG73">
        <v>67</v>
      </c>
    </row>
    <row r="74" spans="1:33">
      <c r="A74">
        <v>1</v>
      </c>
      <c r="B74" t="s">
        <v>33</v>
      </c>
      <c r="C74" t="s">
        <v>34</v>
      </c>
      <c r="D74" t="s">
        <v>33</v>
      </c>
      <c r="E74" t="s">
        <v>33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>
        <v>1</v>
      </c>
      <c r="M74" t="s">
        <v>33</v>
      </c>
      <c r="N74" t="s">
        <v>34</v>
      </c>
      <c r="O74" t="s">
        <v>41</v>
      </c>
      <c r="P74">
        <v>0.99</v>
      </c>
      <c r="Q74">
        <v>0.42</v>
      </c>
      <c r="R74" s="1">
        <v>40877</v>
      </c>
      <c r="S74" s="1">
        <v>40898</v>
      </c>
      <c r="T74">
        <v>21</v>
      </c>
      <c r="U74">
        <v>21</v>
      </c>
      <c r="V74">
        <v>3</v>
      </c>
      <c r="W74">
        <v>356</v>
      </c>
      <c r="X74" t="s">
        <v>60</v>
      </c>
      <c r="Y74">
        <v>52</v>
      </c>
      <c r="Z74">
        <v>12</v>
      </c>
      <c r="AA74" t="s">
        <v>43</v>
      </c>
      <c r="AB74" t="s">
        <v>44</v>
      </c>
      <c r="AC74">
        <v>21</v>
      </c>
      <c r="AD74">
        <v>1</v>
      </c>
      <c r="AE74">
        <v>1</v>
      </c>
      <c r="AF74">
        <v>0</v>
      </c>
      <c r="AG74">
        <v>58</v>
      </c>
    </row>
    <row r="75" spans="1:33">
      <c r="A75">
        <v>2</v>
      </c>
      <c r="B75" t="s">
        <v>33</v>
      </c>
      <c r="C75" t="s">
        <v>34</v>
      </c>
      <c r="D75" t="s">
        <v>33</v>
      </c>
      <c r="E75" t="s">
        <v>33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>
        <v>1</v>
      </c>
      <c r="M75" t="s">
        <v>33</v>
      </c>
      <c r="N75" t="s">
        <v>34</v>
      </c>
      <c r="O75" t="s">
        <v>41</v>
      </c>
      <c r="P75">
        <v>0.99</v>
      </c>
      <c r="Q75">
        <v>0.42</v>
      </c>
      <c r="R75" s="1">
        <v>40877</v>
      </c>
      <c r="S75" s="1">
        <v>40898</v>
      </c>
      <c r="T75">
        <v>21</v>
      </c>
      <c r="U75">
        <v>21</v>
      </c>
      <c r="V75">
        <v>3</v>
      </c>
      <c r="W75">
        <v>356</v>
      </c>
      <c r="X75" t="s">
        <v>60</v>
      </c>
      <c r="Y75">
        <v>52</v>
      </c>
      <c r="Z75">
        <v>12</v>
      </c>
      <c r="AA75" t="s">
        <v>43</v>
      </c>
      <c r="AB75" t="s">
        <v>44</v>
      </c>
      <c r="AC75">
        <v>21</v>
      </c>
      <c r="AD75">
        <v>1</v>
      </c>
      <c r="AE75">
        <v>2</v>
      </c>
      <c r="AF75">
        <v>0</v>
      </c>
      <c r="AG75">
        <v>58</v>
      </c>
    </row>
    <row r="76" spans="1:33">
      <c r="A76">
        <v>5</v>
      </c>
      <c r="B76" t="s">
        <v>33</v>
      </c>
      <c r="C76" t="s">
        <v>34</v>
      </c>
      <c r="D76" t="s">
        <v>45</v>
      </c>
      <c r="E76" t="s">
        <v>33</v>
      </c>
      <c r="F76" t="s">
        <v>35</v>
      </c>
      <c r="G76" t="s">
        <v>36</v>
      </c>
      <c r="H76" t="s">
        <v>46</v>
      </c>
      <c r="I76" t="s">
        <v>38</v>
      </c>
      <c r="J76" t="s">
        <v>39</v>
      </c>
      <c r="K76" t="s">
        <v>40</v>
      </c>
      <c r="L76">
        <v>1</v>
      </c>
      <c r="M76" t="s">
        <v>33</v>
      </c>
      <c r="N76" t="s">
        <v>34</v>
      </c>
      <c r="O76" t="s">
        <v>41</v>
      </c>
      <c r="P76">
        <v>0.99</v>
      </c>
      <c r="Q76">
        <v>0.42</v>
      </c>
      <c r="R76" s="1">
        <v>40877</v>
      </c>
      <c r="S76" s="1">
        <v>40898</v>
      </c>
      <c r="T76">
        <v>21</v>
      </c>
      <c r="U76">
        <v>21</v>
      </c>
      <c r="V76">
        <v>3</v>
      </c>
      <c r="W76">
        <v>356</v>
      </c>
      <c r="X76" t="s">
        <v>60</v>
      </c>
      <c r="Y76">
        <v>52</v>
      </c>
      <c r="Z76">
        <v>12</v>
      </c>
      <c r="AA76" t="s">
        <v>43</v>
      </c>
      <c r="AB76" t="s">
        <v>44</v>
      </c>
      <c r="AC76">
        <v>21</v>
      </c>
      <c r="AD76">
        <v>1</v>
      </c>
      <c r="AE76">
        <v>5</v>
      </c>
      <c r="AF76">
        <v>0</v>
      </c>
      <c r="AG76">
        <v>58</v>
      </c>
    </row>
    <row r="77" spans="1:33">
      <c r="A77">
        <v>8</v>
      </c>
      <c r="B77" t="s">
        <v>33</v>
      </c>
      <c r="C77" t="s">
        <v>34</v>
      </c>
      <c r="D77" t="s">
        <v>47</v>
      </c>
      <c r="E77" t="s">
        <v>33</v>
      </c>
      <c r="F77" t="s">
        <v>35</v>
      </c>
      <c r="G77" t="s">
        <v>36</v>
      </c>
      <c r="H77" t="s">
        <v>48</v>
      </c>
      <c r="I77" t="s">
        <v>38</v>
      </c>
      <c r="J77" t="s">
        <v>39</v>
      </c>
      <c r="K77" t="s">
        <v>40</v>
      </c>
      <c r="L77">
        <v>1</v>
      </c>
      <c r="M77" t="s">
        <v>33</v>
      </c>
      <c r="N77" t="s">
        <v>34</v>
      </c>
      <c r="O77" t="s">
        <v>41</v>
      </c>
      <c r="P77">
        <v>0.99</v>
      </c>
      <c r="Q77">
        <v>0.42</v>
      </c>
      <c r="R77" s="1">
        <v>40877</v>
      </c>
      <c r="S77" s="1">
        <v>40898</v>
      </c>
      <c r="T77">
        <v>21</v>
      </c>
      <c r="U77">
        <v>21</v>
      </c>
      <c r="V77">
        <v>3</v>
      </c>
      <c r="W77">
        <v>356</v>
      </c>
      <c r="X77" t="s">
        <v>60</v>
      </c>
      <c r="Y77">
        <v>52</v>
      </c>
      <c r="Z77">
        <v>12</v>
      </c>
      <c r="AA77" t="s">
        <v>43</v>
      </c>
      <c r="AB77" t="s">
        <v>44</v>
      </c>
      <c r="AC77">
        <v>21</v>
      </c>
      <c r="AD77">
        <v>1</v>
      </c>
      <c r="AE77">
        <v>8</v>
      </c>
      <c r="AF77">
        <v>0</v>
      </c>
      <c r="AG77">
        <v>58</v>
      </c>
    </row>
    <row r="78" spans="1:33">
      <c r="A78">
        <v>9</v>
      </c>
      <c r="B78" t="s">
        <v>33</v>
      </c>
      <c r="C78" t="s">
        <v>34</v>
      </c>
      <c r="D78" t="s">
        <v>47</v>
      </c>
      <c r="E78" t="s">
        <v>33</v>
      </c>
      <c r="F78" t="s">
        <v>35</v>
      </c>
      <c r="G78" t="s">
        <v>36</v>
      </c>
      <c r="H78" t="s">
        <v>48</v>
      </c>
      <c r="I78" t="s">
        <v>38</v>
      </c>
      <c r="J78" t="s">
        <v>39</v>
      </c>
      <c r="K78" t="s">
        <v>40</v>
      </c>
      <c r="L78">
        <v>1</v>
      </c>
      <c r="M78" t="s">
        <v>33</v>
      </c>
      <c r="N78" t="s">
        <v>34</v>
      </c>
      <c r="O78" t="s">
        <v>41</v>
      </c>
      <c r="P78">
        <v>0.99</v>
      </c>
      <c r="Q78">
        <v>0.42</v>
      </c>
      <c r="R78" s="1">
        <v>40877</v>
      </c>
      <c r="S78" s="1">
        <v>40898</v>
      </c>
      <c r="T78">
        <v>21</v>
      </c>
      <c r="U78">
        <v>21</v>
      </c>
      <c r="V78">
        <v>3</v>
      </c>
      <c r="W78">
        <v>356</v>
      </c>
      <c r="X78" t="s">
        <v>60</v>
      </c>
      <c r="Y78">
        <v>52</v>
      </c>
      <c r="Z78">
        <v>12</v>
      </c>
      <c r="AA78" t="s">
        <v>43</v>
      </c>
      <c r="AB78" t="s">
        <v>44</v>
      </c>
      <c r="AC78">
        <v>21</v>
      </c>
      <c r="AD78">
        <v>1</v>
      </c>
      <c r="AE78">
        <v>9</v>
      </c>
      <c r="AF78">
        <v>0</v>
      </c>
      <c r="AG78">
        <v>58</v>
      </c>
    </row>
    <row r="79" spans="1:33">
      <c r="A79">
        <v>11</v>
      </c>
      <c r="B79" t="s">
        <v>33</v>
      </c>
      <c r="C79" t="s">
        <v>34</v>
      </c>
      <c r="D79" t="s">
        <v>33</v>
      </c>
      <c r="E79" t="s">
        <v>45</v>
      </c>
      <c r="F79" t="s">
        <v>49</v>
      </c>
      <c r="G79" t="s">
        <v>50</v>
      </c>
      <c r="H79" t="s">
        <v>51</v>
      </c>
      <c r="I79" t="s">
        <v>38</v>
      </c>
      <c r="J79" t="s">
        <v>39</v>
      </c>
      <c r="K79" t="s">
        <v>52</v>
      </c>
      <c r="L79">
        <v>1</v>
      </c>
      <c r="M79" t="s">
        <v>33</v>
      </c>
      <c r="N79" t="s">
        <v>34</v>
      </c>
      <c r="O79" t="s">
        <v>41</v>
      </c>
      <c r="P79">
        <v>0.99</v>
      </c>
      <c r="Q79">
        <v>0.42</v>
      </c>
      <c r="R79" s="1">
        <v>40877</v>
      </c>
      <c r="S79" s="1">
        <v>40898</v>
      </c>
      <c r="T79">
        <v>21</v>
      </c>
      <c r="U79">
        <v>21</v>
      </c>
      <c r="V79">
        <v>3</v>
      </c>
      <c r="W79">
        <v>356</v>
      </c>
      <c r="X79" t="s">
        <v>60</v>
      </c>
      <c r="Y79">
        <v>52</v>
      </c>
      <c r="Z79">
        <v>12</v>
      </c>
      <c r="AA79" t="s">
        <v>43</v>
      </c>
      <c r="AB79" t="s">
        <v>44</v>
      </c>
      <c r="AC79">
        <v>21</v>
      </c>
      <c r="AD79">
        <v>1</v>
      </c>
      <c r="AE79">
        <v>11</v>
      </c>
      <c r="AF79">
        <v>0</v>
      </c>
      <c r="AG79">
        <v>46</v>
      </c>
    </row>
    <row r="80" spans="1:33">
      <c r="A80">
        <v>13</v>
      </c>
      <c r="B80" t="s">
        <v>33</v>
      </c>
      <c r="C80" t="s">
        <v>34</v>
      </c>
      <c r="D80" t="s">
        <v>53</v>
      </c>
      <c r="E80" t="s">
        <v>45</v>
      </c>
      <c r="F80" t="s">
        <v>49</v>
      </c>
      <c r="G80" t="s">
        <v>50</v>
      </c>
      <c r="H80" t="s">
        <v>54</v>
      </c>
      <c r="I80" t="s">
        <v>38</v>
      </c>
      <c r="J80" t="s">
        <v>39</v>
      </c>
      <c r="K80" t="s">
        <v>52</v>
      </c>
      <c r="L80">
        <v>1</v>
      </c>
      <c r="M80" t="s">
        <v>33</v>
      </c>
      <c r="N80" t="s">
        <v>34</v>
      </c>
      <c r="O80" t="s">
        <v>41</v>
      </c>
      <c r="P80">
        <v>0.99</v>
      </c>
      <c r="Q80">
        <v>0.42</v>
      </c>
      <c r="R80" s="1">
        <v>40877</v>
      </c>
      <c r="S80" s="1">
        <v>40898</v>
      </c>
      <c r="T80">
        <v>21</v>
      </c>
      <c r="U80">
        <v>21</v>
      </c>
      <c r="V80">
        <v>3</v>
      </c>
      <c r="W80">
        <v>356</v>
      </c>
      <c r="X80" t="s">
        <v>60</v>
      </c>
      <c r="Y80">
        <v>52</v>
      </c>
      <c r="Z80">
        <v>12</v>
      </c>
      <c r="AA80" t="s">
        <v>43</v>
      </c>
      <c r="AB80" t="s">
        <v>44</v>
      </c>
      <c r="AC80">
        <v>21</v>
      </c>
      <c r="AD80">
        <v>1</v>
      </c>
      <c r="AE80">
        <v>13</v>
      </c>
      <c r="AF80">
        <v>0</v>
      </c>
      <c r="AG80">
        <v>46</v>
      </c>
    </row>
    <row r="81" spans="1:33">
      <c r="A81">
        <v>15</v>
      </c>
      <c r="B81" t="s">
        <v>33</v>
      </c>
      <c r="C81" t="s">
        <v>34</v>
      </c>
      <c r="D81" t="s">
        <v>33</v>
      </c>
      <c r="E81" t="s">
        <v>53</v>
      </c>
      <c r="F81" t="s">
        <v>55</v>
      </c>
      <c r="G81" t="s">
        <v>56</v>
      </c>
      <c r="H81" t="s">
        <v>57</v>
      </c>
      <c r="I81" t="s">
        <v>38</v>
      </c>
      <c r="J81" t="s">
        <v>39</v>
      </c>
      <c r="K81" t="s">
        <v>40</v>
      </c>
      <c r="L81">
        <v>1</v>
      </c>
      <c r="M81" t="s">
        <v>33</v>
      </c>
      <c r="N81" t="s">
        <v>34</v>
      </c>
      <c r="O81" t="s">
        <v>41</v>
      </c>
      <c r="P81">
        <v>0.99</v>
      </c>
      <c r="Q81">
        <v>0.42</v>
      </c>
      <c r="R81" s="1">
        <v>40877</v>
      </c>
      <c r="S81" s="1">
        <v>40898</v>
      </c>
      <c r="T81">
        <v>21</v>
      </c>
      <c r="U81">
        <v>21</v>
      </c>
      <c r="V81">
        <v>3</v>
      </c>
      <c r="W81">
        <v>356</v>
      </c>
      <c r="X81" t="s">
        <v>60</v>
      </c>
      <c r="Y81">
        <v>52</v>
      </c>
      <c r="Z81">
        <v>12</v>
      </c>
      <c r="AA81" t="s">
        <v>43</v>
      </c>
      <c r="AB81" t="s">
        <v>44</v>
      </c>
      <c r="AC81">
        <v>21</v>
      </c>
      <c r="AD81">
        <v>1</v>
      </c>
      <c r="AE81">
        <v>15</v>
      </c>
      <c r="AF81">
        <v>0</v>
      </c>
      <c r="AG81">
        <v>72</v>
      </c>
    </row>
    <row r="82" spans="1:33">
      <c r="A82">
        <v>16</v>
      </c>
      <c r="B82" t="s">
        <v>33</v>
      </c>
      <c r="C82" t="s">
        <v>34</v>
      </c>
      <c r="D82" t="s">
        <v>45</v>
      </c>
      <c r="E82" t="s">
        <v>53</v>
      </c>
      <c r="F82" t="s">
        <v>55</v>
      </c>
      <c r="G82" t="s">
        <v>56</v>
      </c>
      <c r="H82" t="s">
        <v>58</v>
      </c>
      <c r="I82" t="s">
        <v>38</v>
      </c>
      <c r="J82" t="s">
        <v>39</v>
      </c>
      <c r="K82" t="s">
        <v>40</v>
      </c>
      <c r="L82">
        <v>1</v>
      </c>
      <c r="M82" t="s">
        <v>33</v>
      </c>
      <c r="N82" t="s">
        <v>34</v>
      </c>
      <c r="O82" t="s">
        <v>41</v>
      </c>
      <c r="P82">
        <v>0.99</v>
      </c>
      <c r="Q82">
        <v>0.42</v>
      </c>
      <c r="R82" s="1">
        <v>40877</v>
      </c>
      <c r="S82" s="1">
        <v>40898</v>
      </c>
      <c r="T82">
        <v>21</v>
      </c>
      <c r="U82">
        <v>21</v>
      </c>
      <c r="V82">
        <v>3</v>
      </c>
      <c r="W82">
        <v>356</v>
      </c>
      <c r="X82" t="s">
        <v>60</v>
      </c>
      <c r="Y82">
        <v>52</v>
      </c>
      <c r="Z82">
        <v>12</v>
      </c>
      <c r="AA82" t="s">
        <v>43</v>
      </c>
      <c r="AB82" t="s">
        <v>44</v>
      </c>
      <c r="AC82">
        <v>21</v>
      </c>
      <c r="AD82">
        <v>1</v>
      </c>
      <c r="AE82">
        <v>16</v>
      </c>
      <c r="AF82">
        <v>0</v>
      </c>
      <c r="AG82">
        <v>72</v>
      </c>
    </row>
    <row r="83" spans="1:33">
      <c r="A83">
        <v>1</v>
      </c>
      <c r="B83" t="s">
        <v>33</v>
      </c>
      <c r="C83" t="s">
        <v>34</v>
      </c>
      <c r="D83" t="s">
        <v>33</v>
      </c>
      <c r="E83" t="s">
        <v>33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>
        <v>1</v>
      </c>
      <c r="M83" t="s">
        <v>33</v>
      </c>
      <c r="N83" t="s">
        <v>34</v>
      </c>
      <c r="O83" t="s">
        <v>41</v>
      </c>
      <c r="P83">
        <v>0.99</v>
      </c>
      <c r="Q83">
        <v>0.42</v>
      </c>
      <c r="R83" s="1">
        <v>40877</v>
      </c>
      <c r="S83" s="1">
        <v>40900</v>
      </c>
      <c r="T83">
        <v>23</v>
      </c>
      <c r="U83">
        <v>23</v>
      </c>
      <c r="V83">
        <v>5</v>
      </c>
      <c r="W83">
        <v>358</v>
      </c>
      <c r="X83" t="s">
        <v>42</v>
      </c>
      <c r="Y83">
        <v>52</v>
      </c>
      <c r="Z83">
        <v>12</v>
      </c>
      <c r="AA83" t="s">
        <v>43</v>
      </c>
      <c r="AB83" t="s">
        <v>44</v>
      </c>
      <c r="AC83">
        <v>23</v>
      </c>
      <c r="AD83">
        <v>1</v>
      </c>
      <c r="AE83">
        <v>1</v>
      </c>
      <c r="AF83">
        <v>0</v>
      </c>
      <c r="AG83">
        <v>62</v>
      </c>
    </row>
    <row r="84" spans="1:33">
      <c r="A84">
        <v>2</v>
      </c>
      <c r="B84" t="s">
        <v>33</v>
      </c>
      <c r="C84" t="s">
        <v>34</v>
      </c>
      <c r="D84" t="s">
        <v>33</v>
      </c>
      <c r="E84" t="s">
        <v>33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>
        <v>1</v>
      </c>
      <c r="M84" t="s">
        <v>33</v>
      </c>
      <c r="N84" t="s">
        <v>34</v>
      </c>
      <c r="O84" t="s">
        <v>41</v>
      </c>
      <c r="P84">
        <v>0.99</v>
      </c>
      <c r="Q84">
        <v>0.42</v>
      </c>
      <c r="R84" s="1">
        <v>40877</v>
      </c>
      <c r="S84" s="1">
        <v>40900</v>
      </c>
      <c r="T84">
        <v>23</v>
      </c>
      <c r="U84">
        <v>23</v>
      </c>
      <c r="V84">
        <v>5</v>
      </c>
      <c r="W84">
        <v>358</v>
      </c>
      <c r="X84" t="s">
        <v>42</v>
      </c>
      <c r="Y84">
        <v>52</v>
      </c>
      <c r="Z84">
        <v>12</v>
      </c>
      <c r="AA84" t="s">
        <v>43</v>
      </c>
      <c r="AB84" t="s">
        <v>44</v>
      </c>
      <c r="AC84">
        <v>23</v>
      </c>
      <c r="AD84">
        <v>1</v>
      </c>
      <c r="AE84">
        <v>2</v>
      </c>
      <c r="AF84">
        <v>0</v>
      </c>
      <c r="AG84">
        <v>62</v>
      </c>
    </row>
    <row r="85" spans="1:33">
      <c r="A85">
        <v>5</v>
      </c>
      <c r="B85" t="s">
        <v>33</v>
      </c>
      <c r="C85" t="s">
        <v>34</v>
      </c>
      <c r="D85" t="s">
        <v>45</v>
      </c>
      <c r="E85" t="s">
        <v>33</v>
      </c>
      <c r="F85" t="s">
        <v>35</v>
      </c>
      <c r="G85" t="s">
        <v>36</v>
      </c>
      <c r="H85" t="s">
        <v>46</v>
      </c>
      <c r="I85" t="s">
        <v>38</v>
      </c>
      <c r="J85" t="s">
        <v>39</v>
      </c>
      <c r="K85" t="s">
        <v>40</v>
      </c>
      <c r="L85">
        <v>1</v>
      </c>
      <c r="M85" t="s">
        <v>33</v>
      </c>
      <c r="N85" t="s">
        <v>34</v>
      </c>
      <c r="O85" t="s">
        <v>41</v>
      </c>
      <c r="P85">
        <v>0.99</v>
      </c>
      <c r="Q85">
        <v>0.42</v>
      </c>
      <c r="R85" s="1">
        <v>40877</v>
      </c>
      <c r="S85" s="1">
        <v>40900</v>
      </c>
      <c r="T85">
        <v>23</v>
      </c>
      <c r="U85">
        <v>23</v>
      </c>
      <c r="V85">
        <v>5</v>
      </c>
      <c r="W85">
        <v>358</v>
      </c>
      <c r="X85" t="s">
        <v>42</v>
      </c>
      <c r="Y85">
        <v>52</v>
      </c>
      <c r="Z85">
        <v>12</v>
      </c>
      <c r="AA85" t="s">
        <v>43</v>
      </c>
      <c r="AB85" t="s">
        <v>44</v>
      </c>
      <c r="AC85">
        <v>23</v>
      </c>
      <c r="AD85">
        <v>1</v>
      </c>
      <c r="AE85">
        <v>5</v>
      </c>
      <c r="AF85">
        <v>0</v>
      </c>
      <c r="AG85">
        <v>62</v>
      </c>
    </row>
    <row r="86" spans="1:33">
      <c r="A86">
        <v>8</v>
      </c>
      <c r="B86" t="s">
        <v>33</v>
      </c>
      <c r="C86" t="s">
        <v>34</v>
      </c>
      <c r="D86" t="s">
        <v>47</v>
      </c>
      <c r="E86" t="s">
        <v>33</v>
      </c>
      <c r="F86" t="s">
        <v>35</v>
      </c>
      <c r="G86" t="s">
        <v>36</v>
      </c>
      <c r="H86" t="s">
        <v>48</v>
      </c>
      <c r="I86" t="s">
        <v>38</v>
      </c>
      <c r="J86" t="s">
        <v>39</v>
      </c>
      <c r="K86" t="s">
        <v>40</v>
      </c>
      <c r="L86">
        <v>1</v>
      </c>
      <c r="M86" t="s">
        <v>33</v>
      </c>
      <c r="N86" t="s">
        <v>34</v>
      </c>
      <c r="O86" t="s">
        <v>41</v>
      </c>
      <c r="P86">
        <v>0.99</v>
      </c>
      <c r="Q86">
        <v>0.42</v>
      </c>
      <c r="R86" s="1">
        <v>40877</v>
      </c>
      <c r="S86" s="1">
        <v>40900</v>
      </c>
      <c r="T86">
        <v>23</v>
      </c>
      <c r="U86">
        <v>23</v>
      </c>
      <c r="V86">
        <v>5</v>
      </c>
      <c r="W86">
        <v>358</v>
      </c>
      <c r="X86" t="s">
        <v>42</v>
      </c>
      <c r="Y86">
        <v>52</v>
      </c>
      <c r="Z86">
        <v>12</v>
      </c>
      <c r="AA86" t="s">
        <v>43</v>
      </c>
      <c r="AB86" t="s">
        <v>44</v>
      </c>
      <c r="AC86">
        <v>23</v>
      </c>
      <c r="AD86">
        <v>1</v>
      </c>
      <c r="AE86">
        <v>8</v>
      </c>
      <c r="AF86">
        <v>0</v>
      </c>
      <c r="AG86">
        <v>62</v>
      </c>
    </row>
    <row r="87" spans="1:33">
      <c r="A87">
        <v>9</v>
      </c>
      <c r="B87" t="s">
        <v>33</v>
      </c>
      <c r="C87" t="s">
        <v>34</v>
      </c>
      <c r="D87" t="s">
        <v>47</v>
      </c>
      <c r="E87" t="s">
        <v>33</v>
      </c>
      <c r="F87" t="s">
        <v>35</v>
      </c>
      <c r="G87" t="s">
        <v>36</v>
      </c>
      <c r="H87" t="s">
        <v>48</v>
      </c>
      <c r="I87" t="s">
        <v>38</v>
      </c>
      <c r="J87" t="s">
        <v>39</v>
      </c>
      <c r="K87" t="s">
        <v>40</v>
      </c>
      <c r="L87">
        <v>1</v>
      </c>
      <c r="M87" t="s">
        <v>33</v>
      </c>
      <c r="N87" t="s">
        <v>34</v>
      </c>
      <c r="O87" t="s">
        <v>41</v>
      </c>
      <c r="P87">
        <v>0.99</v>
      </c>
      <c r="Q87">
        <v>0.42</v>
      </c>
      <c r="R87" s="1">
        <v>40877</v>
      </c>
      <c r="S87" s="1">
        <v>40900</v>
      </c>
      <c r="T87">
        <v>23</v>
      </c>
      <c r="U87">
        <v>23</v>
      </c>
      <c r="V87">
        <v>5</v>
      </c>
      <c r="W87">
        <v>358</v>
      </c>
      <c r="X87" t="s">
        <v>42</v>
      </c>
      <c r="Y87">
        <v>52</v>
      </c>
      <c r="Z87">
        <v>12</v>
      </c>
      <c r="AA87" t="s">
        <v>43</v>
      </c>
      <c r="AB87" t="s">
        <v>44</v>
      </c>
      <c r="AC87">
        <v>23</v>
      </c>
      <c r="AD87">
        <v>1</v>
      </c>
      <c r="AE87">
        <v>9</v>
      </c>
      <c r="AF87">
        <v>0</v>
      </c>
      <c r="AG87">
        <v>62</v>
      </c>
    </row>
    <row r="88" spans="1:33">
      <c r="A88">
        <v>11</v>
      </c>
      <c r="B88" t="s">
        <v>33</v>
      </c>
      <c r="C88" t="s">
        <v>34</v>
      </c>
      <c r="D88" t="s">
        <v>33</v>
      </c>
      <c r="E88" t="s">
        <v>45</v>
      </c>
      <c r="F88" t="s">
        <v>49</v>
      </c>
      <c r="G88" t="s">
        <v>50</v>
      </c>
      <c r="H88" t="s">
        <v>51</v>
      </c>
      <c r="I88" t="s">
        <v>38</v>
      </c>
      <c r="J88" t="s">
        <v>39</v>
      </c>
      <c r="K88" t="s">
        <v>52</v>
      </c>
      <c r="L88">
        <v>1</v>
      </c>
      <c r="M88" t="s">
        <v>33</v>
      </c>
      <c r="N88" t="s">
        <v>34</v>
      </c>
      <c r="O88" t="s">
        <v>41</v>
      </c>
      <c r="P88">
        <v>0.99</v>
      </c>
      <c r="Q88">
        <v>0.42</v>
      </c>
      <c r="R88" s="1">
        <v>40877</v>
      </c>
      <c r="S88" s="1">
        <v>40900</v>
      </c>
      <c r="T88">
        <v>23</v>
      </c>
      <c r="U88">
        <v>23</v>
      </c>
      <c r="V88">
        <v>5</v>
      </c>
      <c r="W88">
        <v>358</v>
      </c>
      <c r="X88" t="s">
        <v>42</v>
      </c>
      <c r="Y88">
        <v>52</v>
      </c>
      <c r="Z88">
        <v>12</v>
      </c>
      <c r="AA88" t="s">
        <v>43</v>
      </c>
      <c r="AB88" t="s">
        <v>44</v>
      </c>
      <c r="AC88">
        <v>23</v>
      </c>
      <c r="AD88">
        <v>1</v>
      </c>
      <c r="AE88">
        <v>11</v>
      </c>
      <c r="AF88">
        <v>0</v>
      </c>
      <c r="AG88">
        <v>49</v>
      </c>
    </row>
    <row r="89" spans="1:33">
      <c r="A89">
        <v>13</v>
      </c>
      <c r="B89" t="s">
        <v>33</v>
      </c>
      <c r="C89" t="s">
        <v>34</v>
      </c>
      <c r="D89" t="s">
        <v>53</v>
      </c>
      <c r="E89" t="s">
        <v>45</v>
      </c>
      <c r="F89" t="s">
        <v>49</v>
      </c>
      <c r="G89" t="s">
        <v>50</v>
      </c>
      <c r="H89" t="s">
        <v>54</v>
      </c>
      <c r="I89" t="s">
        <v>38</v>
      </c>
      <c r="J89" t="s">
        <v>39</v>
      </c>
      <c r="K89" t="s">
        <v>52</v>
      </c>
      <c r="L89">
        <v>1</v>
      </c>
      <c r="M89" t="s">
        <v>33</v>
      </c>
      <c r="N89" t="s">
        <v>34</v>
      </c>
      <c r="O89" t="s">
        <v>41</v>
      </c>
      <c r="P89">
        <v>0.99</v>
      </c>
      <c r="Q89">
        <v>0.42</v>
      </c>
      <c r="R89" s="1">
        <v>40877</v>
      </c>
      <c r="S89" s="1">
        <v>40900</v>
      </c>
      <c r="T89">
        <v>23</v>
      </c>
      <c r="U89">
        <v>23</v>
      </c>
      <c r="V89">
        <v>5</v>
      </c>
      <c r="W89">
        <v>358</v>
      </c>
      <c r="X89" t="s">
        <v>42</v>
      </c>
      <c r="Y89">
        <v>52</v>
      </c>
      <c r="Z89">
        <v>12</v>
      </c>
      <c r="AA89" t="s">
        <v>43</v>
      </c>
      <c r="AB89" t="s">
        <v>44</v>
      </c>
      <c r="AC89">
        <v>23</v>
      </c>
      <c r="AD89">
        <v>1</v>
      </c>
      <c r="AE89">
        <v>13</v>
      </c>
      <c r="AF89">
        <v>0</v>
      </c>
      <c r="AG89">
        <v>49</v>
      </c>
    </row>
    <row r="90" spans="1:33">
      <c r="A90">
        <v>15</v>
      </c>
      <c r="B90" t="s">
        <v>33</v>
      </c>
      <c r="C90" t="s">
        <v>34</v>
      </c>
      <c r="D90" t="s">
        <v>33</v>
      </c>
      <c r="E90" t="s">
        <v>53</v>
      </c>
      <c r="F90" t="s">
        <v>55</v>
      </c>
      <c r="G90" t="s">
        <v>56</v>
      </c>
      <c r="H90" t="s">
        <v>57</v>
      </c>
      <c r="I90" t="s">
        <v>38</v>
      </c>
      <c r="J90" t="s">
        <v>39</v>
      </c>
      <c r="K90" t="s">
        <v>40</v>
      </c>
      <c r="L90">
        <v>1</v>
      </c>
      <c r="M90" t="s">
        <v>33</v>
      </c>
      <c r="N90" t="s">
        <v>34</v>
      </c>
      <c r="O90" t="s">
        <v>41</v>
      </c>
      <c r="P90">
        <v>0.99</v>
      </c>
      <c r="Q90">
        <v>0.42</v>
      </c>
      <c r="R90" s="1">
        <v>40877</v>
      </c>
      <c r="S90" s="1">
        <v>40900</v>
      </c>
      <c r="T90">
        <v>23</v>
      </c>
      <c r="U90">
        <v>23</v>
      </c>
      <c r="V90">
        <v>5</v>
      </c>
      <c r="W90">
        <v>358</v>
      </c>
      <c r="X90" t="s">
        <v>42</v>
      </c>
      <c r="Y90">
        <v>52</v>
      </c>
      <c r="Z90">
        <v>12</v>
      </c>
      <c r="AA90" t="s">
        <v>43</v>
      </c>
      <c r="AB90" t="s">
        <v>44</v>
      </c>
      <c r="AC90">
        <v>23</v>
      </c>
      <c r="AD90">
        <v>1</v>
      </c>
      <c r="AE90">
        <v>15</v>
      </c>
      <c r="AF90">
        <v>0</v>
      </c>
      <c r="AG90">
        <v>66</v>
      </c>
    </row>
    <row r="91" spans="1:33">
      <c r="A91">
        <v>16</v>
      </c>
      <c r="B91" t="s">
        <v>33</v>
      </c>
      <c r="C91" t="s">
        <v>34</v>
      </c>
      <c r="D91" t="s">
        <v>45</v>
      </c>
      <c r="E91" t="s">
        <v>53</v>
      </c>
      <c r="F91" t="s">
        <v>55</v>
      </c>
      <c r="G91" t="s">
        <v>56</v>
      </c>
      <c r="H91" t="s">
        <v>58</v>
      </c>
      <c r="I91" t="s">
        <v>38</v>
      </c>
      <c r="J91" t="s">
        <v>39</v>
      </c>
      <c r="K91" t="s">
        <v>40</v>
      </c>
      <c r="L91">
        <v>1</v>
      </c>
      <c r="M91" t="s">
        <v>33</v>
      </c>
      <c r="N91" t="s">
        <v>34</v>
      </c>
      <c r="O91" t="s">
        <v>41</v>
      </c>
      <c r="P91">
        <v>0.99</v>
      </c>
      <c r="Q91">
        <v>0.42</v>
      </c>
      <c r="R91" s="1">
        <v>40877</v>
      </c>
      <c r="S91" s="1">
        <v>40900</v>
      </c>
      <c r="T91">
        <v>23</v>
      </c>
      <c r="U91">
        <v>23</v>
      </c>
      <c r="V91">
        <v>5</v>
      </c>
      <c r="W91">
        <v>358</v>
      </c>
      <c r="X91" t="s">
        <v>42</v>
      </c>
      <c r="Y91">
        <v>52</v>
      </c>
      <c r="Z91">
        <v>12</v>
      </c>
      <c r="AA91" t="s">
        <v>43</v>
      </c>
      <c r="AB91" t="s">
        <v>44</v>
      </c>
      <c r="AC91">
        <v>23</v>
      </c>
      <c r="AD91">
        <v>1</v>
      </c>
      <c r="AE91">
        <v>16</v>
      </c>
      <c r="AF91">
        <v>0</v>
      </c>
      <c r="AG91">
        <v>66</v>
      </c>
    </row>
    <row r="92" spans="1:33">
      <c r="A92">
        <v>1</v>
      </c>
      <c r="B92" t="s">
        <v>33</v>
      </c>
      <c r="C92" t="s">
        <v>34</v>
      </c>
      <c r="D92" t="s">
        <v>33</v>
      </c>
      <c r="E92" t="s">
        <v>33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>
        <v>1</v>
      </c>
      <c r="M92" t="s">
        <v>33</v>
      </c>
      <c r="N92" t="s">
        <v>34</v>
      </c>
      <c r="O92" t="s">
        <v>41</v>
      </c>
      <c r="P92">
        <v>0.99</v>
      </c>
      <c r="Q92">
        <v>0.42</v>
      </c>
      <c r="R92" s="1">
        <v>40877</v>
      </c>
      <c r="S92" s="1">
        <v>40903</v>
      </c>
      <c r="T92">
        <v>26</v>
      </c>
      <c r="U92">
        <v>26</v>
      </c>
      <c r="V92">
        <v>1</v>
      </c>
      <c r="W92">
        <v>361</v>
      </c>
      <c r="X92" t="s">
        <v>59</v>
      </c>
      <c r="Y92">
        <v>53</v>
      </c>
      <c r="Z92">
        <v>12</v>
      </c>
      <c r="AA92" t="s">
        <v>43</v>
      </c>
      <c r="AB92" t="s">
        <v>44</v>
      </c>
      <c r="AC92">
        <v>26</v>
      </c>
      <c r="AD92">
        <v>1</v>
      </c>
      <c r="AE92">
        <v>1</v>
      </c>
      <c r="AF92">
        <v>0</v>
      </c>
      <c r="AG92">
        <v>72</v>
      </c>
    </row>
    <row r="93" spans="1:33">
      <c r="A93">
        <v>2</v>
      </c>
      <c r="B93" t="s">
        <v>33</v>
      </c>
      <c r="C93" t="s">
        <v>34</v>
      </c>
      <c r="D93" t="s">
        <v>33</v>
      </c>
      <c r="E93" t="s">
        <v>33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>
        <v>1</v>
      </c>
      <c r="M93" t="s">
        <v>33</v>
      </c>
      <c r="N93" t="s">
        <v>34</v>
      </c>
      <c r="O93" t="s">
        <v>41</v>
      </c>
      <c r="P93">
        <v>0.99</v>
      </c>
      <c r="Q93">
        <v>0.42</v>
      </c>
      <c r="R93" s="1">
        <v>40877</v>
      </c>
      <c r="S93" s="1">
        <v>40903</v>
      </c>
      <c r="T93">
        <v>26</v>
      </c>
      <c r="U93">
        <v>26</v>
      </c>
      <c r="V93">
        <v>1</v>
      </c>
      <c r="W93">
        <v>361</v>
      </c>
      <c r="X93" t="s">
        <v>59</v>
      </c>
      <c r="Y93">
        <v>53</v>
      </c>
      <c r="Z93">
        <v>12</v>
      </c>
      <c r="AA93" t="s">
        <v>43</v>
      </c>
      <c r="AB93" t="s">
        <v>44</v>
      </c>
      <c r="AC93">
        <v>26</v>
      </c>
      <c r="AD93">
        <v>1</v>
      </c>
      <c r="AE93">
        <v>2</v>
      </c>
      <c r="AF93">
        <v>0</v>
      </c>
      <c r="AG93">
        <v>72</v>
      </c>
    </row>
    <row r="94" spans="1:33">
      <c r="A94">
        <v>5</v>
      </c>
      <c r="B94" t="s">
        <v>33</v>
      </c>
      <c r="C94" t="s">
        <v>34</v>
      </c>
      <c r="D94" t="s">
        <v>45</v>
      </c>
      <c r="E94" t="s">
        <v>33</v>
      </c>
      <c r="F94" t="s">
        <v>35</v>
      </c>
      <c r="G94" t="s">
        <v>36</v>
      </c>
      <c r="H94" t="s">
        <v>46</v>
      </c>
      <c r="I94" t="s">
        <v>38</v>
      </c>
      <c r="J94" t="s">
        <v>39</v>
      </c>
      <c r="K94" t="s">
        <v>40</v>
      </c>
      <c r="L94">
        <v>1</v>
      </c>
      <c r="M94" t="s">
        <v>33</v>
      </c>
      <c r="N94" t="s">
        <v>34</v>
      </c>
      <c r="O94" t="s">
        <v>41</v>
      </c>
      <c r="P94">
        <v>0.99</v>
      </c>
      <c r="Q94">
        <v>0.42</v>
      </c>
      <c r="R94" s="1">
        <v>40877</v>
      </c>
      <c r="S94" s="1">
        <v>40903</v>
      </c>
      <c r="T94">
        <v>26</v>
      </c>
      <c r="U94">
        <v>26</v>
      </c>
      <c r="V94">
        <v>1</v>
      </c>
      <c r="W94">
        <v>361</v>
      </c>
      <c r="X94" t="s">
        <v>59</v>
      </c>
      <c r="Y94">
        <v>53</v>
      </c>
      <c r="Z94">
        <v>12</v>
      </c>
      <c r="AA94" t="s">
        <v>43</v>
      </c>
      <c r="AB94" t="s">
        <v>44</v>
      </c>
      <c r="AC94">
        <v>26</v>
      </c>
      <c r="AD94">
        <v>1</v>
      </c>
      <c r="AE94">
        <v>5</v>
      </c>
      <c r="AF94">
        <v>0</v>
      </c>
      <c r="AG94">
        <v>72</v>
      </c>
    </row>
    <row r="95" spans="1:33">
      <c r="A95">
        <v>8</v>
      </c>
      <c r="B95" t="s">
        <v>33</v>
      </c>
      <c r="C95" t="s">
        <v>34</v>
      </c>
      <c r="D95" t="s">
        <v>47</v>
      </c>
      <c r="E95" t="s">
        <v>33</v>
      </c>
      <c r="F95" t="s">
        <v>35</v>
      </c>
      <c r="G95" t="s">
        <v>36</v>
      </c>
      <c r="H95" t="s">
        <v>48</v>
      </c>
      <c r="I95" t="s">
        <v>38</v>
      </c>
      <c r="J95" t="s">
        <v>39</v>
      </c>
      <c r="K95" t="s">
        <v>40</v>
      </c>
      <c r="L95">
        <v>1</v>
      </c>
      <c r="M95" t="s">
        <v>33</v>
      </c>
      <c r="N95" t="s">
        <v>34</v>
      </c>
      <c r="O95" t="s">
        <v>41</v>
      </c>
      <c r="P95">
        <v>0.99</v>
      </c>
      <c r="Q95">
        <v>0.42</v>
      </c>
      <c r="R95" s="1">
        <v>40877</v>
      </c>
      <c r="S95" s="1">
        <v>40903</v>
      </c>
      <c r="T95">
        <v>26</v>
      </c>
      <c r="U95">
        <v>26</v>
      </c>
      <c r="V95">
        <v>1</v>
      </c>
      <c r="W95">
        <v>361</v>
      </c>
      <c r="X95" t="s">
        <v>59</v>
      </c>
      <c r="Y95">
        <v>53</v>
      </c>
      <c r="Z95">
        <v>12</v>
      </c>
      <c r="AA95" t="s">
        <v>43</v>
      </c>
      <c r="AB95" t="s">
        <v>44</v>
      </c>
      <c r="AC95">
        <v>26</v>
      </c>
      <c r="AD95">
        <v>1</v>
      </c>
      <c r="AE95">
        <v>8</v>
      </c>
      <c r="AF95">
        <v>0</v>
      </c>
      <c r="AG95">
        <v>72</v>
      </c>
    </row>
    <row r="96" spans="1:33">
      <c r="A96">
        <v>9</v>
      </c>
      <c r="B96" t="s">
        <v>33</v>
      </c>
      <c r="C96" t="s">
        <v>34</v>
      </c>
      <c r="D96" t="s">
        <v>47</v>
      </c>
      <c r="E96" t="s">
        <v>33</v>
      </c>
      <c r="F96" t="s">
        <v>35</v>
      </c>
      <c r="G96" t="s">
        <v>36</v>
      </c>
      <c r="H96" t="s">
        <v>48</v>
      </c>
      <c r="I96" t="s">
        <v>38</v>
      </c>
      <c r="J96" t="s">
        <v>39</v>
      </c>
      <c r="K96" t="s">
        <v>40</v>
      </c>
      <c r="L96">
        <v>1</v>
      </c>
      <c r="M96" t="s">
        <v>33</v>
      </c>
      <c r="N96" t="s">
        <v>34</v>
      </c>
      <c r="O96" t="s">
        <v>41</v>
      </c>
      <c r="P96">
        <v>0.99</v>
      </c>
      <c r="Q96">
        <v>0.42</v>
      </c>
      <c r="R96" s="1">
        <v>40877</v>
      </c>
      <c r="S96" s="1">
        <v>40903</v>
      </c>
      <c r="T96">
        <v>26</v>
      </c>
      <c r="U96">
        <v>26</v>
      </c>
      <c r="V96">
        <v>1</v>
      </c>
      <c r="W96">
        <v>361</v>
      </c>
      <c r="X96" t="s">
        <v>59</v>
      </c>
      <c r="Y96">
        <v>53</v>
      </c>
      <c r="Z96">
        <v>12</v>
      </c>
      <c r="AA96" t="s">
        <v>43</v>
      </c>
      <c r="AB96" t="s">
        <v>44</v>
      </c>
      <c r="AC96">
        <v>26</v>
      </c>
      <c r="AD96">
        <v>1</v>
      </c>
      <c r="AE96">
        <v>9</v>
      </c>
      <c r="AF96">
        <v>0</v>
      </c>
      <c r="AG96">
        <v>72</v>
      </c>
    </row>
    <row r="97" spans="1:33">
      <c r="A97">
        <v>11</v>
      </c>
      <c r="B97" t="s">
        <v>33</v>
      </c>
      <c r="C97" t="s">
        <v>34</v>
      </c>
      <c r="D97" t="s">
        <v>33</v>
      </c>
      <c r="E97" t="s">
        <v>45</v>
      </c>
      <c r="F97" t="s">
        <v>49</v>
      </c>
      <c r="G97" t="s">
        <v>50</v>
      </c>
      <c r="H97" t="s">
        <v>51</v>
      </c>
      <c r="I97" t="s">
        <v>38</v>
      </c>
      <c r="J97" t="s">
        <v>39</v>
      </c>
      <c r="K97" t="s">
        <v>52</v>
      </c>
      <c r="L97">
        <v>1</v>
      </c>
      <c r="M97" t="s">
        <v>33</v>
      </c>
      <c r="N97" t="s">
        <v>34</v>
      </c>
      <c r="O97" t="s">
        <v>41</v>
      </c>
      <c r="P97">
        <v>0.99</v>
      </c>
      <c r="Q97">
        <v>0.42</v>
      </c>
      <c r="R97" s="1">
        <v>40877</v>
      </c>
      <c r="S97" s="1">
        <v>40903</v>
      </c>
      <c r="T97">
        <v>26</v>
      </c>
      <c r="U97">
        <v>26</v>
      </c>
      <c r="V97">
        <v>1</v>
      </c>
      <c r="W97">
        <v>361</v>
      </c>
      <c r="X97" t="s">
        <v>59</v>
      </c>
      <c r="Y97">
        <v>53</v>
      </c>
      <c r="Z97">
        <v>12</v>
      </c>
      <c r="AA97" t="s">
        <v>43</v>
      </c>
      <c r="AB97" t="s">
        <v>44</v>
      </c>
      <c r="AC97">
        <v>26</v>
      </c>
      <c r="AD97">
        <v>1</v>
      </c>
      <c r="AE97">
        <v>11</v>
      </c>
      <c r="AF97">
        <v>0</v>
      </c>
      <c r="AG97">
        <v>56</v>
      </c>
    </row>
    <row r="98" spans="1:33">
      <c r="A98">
        <v>13</v>
      </c>
      <c r="B98" t="s">
        <v>33</v>
      </c>
      <c r="C98" t="s">
        <v>34</v>
      </c>
      <c r="D98" t="s">
        <v>53</v>
      </c>
      <c r="E98" t="s">
        <v>45</v>
      </c>
      <c r="F98" t="s">
        <v>49</v>
      </c>
      <c r="G98" t="s">
        <v>50</v>
      </c>
      <c r="H98" t="s">
        <v>54</v>
      </c>
      <c r="I98" t="s">
        <v>38</v>
      </c>
      <c r="J98" t="s">
        <v>39</v>
      </c>
      <c r="K98" t="s">
        <v>52</v>
      </c>
      <c r="L98">
        <v>1</v>
      </c>
      <c r="M98" t="s">
        <v>33</v>
      </c>
      <c r="N98" t="s">
        <v>34</v>
      </c>
      <c r="O98" t="s">
        <v>41</v>
      </c>
      <c r="P98">
        <v>0.99</v>
      </c>
      <c r="Q98">
        <v>0.42</v>
      </c>
      <c r="R98" s="1">
        <v>40877</v>
      </c>
      <c r="S98" s="1">
        <v>40903</v>
      </c>
      <c r="T98">
        <v>26</v>
      </c>
      <c r="U98">
        <v>26</v>
      </c>
      <c r="V98">
        <v>1</v>
      </c>
      <c r="W98">
        <v>361</v>
      </c>
      <c r="X98" t="s">
        <v>59</v>
      </c>
      <c r="Y98">
        <v>53</v>
      </c>
      <c r="Z98">
        <v>12</v>
      </c>
      <c r="AA98" t="s">
        <v>43</v>
      </c>
      <c r="AB98" t="s">
        <v>44</v>
      </c>
      <c r="AC98">
        <v>26</v>
      </c>
      <c r="AD98">
        <v>1</v>
      </c>
      <c r="AE98">
        <v>13</v>
      </c>
      <c r="AF98">
        <v>0</v>
      </c>
      <c r="AG98">
        <v>56</v>
      </c>
    </row>
    <row r="99" spans="1:33">
      <c r="A99">
        <v>15</v>
      </c>
      <c r="B99" t="s">
        <v>33</v>
      </c>
      <c r="C99" t="s">
        <v>34</v>
      </c>
      <c r="D99" t="s">
        <v>33</v>
      </c>
      <c r="E99" t="s">
        <v>53</v>
      </c>
      <c r="F99" t="s">
        <v>55</v>
      </c>
      <c r="G99" t="s">
        <v>56</v>
      </c>
      <c r="H99" t="s">
        <v>57</v>
      </c>
      <c r="I99" t="s">
        <v>38</v>
      </c>
      <c r="J99" t="s">
        <v>39</v>
      </c>
      <c r="K99" t="s">
        <v>40</v>
      </c>
      <c r="L99">
        <v>1</v>
      </c>
      <c r="M99" t="s">
        <v>33</v>
      </c>
      <c r="N99" t="s">
        <v>34</v>
      </c>
      <c r="O99" t="s">
        <v>41</v>
      </c>
      <c r="P99">
        <v>0.99</v>
      </c>
      <c r="Q99">
        <v>0.42</v>
      </c>
      <c r="R99" s="1">
        <v>40877</v>
      </c>
      <c r="S99" s="1">
        <v>40903</v>
      </c>
      <c r="T99">
        <v>26</v>
      </c>
      <c r="U99">
        <v>26</v>
      </c>
      <c r="V99">
        <v>1</v>
      </c>
      <c r="W99">
        <v>361</v>
      </c>
      <c r="X99" t="s">
        <v>59</v>
      </c>
      <c r="Y99">
        <v>53</v>
      </c>
      <c r="Z99">
        <v>12</v>
      </c>
      <c r="AA99" t="s">
        <v>43</v>
      </c>
      <c r="AB99" t="s">
        <v>44</v>
      </c>
      <c r="AC99">
        <v>26</v>
      </c>
      <c r="AD99">
        <v>1</v>
      </c>
      <c r="AE99">
        <v>15</v>
      </c>
      <c r="AF99">
        <v>0</v>
      </c>
      <c r="AG99">
        <v>73</v>
      </c>
    </row>
    <row r="100" spans="1:33">
      <c r="A100">
        <v>16</v>
      </c>
      <c r="B100" t="s">
        <v>33</v>
      </c>
      <c r="C100" t="s">
        <v>34</v>
      </c>
      <c r="D100" t="s">
        <v>45</v>
      </c>
      <c r="E100" t="s">
        <v>53</v>
      </c>
      <c r="F100" t="s">
        <v>55</v>
      </c>
      <c r="G100" t="s">
        <v>56</v>
      </c>
      <c r="H100" t="s">
        <v>58</v>
      </c>
      <c r="I100" t="s">
        <v>38</v>
      </c>
      <c r="J100" t="s">
        <v>39</v>
      </c>
      <c r="K100" t="s">
        <v>40</v>
      </c>
      <c r="L100">
        <v>1</v>
      </c>
      <c r="M100" t="s">
        <v>33</v>
      </c>
      <c r="N100" t="s">
        <v>34</v>
      </c>
      <c r="O100" t="s">
        <v>41</v>
      </c>
      <c r="P100">
        <v>0.99</v>
      </c>
      <c r="Q100">
        <v>0.42</v>
      </c>
      <c r="R100" s="1">
        <v>40877</v>
      </c>
      <c r="S100" s="1">
        <v>40903</v>
      </c>
      <c r="T100">
        <v>26</v>
      </c>
      <c r="U100">
        <v>26</v>
      </c>
      <c r="V100">
        <v>1</v>
      </c>
      <c r="W100">
        <v>361</v>
      </c>
      <c r="X100" t="s">
        <v>59</v>
      </c>
      <c r="Y100">
        <v>53</v>
      </c>
      <c r="Z100">
        <v>12</v>
      </c>
      <c r="AA100" t="s">
        <v>43</v>
      </c>
      <c r="AB100" t="s">
        <v>44</v>
      </c>
      <c r="AC100">
        <v>26</v>
      </c>
      <c r="AD100">
        <v>1</v>
      </c>
      <c r="AE100">
        <v>16</v>
      </c>
      <c r="AF100">
        <v>0</v>
      </c>
      <c r="AG100">
        <v>73</v>
      </c>
    </row>
    <row r="101" spans="1:33">
      <c r="A101">
        <v>1</v>
      </c>
      <c r="B101" t="s">
        <v>33</v>
      </c>
      <c r="C101" t="s">
        <v>34</v>
      </c>
      <c r="D101" t="s">
        <v>33</v>
      </c>
      <c r="E101" t="s">
        <v>33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>
        <v>1</v>
      </c>
      <c r="M101" t="s">
        <v>33</v>
      </c>
      <c r="N101" t="s">
        <v>34</v>
      </c>
      <c r="O101" t="s">
        <v>41</v>
      </c>
      <c r="P101">
        <v>0.99</v>
      </c>
      <c r="Q101">
        <v>0.42</v>
      </c>
      <c r="R101" s="1">
        <v>40877</v>
      </c>
      <c r="S101" s="1">
        <v>40905</v>
      </c>
      <c r="T101">
        <v>28</v>
      </c>
      <c r="U101">
        <v>28</v>
      </c>
      <c r="V101">
        <v>3</v>
      </c>
      <c r="W101">
        <v>363</v>
      </c>
      <c r="X101" t="s">
        <v>60</v>
      </c>
      <c r="Y101">
        <v>53</v>
      </c>
      <c r="Z101">
        <v>12</v>
      </c>
      <c r="AA101" t="s">
        <v>43</v>
      </c>
      <c r="AB101" t="s">
        <v>44</v>
      </c>
      <c r="AC101">
        <v>28</v>
      </c>
      <c r="AD101">
        <v>1</v>
      </c>
      <c r="AE101">
        <v>1</v>
      </c>
      <c r="AF101">
        <v>0</v>
      </c>
      <c r="AG101">
        <v>80</v>
      </c>
    </row>
    <row r="102" spans="1:33">
      <c r="A102">
        <v>2</v>
      </c>
      <c r="B102" t="s">
        <v>33</v>
      </c>
      <c r="C102" t="s">
        <v>34</v>
      </c>
      <c r="D102" t="s">
        <v>33</v>
      </c>
      <c r="E102" t="s">
        <v>33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>
        <v>1</v>
      </c>
      <c r="M102" t="s">
        <v>33</v>
      </c>
      <c r="N102" t="s">
        <v>34</v>
      </c>
      <c r="O102" t="s">
        <v>41</v>
      </c>
      <c r="P102">
        <v>0.99</v>
      </c>
      <c r="Q102">
        <v>0.42</v>
      </c>
      <c r="R102" s="1">
        <v>40877</v>
      </c>
      <c r="S102" s="1">
        <v>40905</v>
      </c>
      <c r="T102">
        <v>28</v>
      </c>
      <c r="U102">
        <v>28</v>
      </c>
      <c r="V102">
        <v>3</v>
      </c>
      <c r="W102">
        <v>363</v>
      </c>
      <c r="X102" t="s">
        <v>60</v>
      </c>
      <c r="Y102">
        <v>53</v>
      </c>
      <c r="Z102">
        <v>12</v>
      </c>
      <c r="AA102" t="s">
        <v>43</v>
      </c>
      <c r="AB102" t="s">
        <v>44</v>
      </c>
      <c r="AC102">
        <v>28</v>
      </c>
      <c r="AD102">
        <v>1</v>
      </c>
      <c r="AE102">
        <v>2</v>
      </c>
      <c r="AF102">
        <v>0</v>
      </c>
      <c r="AG102">
        <v>80</v>
      </c>
    </row>
    <row r="103" spans="1:33">
      <c r="A103">
        <v>5</v>
      </c>
      <c r="B103" t="s">
        <v>33</v>
      </c>
      <c r="C103" t="s">
        <v>34</v>
      </c>
      <c r="D103" t="s">
        <v>45</v>
      </c>
      <c r="E103" t="s">
        <v>33</v>
      </c>
      <c r="F103" t="s">
        <v>35</v>
      </c>
      <c r="G103" t="s">
        <v>36</v>
      </c>
      <c r="H103" t="s">
        <v>46</v>
      </c>
      <c r="I103" t="s">
        <v>38</v>
      </c>
      <c r="J103" t="s">
        <v>39</v>
      </c>
      <c r="K103" t="s">
        <v>40</v>
      </c>
      <c r="L103">
        <v>1</v>
      </c>
      <c r="M103" t="s">
        <v>33</v>
      </c>
      <c r="N103" t="s">
        <v>34</v>
      </c>
      <c r="O103" t="s">
        <v>41</v>
      </c>
      <c r="P103">
        <v>0.99</v>
      </c>
      <c r="Q103">
        <v>0.42</v>
      </c>
      <c r="R103" s="1">
        <v>40877</v>
      </c>
      <c r="S103" s="1">
        <v>40905</v>
      </c>
      <c r="T103">
        <v>28</v>
      </c>
      <c r="U103">
        <v>28</v>
      </c>
      <c r="V103">
        <v>3</v>
      </c>
      <c r="W103">
        <v>363</v>
      </c>
      <c r="X103" t="s">
        <v>60</v>
      </c>
      <c r="Y103">
        <v>53</v>
      </c>
      <c r="Z103">
        <v>12</v>
      </c>
      <c r="AA103" t="s">
        <v>43</v>
      </c>
      <c r="AB103" t="s">
        <v>44</v>
      </c>
      <c r="AC103">
        <v>28</v>
      </c>
      <c r="AD103">
        <v>1</v>
      </c>
      <c r="AE103">
        <v>5</v>
      </c>
      <c r="AF103">
        <v>0</v>
      </c>
      <c r="AG103">
        <v>80</v>
      </c>
    </row>
    <row r="104" spans="1:33">
      <c r="A104">
        <v>8</v>
      </c>
      <c r="B104" t="s">
        <v>33</v>
      </c>
      <c r="C104" t="s">
        <v>34</v>
      </c>
      <c r="D104" t="s">
        <v>47</v>
      </c>
      <c r="E104" t="s">
        <v>33</v>
      </c>
      <c r="F104" t="s">
        <v>35</v>
      </c>
      <c r="G104" t="s">
        <v>36</v>
      </c>
      <c r="H104" t="s">
        <v>48</v>
      </c>
      <c r="I104" t="s">
        <v>38</v>
      </c>
      <c r="J104" t="s">
        <v>39</v>
      </c>
      <c r="K104" t="s">
        <v>40</v>
      </c>
      <c r="L104">
        <v>1</v>
      </c>
      <c r="M104" t="s">
        <v>33</v>
      </c>
      <c r="N104" t="s">
        <v>34</v>
      </c>
      <c r="O104" t="s">
        <v>41</v>
      </c>
      <c r="P104">
        <v>0.99</v>
      </c>
      <c r="Q104">
        <v>0.42</v>
      </c>
      <c r="R104" s="1">
        <v>40877</v>
      </c>
      <c r="S104" s="1">
        <v>40905</v>
      </c>
      <c r="T104">
        <v>28</v>
      </c>
      <c r="U104">
        <v>28</v>
      </c>
      <c r="V104">
        <v>3</v>
      </c>
      <c r="W104">
        <v>363</v>
      </c>
      <c r="X104" t="s">
        <v>60</v>
      </c>
      <c r="Y104">
        <v>53</v>
      </c>
      <c r="Z104">
        <v>12</v>
      </c>
      <c r="AA104" t="s">
        <v>43</v>
      </c>
      <c r="AB104" t="s">
        <v>44</v>
      </c>
      <c r="AC104">
        <v>28</v>
      </c>
      <c r="AD104">
        <v>1</v>
      </c>
      <c r="AE104">
        <v>8</v>
      </c>
      <c r="AF104">
        <v>0</v>
      </c>
      <c r="AG104">
        <v>80</v>
      </c>
    </row>
    <row r="105" spans="1:33">
      <c r="A105">
        <v>9</v>
      </c>
      <c r="B105" t="s">
        <v>33</v>
      </c>
      <c r="C105" t="s">
        <v>34</v>
      </c>
      <c r="D105" t="s">
        <v>47</v>
      </c>
      <c r="E105" t="s">
        <v>33</v>
      </c>
      <c r="F105" t="s">
        <v>35</v>
      </c>
      <c r="G105" t="s">
        <v>36</v>
      </c>
      <c r="H105" t="s">
        <v>48</v>
      </c>
      <c r="I105" t="s">
        <v>38</v>
      </c>
      <c r="J105" t="s">
        <v>39</v>
      </c>
      <c r="K105" t="s">
        <v>40</v>
      </c>
      <c r="L105">
        <v>1</v>
      </c>
      <c r="M105" t="s">
        <v>33</v>
      </c>
      <c r="N105" t="s">
        <v>34</v>
      </c>
      <c r="O105" t="s">
        <v>41</v>
      </c>
      <c r="P105">
        <v>0.99</v>
      </c>
      <c r="Q105">
        <v>0.42</v>
      </c>
      <c r="R105" s="1">
        <v>40877</v>
      </c>
      <c r="S105" s="1">
        <v>40905</v>
      </c>
      <c r="T105">
        <v>28</v>
      </c>
      <c r="U105">
        <v>28</v>
      </c>
      <c r="V105">
        <v>3</v>
      </c>
      <c r="W105">
        <v>363</v>
      </c>
      <c r="X105" t="s">
        <v>60</v>
      </c>
      <c r="Y105">
        <v>53</v>
      </c>
      <c r="Z105">
        <v>12</v>
      </c>
      <c r="AA105" t="s">
        <v>43</v>
      </c>
      <c r="AB105" t="s">
        <v>44</v>
      </c>
      <c r="AC105">
        <v>28</v>
      </c>
      <c r="AD105">
        <v>1</v>
      </c>
      <c r="AE105">
        <v>9</v>
      </c>
      <c r="AF105">
        <v>0</v>
      </c>
      <c r="AG105">
        <v>80</v>
      </c>
    </row>
    <row r="106" spans="1:33">
      <c r="A106">
        <v>11</v>
      </c>
      <c r="B106" t="s">
        <v>33</v>
      </c>
      <c r="C106" t="s">
        <v>34</v>
      </c>
      <c r="D106" t="s">
        <v>33</v>
      </c>
      <c r="E106" t="s">
        <v>45</v>
      </c>
      <c r="F106" t="s">
        <v>49</v>
      </c>
      <c r="G106" t="s">
        <v>50</v>
      </c>
      <c r="H106" t="s">
        <v>51</v>
      </c>
      <c r="I106" t="s">
        <v>38</v>
      </c>
      <c r="J106" t="s">
        <v>39</v>
      </c>
      <c r="K106" t="s">
        <v>52</v>
      </c>
      <c r="L106">
        <v>1</v>
      </c>
      <c r="M106" t="s">
        <v>33</v>
      </c>
      <c r="N106" t="s">
        <v>34</v>
      </c>
      <c r="O106" t="s">
        <v>41</v>
      </c>
      <c r="P106">
        <v>0.99</v>
      </c>
      <c r="Q106">
        <v>0.42</v>
      </c>
      <c r="R106" s="1">
        <v>40877</v>
      </c>
      <c r="S106" s="1">
        <v>40905</v>
      </c>
      <c r="T106">
        <v>28</v>
      </c>
      <c r="U106">
        <v>28</v>
      </c>
      <c r="V106">
        <v>3</v>
      </c>
      <c r="W106">
        <v>363</v>
      </c>
      <c r="X106" t="s">
        <v>60</v>
      </c>
      <c r="Y106">
        <v>53</v>
      </c>
      <c r="Z106">
        <v>12</v>
      </c>
      <c r="AA106" t="s">
        <v>43</v>
      </c>
      <c r="AB106" t="s">
        <v>44</v>
      </c>
      <c r="AC106">
        <v>28</v>
      </c>
      <c r="AD106">
        <v>1</v>
      </c>
      <c r="AE106">
        <v>11</v>
      </c>
      <c r="AF106">
        <v>0</v>
      </c>
      <c r="AG106">
        <v>60</v>
      </c>
    </row>
    <row r="107" spans="1:33">
      <c r="A107">
        <v>13</v>
      </c>
      <c r="B107" t="s">
        <v>33</v>
      </c>
      <c r="C107" t="s">
        <v>34</v>
      </c>
      <c r="D107" t="s">
        <v>53</v>
      </c>
      <c r="E107" t="s">
        <v>45</v>
      </c>
      <c r="F107" t="s">
        <v>49</v>
      </c>
      <c r="G107" t="s">
        <v>50</v>
      </c>
      <c r="H107" t="s">
        <v>54</v>
      </c>
      <c r="I107" t="s">
        <v>38</v>
      </c>
      <c r="J107" t="s">
        <v>39</v>
      </c>
      <c r="K107" t="s">
        <v>52</v>
      </c>
      <c r="L107">
        <v>1</v>
      </c>
      <c r="M107" t="s">
        <v>33</v>
      </c>
      <c r="N107" t="s">
        <v>34</v>
      </c>
      <c r="O107" t="s">
        <v>41</v>
      </c>
      <c r="P107">
        <v>0.99</v>
      </c>
      <c r="Q107">
        <v>0.42</v>
      </c>
      <c r="R107" s="1">
        <v>40877</v>
      </c>
      <c r="S107" s="1">
        <v>40905</v>
      </c>
      <c r="T107">
        <v>28</v>
      </c>
      <c r="U107">
        <v>28</v>
      </c>
      <c r="V107">
        <v>3</v>
      </c>
      <c r="W107">
        <v>363</v>
      </c>
      <c r="X107" t="s">
        <v>60</v>
      </c>
      <c r="Y107">
        <v>53</v>
      </c>
      <c r="Z107">
        <v>12</v>
      </c>
      <c r="AA107" t="s">
        <v>43</v>
      </c>
      <c r="AB107" t="s">
        <v>44</v>
      </c>
      <c r="AC107">
        <v>28</v>
      </c>
      <c r="AD107">
        <v>1</v>
      </c>
      <c r="AE107">
        <v>13</v>
      </c>
      <c r="AF107">
        <v>0</v>
      </c>
      <c r="AG107">
        <v>60</v>
      </c>
    </row>
    <row r="108" spans="1:33">
      <c r="A108">
        <v>15</v>
      </c>
      <c r="B108" t="s">
        <v>33</v>
      </c>
      <c r="C108" t="s">
        <v>34</v>
      </c>
      <c r="D108" t="s">
        <v>33</v>
      </c>
      <c r="E108" t="s">
        <v>53</v>
      </c>
      <c r="F108" t="s">
        <v>55</v>
      </c>
      <c r="G108" t="s">
        <v>56</v>
      </c>
      <c r="H108" t="s">
        <v>57</v>
      </c>
      <c r="I108" t="s">
        <v>38</v>
      </c>
      <c r="J108" t="s">
        <v>39</v>
      </c>
      <c r="K108" t="s">
        <v>40</v>
      </c>
      <c r="L108">
        <v>1</v>
      </c>
      <c r="M108" t="s">
        <v>33</v>
      </c>
      <c r="N108" t="s">
        <v>34</v>
      </c>
      <c r="O108" t="s">
        <v>41</v>
      </c>
      <c r="P108">
        <v>0.99</v>
      </c>
      <c r="Q108">
        <v>0.42</v>
      </c>
      <c r="R108" s="1">
        <v>40877</v>
      </c>
      <c r="S108" s="1">
        <v>40905</v>
      </c>
      <c r="T108">
        <v>28</v>
      </c>
      <c r="U108">
        <v>28</v>
      </c>
      <c r="V108">
        <v>3</v>
      </c>
      <c r="W108">
        <v>363</v>
      </c>
      <c r="X108" t="s">
        <v>60</v>
      </c>
      <c r="Y108">
        <v>53</v>
      </c>
      <c r="Z108">
        <v>12</v>
      </c>
      <c r="AA108" t="s">
        <v>43</v>
      </c>
      <c r="AB108" t="s">
        <v>44</v>
      </c>
      <c r="AC108">
        <v>28</v>
      </c>
      <c r="AD108">
        <v>1</v>
      </c>
      <c r="AE108">
        <v>15</v>
      </c>
      <c r="AF108">
        <v>0</v>
      </c>
      <c r="AG108">
        <v>79</v>
      </c>
    </row>
    <row r="109" spans="1:33">
      <c r="A109">
        <v>16</v>
      </c>
      <c r="B109" t="s">
        <v>33</v>
      </c>
      <c r="C109" t="s">
        <v>34</v>
      </c>
      <c r="D109" t="s">
        <v>45</v>
      </c>
      <c r="E109" t="s">
        <v>53</v>
      </c>
      <c r="F109" t="s">
        <v>55</v>
      </c>
      <c r="G109" t="s">
        <v>56</v>
      </c>
      <c r="H109" t="s">
        <v>58</v>
      </c>
      <c r="I109" t="s">
        <v>38</v>
      </c>
      <c r="J109" t="s">
        <v>39</v>
      </c>
      <c r="K109" t="s">
        <v>40</v>
      </c>
      <c r="L109">
        <v>1</v>
      </c>
      <c r="M109" t="s">
        <v>33</v>
      </c>
      <c r="N109" t="s">
        <v>34</v>
      </c>
      <c r="O109" t="s">
        <v>41</v>
      </c>
      <c r="P109">
        <v>0.99</v>
      </c>
      <c r="Q109">
        <v>0.42</v>
      </c>
      <c r="R109" s="1">
        <v>40877</v>
      </c>
      <c r="S109" s="1">
        <v>40905</v>
      </c>
      <c r="T109">
        <v>28</v>
      </c>
      <c r="U109">
        <v>28</v>
      </c>
      <c r="V109">
        <v>3</v>
      </c>
      <c r="W109">
        <v>363</v>
      </c>
      <c r="X109" t="s">
        <v>60</v>
      </c>
      <c r="Y109">
        <v>53</v>
      </c>
      <c r="Z109">
        <v>12</v>
      </c>
      <c r="AA109" t="s">
        <v>43</v>
      </c>
      <c r="AB109" t="s">
        <v>44</v>
      </c>
      <c r="AC109">
        <v>28</v>
      </c>
      <c r="AD109">
        <v>1</v>
      </c>
      <c r="AE109">
        <v>16</v>
      </c>
      <c r="AF109">
        <v>0</v>
      </c>
      <c r="AG109">
        <v>79</v>
      </c>
    </row>
    <row r="110" spans="1:33">
      <c r="A110">
        <v>1</v>
      </c>
      <c r="B110" t="s">
        <v>33</v>
      </c>
      <c r="C110" t="s">
        <v>34</v>
      </c>
      <c r="D110" t="s">
        <v>33</v>
      </c>
      <c r="E110" t="s">
        <v>33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>
        <v>1</v>
      </c>
      <c r="M110" t="s">
        <v>33</v>
      </c>
      <c r="N110" t="s">
        <v>34</v>
      </c>
      <c r="O110" t="s">
        <v>41</v>
      </c>
      <c r="P110">
        <v>0.99</v>
      </c>
      <c r="Q110">
        <v>0.42</v>
      </c>
      <c r="R110" s="1">
        <v>40877</v>
      </c>
      <c r="S110" s="1">
        <v>40907</v>
      </c>
      <c r="T110">
        <v>30</v>
      </c>
      <c r="U110">
        <v>30</v>
      </c>
      <c r="V110">
        <v>5</v>
      </c>
      <c r="W110">
        <v>365</v>
      </c>
      <c r="X110" t="s">
        <v>42</v>
      </c>
      <c r="Y110">
        <v>53</v>
      </c>
      <c r="Z110">
        <v>12</v>
      </c>
      <c r="AA110" t="s">
        <v>43</v>
      </c>
      <c r="AB110" t="s">
        <v>44</v>
      </c>
      <c r="AC110">
        <v>30</v>
      </c>
      <c r="AD110">
        <v>1</v>
      </c>
      <c r="AE110">
        <v>1</v>
      </c>
      <c r="AF110">
        <v>0</v>
      </c>
      <c r="AG110">
        <v>90</v>
      </c>
    </row>
    <row r="111" spans="1:33">
      <c r="A111">
        <v>2</v>
      </c>
      <c r="B111" t="s">
        <v>33</v>
      </c>
      <c r="C111" t="s">
        <v>34</v>
      </c>
      <c r="D111" t="s">
        <v>33</v>
      </c>
      <c r="E111" t="s">
        <v>33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>
        <v>1</v>
      </c>
      <c r="M111" t="s">
        <v>33</v>
      </c>
      <c r="N111" t="s">
        <v>34</v>
      </c>
      <c r="O111" t="s">
        <v>41</v>
      </c>
      <c r="P111">
        <v>0.99</v>
      </c>
      <c r="Q111">
        <v>0.42</v>
      </c>
      <c r="R111" s="1">
        <v>40877</v>
      </c>
      <c r="S111" s="1">
        <v>40907</v>
      </c>
      <c r="T111">
        <v>30</v>
      </c>
      <c r="U111">
        <v>30</v>
      </c>
      <c r="V111">
        <v>5</v>
      </c>
      <c r="W111">
        <v>365</v>
      </c>
      <c r="X111" t="s">
        <v>42</v>
      </c>
      <c r="Y111">
        <v>53</v>
      </c>
      <c r="Z111">
        <v>12</v>
      </c>
      <c r="AA111" t="s">
        <v>43</v>
      </c>
      <c r="AB111" t="s">
        <v>44</v>
      </c>
      <c r="AC111">
        <v>30</v>
      </c>
      <c r="AD111">
        <v>1</v>
      </c>
      <c r="AE111">
        <v>2</v>
      </c>
      <c r="AF111">
        <v>0</v>
      </c>
      <c r="AG111">
        <v>90</v>
      </c>
    </row>
    <row r="112" spans="1:33">
      <c r="A112">
        <v>5</v>
      </c>
      <c r="B112" t="s">
        <v>33</v>
      </c>
      <c r="C112" t="s">
        <v>34</v>
      </c>
      <c r="D112" t="s">
        <v>45</v>
      </c>
      <c r="E112" t="s">
        <v>33</v>
      </c>
      <c r="F112" t="s">
        <v>35</v>
      </c>
      <c r="G112" t="s">
        <v>36</v>
      </c>
      <c r="H112" t="s">
        <v>46</v>
      </c>
      <c r="I112" t="s">
        <v>38</v>
      </c>
      <c r="J112" t="s">
        <v>39</v>
      </c>
      <c r="K112" t="s">
        <v>40</v>
      </c>
      <c r="L112">
        <v>1</v>
      </c>
      <c r="M112" t="s">
        <v>33</v>
      </c>
      <c r="N112" t="s">
        <v>34</v>
      </c>
      <c r="O112" t="s">
        <v>41</v>
      </c>
      <c r="P112">
        <v>0.99</v>
      </c>
      <c r="Q112">
        <v>0.42</v>
      </c>
      <c r="R112" s="1">
        <v>40877</v>
      </c>
      <c r="S112" s="1">
        <v>40907</v>
      </c>
      <c r="T112">
        <v>30</v>
      </c>
      <c r="U112">
        <v>30</v>
      </c>
      <c r="V112">
        <v>5</v>
      </c>
      <c r="W112">
        <v>365</v>
      </c>
      <c r="X112" t="s">
        <v>42</v>
      </c>
      <c r="Y112">
        <v>53</v>
      </c>
      <c r="Z112">
        <v>12</v>
      </c>
      <c r="AA112" t="s">
        <v>43</v>
      </c>
      <c r="AB112" t="s">
        <v>44</v>
      </c>
      <c r="AC112">
        <v>30</v>
      </c>
      <c r="AD112">
        <v>1</v>
      </c>
      <c r="AE112">
        <v>5</v>
      </c>
      <c r="AF112">
        <v>0</v>
      </c>
      <c r="AG112">
        <v>90</v>
      </c>
    </row>
    <row r="113" spans="1:33">
      <c r="A113">
        <v>8</v>
      </c>
      <c r="B113" t="s">
        <v>33</v>
      </c>
      <c r="C113" t="s">
        <v>34</v>
      </c>
      <c r="D113" t="s">
        <v>47</v>
      </c>
      <c r="E113" t="s">
        <v>33</v>
      </c>
      <c r="F113" t="s">
        <v>35</v>
      </c>
      <c r="G113" t="s">
        <v>36</v>
      </c>
      <c r="H113" t="s">
        <v>48</v>
      </c>
      <c r="I113" t="s">
        <v>38</v>
      </c>
      <c r="J113" t="s">
        <v>39</v>
      </c>
      <c r="K113" t="s">
        <v>40</v>
      </c>
      <c r="L113">
        <v>1</v>
      </c>
      <c r="M113" t="s">
        <v>33</v>
      </c>
      <c r="N113" t="s">
        <v>34</v>
      </c>
      <c r="O113" t="s">
        <v>41</v>
      </c>
      <c r="P113">
        <v>0.99</v>
      </c>
      <c r="Q113">
        <v>0.42</v>
      </c>
      <c r="R113" s="1">
        <v>40877</v>
      </c>
      <c r="S113" s="1">
        <v>40907</v>
      </c>
      <c r="T113">
        <v>30</v>
      </c>
      <c r="U113">
        <v>30</v>
      </c>
      <c r="V113">
        <v>5</v>
      </c>
      <c r="W113">
        <v>365</v>
      </c>
      <c r="X113" t="s">
        <v>42</v>
      </c>
      <c r="Y113">
        <v>53</v>
      </c>
      <c r="Z113">
        <v>12</v>
      </c>
      <c r="AA113" t="s">
        <v>43</v>
      </c>
      <c r="AB113" t="s">
        <v>44</v>
      </c>
      <c r="AC113">
        <v>30</v>
      </c>
      <c r="AD113">
        <v>1</v>
      </c>
      <c r="AE113">
        <v>8</v>
      </c>
      <c r="AF113">
        <v>0</v>
      </c>
      <c r="AG113">
        <v>90</v>
      </c>
    </row>
    <row r="114" spans="1:33">
      <c r="A114">
        <v>9</v>
      </c>
      <c r="B114" t="s">
        <v>33</v>
      </c>
      <c r="C114" t="s">
        <v>34</v>
      </c>
      <c r="D114" t="s">
        <v>47</v>
      </c>
      <c r="E114" t="s">
        <v>33</v>
      </c>
      <c r="F114" t="s">
        <v>35</v>
      </c>
      <c r="G114" t="s">
        <v>36</v>
      </c>
      <c r="H114" t="s">
        <v>48</v>
      </c>
      <c r="I114" t="s">
        <v>38</v>
      </c>
      <c r="J114" t="s">
        <v>39</v>
      </c>
      <c r="K114" t="s">
        <v>40</v>
      </c>
      <c r="L114">
        <v>1</v>
      </c>
      <c r="M114" t="s">
        <v>33</v>
      </c>
      <c r="N114" t="s">
        <v>34</v>
      </c>
      <c r="O114" t="s">
        <v>41</v>
      </c>
      <c r="P114">
        <v>0.99</v>
      </c>
      <c r="Q114">
        <v>0.42</v>
      </c>
      <c r="R114" s="1">
        <v>40877</v>
      </c>
      <c r="S114" s="1">
        <v>40907</v>
      </c>
      <c r="T114">
        <v>30</v>
      </c>
      <c r="U114">
        <v>30</v>
      </c>
      <c r="V114">
        <v>5</v>
      </c>
      <c r="W114">
        <v>365</v>
      </c>
      <c r="X114" t="s">
        <v>42</v>
      </c>
      <c r="Y114">
        <v>53</v>
      </c>
      <c r="Z114">
        <v>12</v>
      </c>
      <c r="AA114" t="s">
        <v>43</v>
      </c>
      <c r="AB114" t="s">
        <v>44</v>
      </c>
      <c r="AC114">
        <v>30</v>
      </c>
      <c r="AD114">
        <v>1</v>
      </c>
      <c r="AE114">
        <v>9</v>
      </c>
      <c r="AF114">
        <v>0</v>
      </c>
      <c r="AG114">
        <v>90</v>
      </c>
    </row>
    <row r="115" spans="1:33">
      <c r="A115">
        <v>11</v>
      </c>
      <c r="B115" t="s">
        <v>33</v>
      </c>
      <c r="C115" t="s">
        <v>34</v>
      </c>
      <c r="D115" t="s">
        <v>33</v>
      </c>
      <c r="E115" t="s">
        <v>45</v>
      </c>
      <c r="F115" t="s">
        <v>49</v>
      </c>
      <c r="G115" t="s">
        <v>50</v>
      </c>
      <c r="H115" t="s">
        <v>51</v>
      </c>
      <c r="I115" t="s">
        <v>38</v>
      </c>
      <c r="J115" t="s">
        <v>39</v>
      </c>
      <c r="K115" t="s">
        <v>52</v>
      </c>
      <c r="L115">
        <v>1</v>
      </c>
      <c r="M115" t="s">
        <v>33</v>
      </c>
      <c r="N115" t="s">
        <v>34</v>
      </c>
      <c r="O115" t="s">
        <v>41</v>
      </c>
      <c r="P115">
        <v>0.99</v>
      </c>
      <c r="Q115">
        <v>0.42</v>
      </c>
      <c r="R115" s="1">
        <v>40877</v>
      </c>
      <c r="S115" s="1">
        <v>40907</v>
      </c>
      <c r="T115">
        <v>30</v>
      </c>
      <c r="U115">
        <v>30</v>
      </c>
      <c r="V115">
        <v>5</v>
      </c>
      <c r="W115">
        <v>365</v>
      </c>
      <c r="X115" t="s">
        <v>42</v>
      </c>
      <c r="Y115">
        <v>53</v>
      </c>
      <c r="Z115">
        <v>12</v>
      </c>
      <c r="AA115" t="s">
        <v>43</v>
      </c>
      <c r="AB115" t="s">
        <v>44</v>
      </c>
      <c r="AC115">
        <v>30</v>
      </c>
      <c r="AD115">
        <v>1</v>
      </c>
      <c r="AE115">
        <v>11</v>
      </c>
      <c r="AF115">
        <v>0</v>
      </c>
      <c r="AG115">
        <v>66</v>
      </c>
    </row>
    <row r="116" spans="1:33">
      <c r="A116">
        <v>13</v>
      </c>
      <c r="B116" t="s">
        <v>33</v>
      </c>
      <c r="C116" t="s">
        <v>34</v>
      </c>
      <c r="D116" t="s">
        <v>53</v>
      </c>
      <c r="E116" t="s">
        <v>45</v>
      </c>
      <c r="F116" t="s">
        <v>49</v>
      </c>
      <c r="G116" t="s">
        <v>50</v>
      </c>
      <c r="H116" t="s">
        <v>54</v>
      </c>
      <c r="I116" t="s">
        <v>38</v>
      </c>
      <c r="J116" t="s">
        <v>39</v>
      </c>
      <c r="K116" t="s">
        <v>52</v>
      </c>
      <c r="L116">
        <v>1</v>
      </c>
      <c r="M116" t="s">
        <v>33</v>
      </c>
      <c r="N116" t="s">
        <v>34</v>
      </c>
      <c r="O116" t="s">
        <v>41</v>
      </c>
      <c r="P116">
        <v>0.99</v>
      </c>
      <c r="Q116">
        <v>0.42</v>
      </c>
      <c r="R116" s="1">
        <v>40877</v>
      </c>
      <c r="S116" s="1">
        <v>40907</v>
      </c>
      <c r="T116">
        <v>30</v>
      </c>
      <c r="U116">
        <v>30</v>
      </c>
      <c r="V116">
        <v>5</v>
      </c>
      <c r="W116">
        <v>365</v>
      </c>
      <c r="X116" t="s">
        <v>42</v>
      </c>
      <c r="Y116">
        <v>53</v>
      </c>
      <c r="Z116">
        <v>12</v>
      </c>
      <c r="AA116" t="s">
        <v>43</v>
      </c>
      <c r="AB116" t="s">
        <v>44</v>
      </c>
      <c r="AC116">
        <v>30</v>
      </c>
      <c r="AD116">
        <v>1</v>
      </c>
      <c r="AE116">
        <v>13</v>
      </c>
      <c r="AF116">
        <v>0</v>
      </c>
      <c r="AG116">
        <v>66</v>
      </c>
    </row>
    <row r="117" spans="1:33">
      <c r="A117">
        <v>15</v>
      </c>
      <c r="B117" t="s">
        <v>33</v>
      </c>
      <c r="C117" t="s">
        <v>34</v>
      </c>
      <c r="D117" t="s">
        <v>33</v>
      </c>
      <c r="E117" t="s">
        <v>53</v>
      </c>
      <c r="F117" t="s">
        <v>55</v>
      </c>
      <c r="G117" t="s">
        <v>56</v>
      </c>
      <c r="H117" t="s">
        <v>57</v>
      </c>
      <c r="I117" t="s">
        <v>38</v>
      </c>
      <c r="J117" t="s">
        <v>39</v>
      </c>
      <c r="K117" t="s">
        <v>40</v>
      </c>
      <c r="L117">
        <v>1</v>
      </c>
      <c r="M117" t="s">
        <v>33</v>
      </c>
      <c r="N117" t="s">
        <v>34</v>
      </c>
      <c r="O117" t="s">
        <v>41</v>
      </c>
      <c r="P117">
        <v>0.99</v>
      </c>
      <c r="Q117">
        <v>0.42</v>
      </c>
      <c r="R117" s="1">
        <v>40877</v>
      </c>
      <c r="S117" s="1">
        <v>40907</v>
      </c>
      <c r="T117">
        <v>30</v>
      </c>
      <c r="U117">
        <v>30</v>
      </c>
      <c r="V117">
        <v>5</v>
      </c>
      <c r="W117">
        <v>365</v>
      </c>
      <c r="X117" t="s">
        <v>42</v>
      </c>
      <c r="Y117">
        <v>53</v>
      </c>
      <c r="Z117">
        <v>12</v>
      </c>
      <c r="AA117" t="s">
        <v>43</v>
      </c>
      <c r="AB117" t="s">
        <v>44</v>
      </c>
      <c r="AC117">
        <v>30</v>
      </c>
      <c r="AD117">
        <v>1</v>
      </c>
      <c r="AE117">
        <v>15</v>
      </c>
      <c r="AF117">
        <v>0</v>
      </c>
      <c r="AG117">
        <v>85</v>
      </c>
    </row>
    <row r="118" spans="1:33">
      <c r="A118">
        <v>16</v>
      </c>
      <c r="B118" t="s">
        <v>33</v>
      </c>
      <c r="C118" t="s">
        <v>34</v>
      </c>
      <c r="D118" t="s">
        <v>45</v>
      </c>
      <c r="E118" t="s">
        <v>53</v>
      </c>
      <c r="F118" t="s">
        <v>55</v>
      </c>
      <c r="G118" t="s">
        <v>56</v>
      </c>
      <c r="H118" t="s">
        <v>58</v>
      </c>
      <c r="I118" t="s">
        <v>38</v>
      </c>
      <c r="J118" t="s">
        <v>39</v>
      </c>
      <c r="K118" t="s">
        <v>40</v>
      </c>
      <c r="L118">
        <v>1</v>
      </c>
      <c r="M118" t="s">
        <v>33</v>
      </c>
      <c r="N118" t="s">
        <v>34</v>
      </c>
      <c r="O118" t="s">
        <v>41</v>
      </c>
      <c r="P118">
        <v>0.99</v>
      </c>
      <c r="Q118">
        <v>0.42</v>
      </c>
      <c r="R118" s="1">
        <v>40877</v>
      </c>
      <c r="S118" s="1">
        <v>40907</v>
      </c>
      <c r="T118">
        <v>30</v>
      </c>
      <c r="U118">
        <v>30</v>
      </c>
      <c r="V118">
        <v>5</v>
      </c>
      <c r="W118">
        <v>365</v>
      </c>
      <c r="X118" t="s">
        <v>42</v>
      </c>
      <c r="Y118">
        <v>53</v>
      </c>
      <c r="Z118">
        <v>12</v>
      </c>
      <c r="AA118" t="s">
        <v>43</v>
      </c>
      <c r="AB118" t="s">
        <v>44</v>
      </c>
      <c r="AC118">
        <v>30</v>
      </c>
      <c r="AD118">
        <v>1</v>
      </c>
      <c r="AE118">
        <v>16</v>
      </c>
      <c r="AF118">
        <v>0</v>
      </c>
      <c r="AG118">
        <v>85</v>
      </c>
    </row>
    <row r="119" spans="1:33">
      <c r="A119">
        <v>1</v>
      </c>
      <c r="B119" t="s">
        <v>33</v>
      </c>
      <c r="C119" t="s">
        <v>34</v>
      </c>
      <c r="D119" t="s">
        <v>33</v>
      </c>
      <c r="E119" t="s">
        <v>33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>
        <v>1</v>
      </c>
      <c r="M119" t="s">
        <v>33</v>
      </c>
      <c r="N119" t="s">
        <v>34</v>
      </c>
      <c r="O119" t="s">
        <v>41</v>
      </c>
      <c r="P119">
        <v>0.99</v>
      </c>
      <c r="Q119">
        <v>0.42</v>
      </c>
      <c r="R119" s="1">
        <v>40877</v>
      </c>
      <c r="S119" s="1">
        <v>40910</v>
      </c>
      <c r="T119">
        <v>33</v>
      </c>
      <c r="U119">
        <v>2</v>
      </c>
      <c r="V119">
        <v>1</v>
      </c>
      <c r="W119">
        <v>2</v>
      </c>
      <c r="X119" t="s">
        <v>59</v>
      </c>
      <c r="Y119">
        <v>1</v>
      </c>
      <c r="Z119">
        <v>1</v>
      </c>
      <c r="AA119" t="s">
        <v>61</v>
      </c>
      <c r="AB119" t="s">
        <v>62</v>
      </c>
      <c r="AC119">
        <v>33</v>
      </c>
      <c r="AD119">
        <v>1</v>
      </c>
      <c r="AE119">
        <v>1</v>
      </c>
      <c r="AF119">
        <v>0</v>
      </c>
      <c r="AG119">
        <v>96</v>
      </c>
    </row>
    <row r="120" spans="1:33">
      <c r="A120">
        <v>2</v>
      </c>
      <c r="B120" t="s">
        <v>33</v>
      </c>
      <c r="C120" t="s">
        <v>34</v>
      </c>
      <c r="D120" t="s">
        <v>33</v>
      </c>
      <c r="E120" t="s">
        <v>33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>
        <v>1</v>
      </c>
      <c r="M120" t="s">
        <v>33</v>
      </c>
      <c r="N120" t="s">
        <v>34</v>
      </c>
      <c r="O120" t="s">
        <v>41</v>
      </c>
      <c r="P120">
        <v>0.99</v>
      </c>
      <c r="Q120">
        <v>0.42</v>
      </c>
      <c r="R120" s="1">
        <v>40877</v>
      </c>
      <c r="S120" s="1">
        <v>40910</v>
      </c>
      <c r="T120">
        <v>33</v>
      </c>
      <c r="U120">
        <v>2</v>
      </c>
      <c r="V120">
        <v>1</v>
      </c>
      <c r="W120">
        <v>2</v>
      </c>
      <c r="X120" t="s">
        <v>59</v>
      </c>
      <c r="Y120">
        <v>1</v>
      </c>
      <c r="Z120">
        <v>1</v>
      </c>
      <c r="AA120" t="s">
        <v>61</v>
      </c>
      <c r="AB120" t="s">
        <v>62</v>
      </c>
      <c r="AC120">
        <v>33</v>
      </c>
      <c r="AD120">
        <v>1</v>
      </c>
      <c r="AE120">
        <v>2</v>
      </c>
      <c r="AF120">
        <v>0</v>
      </c>
      <c r="AG120">
        <v>96</v>
      </c>
    </row>
    <row r="121" spans="1:33">
      <c r="A121">
        <v>5</v>
      </c>
      <c r="B121" t="s">
        <v>33</v>
      </c>
      <c r="C121" t="s">
        <v>34</v>
      </c>
      <c r="D121" t="s">
        <v>45</v>
      </c>
      <c r="E121" t="s">
        <v>33</v>
      </c>
      <c r="F121" t="s">
        <v>35</v>
      </c>
      <c r="G121" t="s">
        <v>36</v>
      </c>
      <c r="H121" t="s">
        <v>46</v>
      </c>
      <c r="I121" t="s">
        <v>38</v>
      </c>
      <c r="J121" t="s">
        <v>39</v>
      </c>
      <c r="K121" t="s">
        <v>40</v>
      </c>
      <c r="L121">
        <v>1</v>
      </c>
      <c r="M121" t="s">
        <v>33</v>
      </c>
      <c r="N121" t="s">
        <v>34</v>
      </c>
      <c r="O121" t="s">
        <v>41</v>
      </c>
      <c r="P121">
        <v>0.99</v>
      </c>
      <c r="Q121">
        <v>0.42</v>
      </c>
      <c r="R121" s="1">
        <v>40877</v>
      </c>
      <c r="S121" s="1">
        <v>40910</v>
      </c>
      <c r="T121">
        <v>33</v>
      </c>
      <c r="U121">
        <v>2</v>
      </c>
      <c r="V121">
        <v>1</v>
      </c>
      <c r="W121">
        <v>2</v>
      </c>
      <c r="X121" t="s">
        <v>59</v>
      </c>
      <c r="Y121">
        <v>1</v>
      </c>
      <c r="Z121">
        <v>1</v>
      </c>
      <c r="AA121" t="s">
        <v>61</v>
      </c>
      <c r="AB121" t="s">
        <v>62</v>
      </c>
      <c r="AC121">
        <v>33</v>
      </c>
      <c r="AD121">
        <v>1</v>
      </c>
      <c r="AE121">
        <v>5</v>
      </c>
      <c r="AF121">
        <v>0</v>
      </c>
      <c r="AG121">
        <v>96</v>
      </c>
    </row>
    <row r="122" spans="1:33">
      <c r="A122">
        <v>8</v>
      </c>
      <c r="B122" t="s">
        <v>33</v>
      </c>
      <c r="C122" t="s">
        <v>34</v>
      </c>
      <c r="D122" t="s">
        <v>47</v>
      </c>
      <c r="E122" t="s">
        <v>33</v>
      </c>
      <c r="F122" t="s">
        <v>35</v>
      </c>
      <c r="G122" t="s">
        <v>36</v>
      </c>
      <c r="H122" t="s">
        <v>48</v>
      </c>
      <c r="I122" t="s">
        <v>38</v>
      </c>
      <c r="J122" t="s">
        <v>39</v>
      </c>
      <c r="K122" t="s">
        <v>40</v>
      </c>
      <c r="L122">
        <v>1</v>
      </c>
      <c r="M122" t="s">
        <v>33</v>
      </c>
      <c r="N122" t="s">
        <v>34</v>
      </c>
      <c r="O122" t="s">
        <v>41</v>
      </c>
      <c r="P122">
        <v>0.99</v>
      </c>
      <c r="Q122">
        <v>0.42</v>
      </c>
      <c r="R122" s="1">
        <v>40877</v>
      </c>
      <c r="S122" s="1">
        <v>40910</v>
      </c>
      <c r="T122">
        <v>33</v>
      </c>
      <c r="U122">
        <v>2</v>
      </c>
      <c r="V122">
        <v>1</v>
      </c>
      <c r="W122">
        <v>2</v>
      </c>
      <c r="X122" t="s">
        <v>59</v>
      </c>
      <c r="Y122">
        <v>1</v>
      </c>
      <c r="Z122">
        <v>1</v>
      </c>
      <c r="AA122" t="s">
        <v>61</v>
      </c>
      <c r="AB122" t="s">
        <v>62</v>
      </c>
      <c r="AC122">
        <v>33</v>
      </c>
      <c r="AD122">
        <v>1</v>
      </c>
      <c r="AE122">
        <v>8</v>
      </c>
      <c r="AF122">
        <v>0</v>
      </c>
      <c r="AG122">
        <v>96</v>
      </c>
    </row>
    <row r="123" spans="1:33">
      <c r="A123">
        <v>9</v>
      </c>
      <c r="B123" t="s">
        <v>33</v>
      </c>
      <c r="C123" t="s">
        <v>34</v>
      </c>
      <c r="D123" t="s">
        <v>47</v>
      </c>
      <c r="E123" t="s">
        <v>33</v>
      </c>
      <c r="F123" t="s">
        <v>35</v>
      </c>
      <c r="G123" t="s">
        <v>36</v>
      </c>
      <c r="H123" t="s">
        <v>48</v>
      </c>
      <c r="I123" t="s">
        <v>38</v>
      </c>
      <c r="J123" t="s">
        <v>39</v>
      </c>
      <c r="K123" t="s">
        <v>40</v>
      </c>
      <c r="L123">
        <v>1</v>
      </c>
      <c r="M123" t="s">
        <v>33</v>
      </c>
      <c r="N123" t="s">
        <v>34</v>
      </c>
      <c r="O123" t="s">
        <v>41</v>
      </c>
      <c r="P123">
        <v>0.99</v>
      </c>
      <c r="Q123">
        <v>0.42</v>
      </c>
      <c r="R123" s="1">
        <v>40877</v>
      </c>
      <c r="S123" s="1">
        <v>40910</v>
      </c>
      <c r="T123">
        <v>33</v>
      </c>
      <c r="U123">
        <v>2</v>
      </c>
      <c r="V123">
        <v>1</v>
      </c>
      <c r="W123">
        <v>2</v>
      </c>
      <c r="X123" t="s">
        <v>59</v>
      </c>
      <c r="Y123">
        <v>1</v>
      </c>
      <c r="Z123">
        <v>1</v>
      </c>
      <c r="AA123" t="s">
        <v>61</v>
      </c>
      <c r="AB123" t="s">
        <v>62</v>
      </c>
      <c r="AC123">
        <v>33</v>
      </c>
      <c r="AD123">
        <v>1</v>
      </c>
      <c r="AE123">
        <v>9</v>
      </c>
      <c r="AF123">
        <v>0</v>
      </c>
      <c r="AG123">
        <v>96</v>
      </c>
    </row>
    <row r="124" spans="1:33">
      <c r="A124">
        <v>11</v>
      </c>
      <c r="B124" t="s">
        <v>33</v>
      </c>
      <c r="C124" t="s">
        <v>34</v>
      </c>
      <c r="D124" t="s">
        <v>33</v>
      </c>
      <c r="E124" t="s">
        <v>45</v>
      </c>
      <c r="F124" t="s">
        <v>49</v>
      </c>
      <c r="G124" t="s">
        <v>50</v>
      </c>
      <c r="H124" t="s">
        <v>51</v>
      </c>
      <c r="I124" t="s">
        <v>38</v>
      </c>
      <c r="J124" t="s">
        <v>39</v>
      </c>
      <c r="K124" t="s">
        <v>52</v>
      </c>
      <c r="L124">
        <v>1</v>
      </c>
      <c r="M124" t="s">
        <v>33</v>
      </c>
      <c r="N124" t="s">
        <v>34</v>
      </c>
      <c r="O124" t="s">
        <v>41</v>
      </c>
      <c r="P124">
        <v>0.99</v>
      </c>
      <c r="Q124">
        <v>0.42</v>
      </c>
      <c r="R124" s="1">
        <v>40877</v>
      </c>
      <c r="S124" s="1">
        <v>40910</v>
      </c>
      <c r="T124">
        <v>33</v>
      </c>
      <c r="U124">
        <v>2</v>
      </c>
      <c r="V124">
        <v>1</v>
      </c>
      <c r="W124">
        <v>2</v>
      </c>
      <c r="X124" t="s">
        <v>59</v>
      </c>
      <c r="Y124">
        <v>1</v>
      </c>
      <c r="Z124">
        <v>1</v>
      </c>
      <c r="AA124" t="s">
        <v>61</v>
      </c>
      <c r="AB124" t="s">
        <v>62</v>
      </c>
      <c r="AC124">
        <v>33</v>
      </c>
      <c r="AD124">
        <v>1</v>
      </c>
      <c r="AE124">
        <v>11</v>
      </c>
      <c r="AF124">
        <v>0</v>
      </c>
      <c r="AG124">
        <v>70</v>
      </c>
    </row>
    <row r="125" spans="1:33">
      <c r="A125">
        <v>13</v>
      </c>
      <c r="B125" t="s">
        <v>33</v>
      </c>
      <c r="C125" t="s">
        <v>34</v>
      </c>
      <c r="D125" t="s">
        <v>53</v>
      </c>
      <c r="E125" t="s">
        <v>45</v>
      </c>
      <c r="F125" t="s">
        <v>49</v>
      </c>
      <c r="G125" t="s">
        <v>50</v>
      </c>
      <c r="H125" t="s">
        <v>54</v>
      </c>
      <c r="I125" t="s">
        <v>38</v>
      </c>
      <c r="J125" t="s">
        <v>39</v>
      </c>
      <c r="K125" t="s">
        <v>52</v>
      </c>
      <c r="L125">
        <v>1</v>
      </c>
      <c r="M125" t="s">
        <v>33</v>
      </c>
      <c r="N125" t="s">
        <v>34</v>
      </c>
      <c r="O125" t="s">
        <v>41</v>
      </c>
      <c r="P125">
        <v>0.99</v>
      </c>
      <c r="Q125">
        <v>0.42</v>
      </c>
      <c r="R125" s="1">
        <v>40877</v>
      </c>
      <c r="S125" s="1">
        <v>40910</v>
      </c>
      <c r="T125">
        <v>33</v>
      </c>
      <c r="U125">
        <v>2</v>
      </c>
      <c r="V125">
        <v>1</v>
      </c>
      <c r="W125">
        <v>2</v>
      </c>
      <c r="X125" t="s">
        <v>59</v>
      </c>
      <c r="Y125">
        <v>1</v>
      </c>
      <c r="Z125">
        <v>1</v>
      </c>
      <c r="AA125" t="s">
        <v>61</v>
      </c>
      <c r="AB125" t="s">
        <v>62</v>
      </c>
      <c r="AC125">
        <v>33</v>
      </c>
      <c r="AD125">
        <v>1</v>
      </c>
      <c r="AE125">
        <v>13</v>
      </c>
      <c r="AF125">
        <v>0</v>
      </c>
      <c r="AG125">
        <v>70</v>
      </c>
    </row>
    <row r="126" spans="1:33">
      <c r="A126">
        <v>15</v>
      </c>
      <c r="B126" t="s">
        <v>33</v>
      </c>
      <c r="C126" t="s">
        <v>34</v>
      </c>
      <c r="D126" t="s">
        <v>33</v>
      </c>
      <c r="E126" t="s">
        <v>53</v>
      </c>
      <c r="F126" t="s">
        <v>55</v>
      </c>
      <c r="G126" t="s">
        <v>56</v>
      </c>
      <c r="H126" t="s">
        <v>57</v>
      </c>
      <c r="I126" t="s">
        <v>38</v>
      </c>
      <c r="J126" t="s">
        <v>39</v>
      </c>
      <c r="K126" t="s">
        <v>40</v>
      </c>
      <c r="L126">
        <v>1</v>
      </c>
      <c r="M126" t="s">
        <v>33</v>
      </c>
      <c r="N126" t="s">
        <v>34</v>
      </c>
      <c r="O126" t="s">
        <v>41</v>
      </c>
      <c r="P126">
        <v>0.99</v>
      </c>
      <c r="Q126">
        <v>0.42</v>
      </c>
      <c r="R126" s="1">
        <v>40877</v>
      </c>
      <c r="S126" s="1">
        <v>40910</v>
      </c>
      <c r="T126">
        <v>33</v>
      </c>
      <c r="U126">
        <v>2</v>
      </c>
      <c r="V126">
        <v>1</v>
      </c>
      <c r="W126">
        <v>2</v>
      </c>
      <c r="X126" t="s">
        <v>59</v>
      </c>
      <c r="Y126">
        <v>1</v>
      </c>
      <c r="Z126">
        <v>1</v>
      </c>
      <c r="AA126" t="s">
        <v>61</v>
      </c>
      <c r="AB126" t="s">
        <v>62</v>
      </c>
      <c r="AC126">
        <v>33</v>
      </c>
      <c r="AD126">
        <v>1</v>
      </c>
      <c r="AE126">
        <v>15</v>
      </c>
      <c r="AF126">
        <v>0</v>
      </c>
      <c r="AG126">
        <v>90</v>
      </c>
    </row>
    <row r="127" spans="1:33">
      <c r="A127">
        <v>16</v>
      </c>
      <c r="B127" t="s">
        <v>33</v>
      </c>
      <c r="C127" t="s">
        <v>34</v>
      </c>
      <c r="D127" t="s">
        <v>45</v>
      </c>
      <c r="E127" t="s">
        <v>53</v>
      </c>
      <c r="F127" t="s">
        <v>55</v>
      </c>
      <c r="G127" t="s">
        <v>56</v>
      </c>
      <c r="H127" t="s">
        <v>58</v>
      </c>
      <c r="I127" t="s">
        <v>38</v>
      </c>
      <c r="J127" t="s">
        <v>39</v>
      </c>
      <c r="K127" t="s">
        <v>40</v>
      </c>
      <c r="L127">
        <v>1</v>
      </c>
      <c r="M127" t="s">
        <v>33</v>
      </c>
      <c r="N127" t="s">
        <v>34</v>
      </c>
      <c r="O127" t="s">
        <v>41</v>
      </c>
      <c r="P127">
        <v>0.99</v>
      </c>
      <c r="Q127">
        <v>0.42</v>
      </c>
      <c r="R127" s="1">
        <v>40877</v>
      </c>
      <c r="S127" s="1">
        <v>40910</v>
      </c>
      <c r="T127">
        <v>33</v>
      </c>
      <c r="U127">
        <v>2</v>
      </c>
      <c r="V127">
        <v>1</v>
      </c>
      <c r="W127">
        <v>2</v>
      </c>
      <c r="X127" t="s">
        <v>59</v>
      </c>
      <c r="Y127">
        <v>1</v>
      </c>
      <c r="Z127">
        <v>1</v>
      </c>
      <c r="AA127" t="s">
        <v>61</v>
      </c>
      <c r="AB127" t="s">
        <v>62</v>
      </c>
      <c r="AC127">
        <v>33</v>
      </c>
      <c r="AD127">
        <v>1</v>
      </c>
      <c r="AE127">
        <v>16</v>
      </c>
      <c r="AF127">
        <v>0</v>
      </c>
      <c r="AG127">
        <v>90</v>
      </c>
    </row>
    <row r="128" spans="1:33">
      <c r="A128">
        <v>1</v>
      </c>
      <c r="B128" t="s">
        <v>33</v>
      </c>
      <c r="C128" t="s">
        <v>34</v>
      </c>
      <c r="D128" t="s">
        <v>33</v>
      </c>
      <c r="E128" t="s">
        <v>33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>
        <v>1</v>
      </c>
      <c r="M128" t="s">
        <v>33</v>
      </c>
      <c r="N128" t="s">
        <v>34</v>
      </c>
      <c r="O128" t="s">
        <v>41</v>
      </c>
      <c r="P128">
        <v>0.99</v>
      </c>
      <c r="Q128">
        <v>0.42</v>
      </c>
      <c r="R128" s="1">
        <v>40877</v>
      </c>
      <c r="S128" s="1">
        <v>40912</v>
      </c>
      <c r="T128">
        <v>35</v>
      </c>
      <c r="U128">
        <v>4</v>
      </c>
      <c r="V128">
        <v>3</v>
      </c>
      <c r="W128">
        <v>4</v>
      </c>
      <c r="X128" t="s">
        <v>60</v>
      </c>
      <c r="Y128">
        <v>1</v>
      </c>
      <c r="Z128">
        <v>1</v>
      </c>
      <c r="AA128" t="s">
        <v>61</v>
      </c>
      <c r="AB128" t="s">
        <v>62</v>
      </c>
      <c r="AC128">
        <v>35</v>
      </c>
      <c r="AD128">
        <v>1</v>
      </c>
      <c r="AE128">
        <v>1</v>
      </c>
      <c r="AF128">
        <v>0</v>
      </c>
      <c r="AG128">
        <v>102</v>
      </c>
    </row>
    <row r="129" spans="1:33">
      <c r="A129">
        <v>2</v>
      </c>
      <c r="B129" t="s">
        <v>33</v>
      </c>
      <c r="C129" t="s">
        <v>34</v>
      </c>
      <c r="D129" t="s">
        <v>33</v>
      </c>
      <c r="E129" t="s">
        <v>33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>
        <v>1</v>
      </c>
      <c r="M129" t="s">
        <v>33</v>
      </c>
      <c r="N129" t="s">
        <v>34</v>
      </c>
      <c r="O129" t="s">
        <v>41</v>
      </c>
      <c r="P129">
        <v>0.99</v>
      </c>
      <c r="Q129">
        <v>0.42</v>
      </c>
      <c r="R129" s="1">
        <v>40877</v>
      </c>
      <c r="S129" s="1">
        <v>40912</v>
      </c>
      <c r="T129">
        <v>35</v>
      </c>
      <c r="U129">
        <v>4</v>
      </c>
      <c r="V129">
        <v>3</v>
      </c>
      <c r="W129">
        <v>4</v>
      </c>
      <c r="X129" t="s">
        <v>60</v>
      </c>
      <c r="Y129">
        <v>1</v>
      </c>
      <c r="Z129">
        <v>1</v>
      </c>
      <c r="AA129" t="s">
        <v>61</v>
      </c>
      <c r="AB129" t="s">
        <v>62</v>
      </c>
      <c r="AC129">
        <v>35</v>
      </c>
      <c r="AD129">
        <v>1</v>
      </c>
      <c r="AE129">
        <v>2</v>
      </c>
      <c r="AF129">
        <v>0</v>
      </c>
      <c r="AG129">
        <v>102</v>
      </c>
    </row>
    <row r="130" spans="1:33">
      <c r="A130">
        <v>5</v>
      </c>
      <c r="B130" t="s">
        <v>33</v>
      </c>
      <c r="C130" t="s">
        <v>34</v>
      </c>
      <c r="D130" t="s">
        <v>45</v>
      </c>
      <c r="E130" t="s">
        <v>33</v>
      </c>
      <c r="F130" t="s">
        <v>35</v>
      </c>
      <c r="G130" t="s">
        <v>36</v>
      </c>
      <c r="H130" t="s">
        <v>46</v>
      </c>
      <c r="I130" t="s">
        <v>38</v>
      </c>
      <c r="J130" t="s">
        <v>39</v>
      </c>
      <c r="K130" t="s">
        <v>40</v>
      </c>
      <c r="L130">
        <v>1</v>
      </c>
      <c r="M130" t="s">
        <v>33</v>
      </c>
      <c r="N130" t="s">
        <v>34</v>
      </c>
      <c r="O130" t="s">
        <v>41</v>
      </c>
      <c r="P130">
        <v>0.99</v>
      </c>
      <c r="Q130">
        <v>0.42</v>
      </c>
      <c r="R130" s="1">
        <v>40877</v>
      </c>
      <c r="S130" s="1">
        <v>40912</v>
      </c>
      <c r="T130">
        <v>35</v>
      </c>
      <c r="U130">
        <v>4</v>
      </c>
      <c r="V130">
        <v>3</v>
      </c>
      <c r="W130">
        <v>4</v>
      </c>
      <c r="X130" t="s">
        <v>60</v>
      </c>
      <c r="Y130">
        <v>1</v>
      </c>
      <c r="Z130">
        <v>1</v>
      </c>
      <c r="AA130" t="s">
        <v>61</v>
      </c>
      <c r="AB130" t="s">
        <v>62</v>
      </c>
      <c r="AC130">
        <v>35</v>
      </c>
      <c r="AD130">
        <v>1</v>
      </c>
      <c r="AE130">
        <v>5</v>
      </c>
      <c r="AF130">
        <v>0</v>
      </c>
      <c r="AG130">
        <v>102</v>
      </c>
    </row>
    <row r="131" spans="1:33">
      <c r="A131">
        <v>8</v>
      </c>
      <c r="B131" t="s">
        <v>33</v>
      </c>
      <c r="C131" t="s">
        <v>34</v>
      </c>
      <c r="D131" t="s">
        <v>47</v>
      </c>
      <c r="E131" t="s">
        <v>33</v>
      </c>
      <c r="F131" t="s">
        <v>35</v>
      </c>
      <c r="G131" t="s">
        <v>36</v>
      </c>
      <c r="H131" t="s">
        <v>48</v>
      </c>
      <c r="I131" t="s">
        <v>38</v>
      </c>
      <c r="J131" t="s">
        <v>39</v>
      </c>
      <c r="K131" t="s">
        <v>40</v>
      </c>
      <c r="L131">
        <v>1</v>
      </c>
      <c r="M131" t="s">
        <v>33</v>
      </c>
      <c r="N131" t="s">
        <v>34</v>
      </c>
      <c r="O131" t="s">
        <v>41</v>
      </c>
      <c r="P131">
        <v>0.99</v>
      </c>
      <c r="Q131">
        <v>0.42</v>
      </c>
      <c r="R131" s="1">
        <v>40877</v>
      </c>
      <c r="S131" s="1">
        <v>40912</v>
      </c>
      <c r="T131">
        <v>35</v>
      </c>
      <c r="U131">
        <v>4</v>
      </c>
      <c r="V131">
        <v>3</v>
      </c>
      <c r="W131">
        <v>4</v>
      </c>
      <c r="X131" t="s">
        <v>60</v>
      </c>
      <c r="Y131">
        <v>1</v>
      </c>
      <c r="Z131">
        <v>1</v>
      </c>
      <c r="AA131" t="s">
        <v>61</v>
      </c>
      <c r="AB131" t="s">
        <v>62</v>
      </c>
      <c r="AC131">
        <v>35</v>
      </c>
      <c r="AD131">
        <v>1</v>
      </c>
      <c r="AE131">
        <v>8</v>
      </c>
      <c r="AF131">
        <v>0</v>
      </c>
      <c r="AG131">
        <v>102</v>
      </c>
    </row>
    <row r="132" spans="1:33">
      <c r="A132">
        <v>9</v>
      </c>
      <c r="B132" t="s">
        <v>33</v>
      </c>
      <c r="C132" t="s">
        <v>34</v>
      </c>
      <c r="D132" t="s">
        <v>47</v>
      </c>
      <c r="E132" t="s">
        <v>33</v>
      </c>
      <c r="F132" t="s">
        <v>35</v>
      </c>
      <c r="G132" t="s">
        <v>36</v>
      </c>
      <c r="H132" t="s">
        <v>48</v>
      </c>
      <c r="I132" t="s">
        <v>38</v>
      </c>
      <c r="J132" t="s">
        <v>39</v>
      </c>
      <c r="K132" t="s">
        <v>40</v>
      </c>
      <c r="L132">
        <v>1</v>
      </c>
      <c r="M132" t="s">
        <v>33</v>
      </c>
      <c r="N132" t="s">
        <v>34</v>
      </c>
      <c r="O132" t="s">
        <v>41</v>
      </c>
      <c r="P132">
        <v>0.99</v>
      </c>
      <c r="Q132">
        <v>0.42</v>
      </c>
      <c r="R132" s="1">
        <v>40877</v>
      </c>
      <c r="S132" s="1">
        <v>40912</v>
      </c>
      <c r="T132">
        <v>35</v>
      </c>
      <c r="U132">
        <v>4</v>
      </c>
      <c r="V132">
        <v>3</v>
      </c>
      <c r="W132">
        <v>4</v>
      </c>
      <c r="X132" t="s">
        <v>60</v>
      </c>
      <c r="Y132">
        <v>1</v>
      </c>
      <c r="Z132">
        <v>1</v>
      </c>
      <c r="AA132" t="s">
        <v>61</v>
      </c>
      <c r="AB132" t="s">
        <v>62</v>
      </c>
      <c r="AC132">
        <v>35</v>
      </c>
      <c r="AD132">
        <v>1</v>
      </c>
      <c r="AE132">
        <v>9</v>
      </c>
      <c r="AF132">
        <v>0</v>
      </c>
      <c r="AG132">
        <v>102</v>
      </c>
    </row>
    <row r="133" spans="1:33">
      <c r="A133">
        <v>11</v>
      </c>
      <c r="B133" t="s">
        <v>33</v>
      </c>
      <c r="C133" t="s">
        <v>34</v>
      </c>
      <c r="D133" t="s">
        <v>33</v>
      </c>
      <c r="E133" t="s">
        <v>45</v>
      </c>
      <c r="F133" t="s">
        <v>49</v>
      </c>
      <c r="G133" t="s">
        <v>50</v>
      </c>
      <c r="H133" t="s">
        <v>51</v>
      </c>
      <c r="I133" t="s">
        <v>38</v>
      </c>
      <c r="J133" t="s">
        <v>39</v>
      </c>
      <c r="K133" t="s">
        <v>52</v>
      </c>
      <c r="L133">
        <v>1</v>
      </c>
      <c r="M133" t="s">
        <v>33</v>
      </c>
      <c r="N133" t="s">
        <v>34</v>
      </c>
      <c r="O133" t="s">
        <v>41</v>
      </c>
      <c r="P133">
        <v>0.99</v>
      </c>
      <c r="Q133">
        <v>0.42</v>
      </c>
      <c r="R133" s="1">
        <v>40877</v>
      </c>
      <c r="S133" s="1">
        <v>40912</v>
      </c>
      <c r="T133">
        <v>35</v>
      </c>
      <c r="U133">
        <v>4</v>
      </c>
      <c r="V133">
        <v>3</v>
      </c>
      <c r="W133">
        <v>4</v>
      </c>
      <c r="X133" t="s">
        <v>60</v>
      </c>
      <c r="Y133">
        <v>1</v>
      </c>
      <c r="Z133">
        <v>1</v>
      </c>
      <c r="AA133" t="s">
        <v>61</v>
      </c>
      <c r="AB133" t="s">
        <v>62</v>
      </c>
      <c r="AC133">
        <v>35</v>
      </c>
      <c r="AD133">
        <v>1</v>
      </c>
      <c r="AE133">
        <v>11</v>
      </c>
      <c r="AF133">
        <v>0</v>
      </c>
      <c r="AG133">
        <v>75</v>
      </c>
    </row>
    <row r="134" spans="1:33">
      <c r="A134">
        <v>13</v>
      </c>
      <c r="B134" t="s">
        <v>33</v>
      </c>
      <c r="C134" t="s">
        <v>34</v>
      </c>
      <c r="D134" t="s">
        <v>53</v>
      </c>
      <c r="E134" t="s">
        <v>45</v>
      </c>
      <c r="F134" t="s">
        <v>49</v>
      </c>
      <c r="G134" t="s">
        <v>50</v>
      </c>
      <c r="H134" t="s">
        <v>54</v>
      </c>
      <c r="I134" t="s">
        <v>38</v>
      </c>
      <c r="J134" t="s">
        <v>39</v>
      </c>
      <c r="K134" t="s">
        <v>52</v>
      </c>
      <c r="L134">
        <v>1</v>
      </c>
      <c r="M134" t="s">
        <v>33</v>
      </c>
      <c r="N134" t="s">
        <v>34</v>
      </c>
      <c r="O134" t="s">
        <v>41</v>
      </c>
      <c r="P134">
        <v>0.99</v>
      </c>
      <c r="Q134">
        <v>0.42</v>
      </c>
      <c r="R134" s="1">
        <v>40877</v>
      </c>
      <c r="S134" s="1">
        <v>40912</v>
      </c>
      <c r="T134">
        <v>35</v>
      </c>
      <c r="U134">
        <v>4</v>
      </c>
      <c r="V134">
        <v>3</v>
      </c>
      <c r="W134">
        <v>4</v>
      </c>
      <c r="X134" t="s">
        <v>60</v>
      </c>
      <c r="Y134">
        <v>1</v>
      </c>
      <c r="Z134">
        <v>1</v>
      </c>
      <c r="AA134" t="s">
        <v>61</v>
      </c>
      <c r="AB134" t="s">
        <v>62</v>
      </c>
      <c r="AC134">
        <v>35</v>
      </c>
      <c r="AD134">
        <v>1</v>
      </c>
      <c r="AE134">
        <v>13</v>
      </c>
      <c r="AF134">
        <v>0</v>
      </c>
      <c r="AG134">
        <v>75</v>
      </c>
    </row>
    <row r="135" spans="1:33">
      <c r="A135">
        <v>15</v>
      </c>
      <c r="B135" t="s">
        <v>33</v>
      </c>
      <c r="C135" t="s">
        <v>34</v>
      </c>
      <c r="D135" t="s">
        <v>33</v>
      </c>
      <c r="E135" t="s">
        <v>53</v>
      </c>
      <c r="F135" t="s">
        <v>55</v>
      </c>
      <c r="G135" t="s">
        <v>56</v>
      </c>
      <c r="H135" t="s">
        <v>57</v>
      </c>
      <c r="I135" t="s">
        <v>38</v>
      </c>
      <c r="J135" t="s">
        <v>39</v>
      </c>
      <c r="K135" t="s">
        <v>40</v>
      </c>
      <c r="L135">
        <v>1</v>
      </c>
      <c r="M135" t="s">
        <v>33</v>
      </c>
      <c r="N135" t="s">
        <v>34</v>
      </c>
      <c r="O135" t="s">
        <v>41</v>
      </c>
      <c r="P135">
        <v>0.99</v>
      </c>
      <c r="Q135">
        <v>0.42</v>
      </c>
      <c r="R135" s="1">
        <v>40877</v>
      </c>
      <c r="S135" s="1">
        <v>40912</v>
      </c>
      <c r="T135">
        <v>35</v>
      </c>
      <c r="U135">
        <v>4</v>
      </c>
      <c r="V135">
        <v>3</v>
      </c>
      <c r="W135">
        <v>4</v>
      </c>
      <c r="X135" t="s">
        <v>60</v>
      </c>
      <c r="Y135">
        <v>1</v>
      </c>
      <c r="Z135">
        <v>1</v>
      </c>
      <c r="AA135" t="s">
        <v>61</v>
      </c>
      <c r="AB135" t="s">
        <v>62</v>
      </c>
      <c r="AC135">
        <v>35</v>
      </c>
      <c r="AD135">
        <v>1</v>
      </c>
      <c r="AE135">
        <v>15</v>
      </c>
      <c r="AF135">
        <v>0</v>
      </c>
      <c r="AG135">
        <v>96</v>
      </c>
    </row>
    <row r="136" spans="1:33">
      <c r="A136">
        <v>16</v>
      </c>
      <c r="B136" t="s">
        <v>33</v>
      </c>
      <c r="C136" t="s">
        <v>34</v>
      </c>
      <c r="D136" t="s">
        <v>45</v>
      </c>
      <c r="E136" t="s">
        <v>53</v>
      </c>
      <c r="F136" t="s">
        <v>55</v>
      </c>
      <c r="G136" t="s">
        <v>56</v>
      </c>
      <c r="H136" t="s">
        <v>58</v>
      </c>
      <c r="I136" t="s">
        <v>38</v>
      </c>
      <c r="J136" t="s">
        <v>39</v>
      </c>
      <c r="K136" t="s">
        <v>40</v>
      </c>
      <c r="L136">
        <v>1</v>
      </c>
      <c r="M136" t="s">
        <v>33</v>
      </c>
      <c r="N136" t="s">
        <v>34</v>
      </c>
      <c r="O136" t="s">
        <v>41</v>
      </c>
      <c r="P136">
        <v>0.99</v>
      </c>
      <c r="Q136">
        <v>0.42</v>
      </c>
      <c r="R136" s="1">
        <v>40877</v>
      </c>
      <c r="S136" s="1">
        <v>40912</v>
      </c>
      <c r="T136">
        <v>35</v>
      </c>
      <c r="U136">
        <v>4</v>
      </c>
      <c r="V136">
        <v>3</v>
      </c>
      <c r="W136">
        <v>4</v>
      </c>
      <c r="X136" t="s">
        <v>60</v>
      </c>
      <c r="Y136">
        <v>1</v>
      </c>
      <c r="Z136">
        <v>1</v>
      </c>
      <c r="AA136" t="s">
        <v>61</v>
      </c>
      <c r="AB136" t="s">
        <v>62</v>
      </c>
      <c r="AC136">
        <v>35</v>
      </c>
      <c r="AD136">
        <v>1</v>
      </c>
      <c r="AE136">
        <v>16</v>
      </c>
      <c r="AF136">
        <v>0</v>
      </c>
      <c r="AG136">
        <v>96</v>
      </c>
    </row>
    <row r="137" spans="1:33">
      <c r="A137">
        <v>1</v>
      </c>
      <c r="B137" t="s">
        <v>33</v>
      </c>
      <c r="C137" t="s">
        <v>34</v>
      </c>
      <c r="D137" t="s">
        <v>33</v>
      </c>
      <c r="E137" t="s">
        <v>33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>
        <v>1</v>
      </c>
      <c r="M137" t="s">
        <v>33</v>
      </c>
      <c r="N137" t="s">
        <v>34</v>
      </c>
      <c r="O137" t="s">
        <v>41</v>
      </c>
      <c r="P137">
        <v>0.99</v>
      </c>
      <c r="Q137">
        <v>0.42</v>
      </c>
      <c r="R137" s="1">
        <v>40877</v>
      </c>
      <c r="S137" s="1">
        <v>40914</v>
      </c>
      <c r="T137">
        <v>37</v>
      </c>
      <c r="U137">
        <v>6</v>
      </c>
      <c r="V137">
        <v>5</v>
      </c>
      <c r="W137">
        <v>6</v>
      </c>
      <c r="X137" t="s">
        <v>42</v>
      </c>
      <c r="Y137">
        <v>1</v>
      </c>
      <c r="Z137">
        <v>1</v>
      </c>
      <c r="AA137" t="s">
        <v>61</v>
      </c>
      <c r="AB137" t="s">
        <v>62</v>
      </c>
      <c r="AC137">
        <v>37</v>
      </c>
      <c r="AD137">
        <v>1</v>
      </c>
      <c r="AE137">
        <v>1</v>
      </c>
      <c r="AF137">
        <v>0</v>
      </c>
      <c r="AG137">
        <v>98</v>
      </c>
    </row>
    <row r="138" spans="1:33">
      <c r="A138">
        <v>2</v>
      </c>
      <c r="B138" t="s">
        <v>33</v>
      </c>
      <c r="C138" t="s">
        <v>34</v>
      </c>
      <c r="D138" t="s">
        <v>33</v>
      </c>
      <c r="E138" t="s">
        <v>33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>
        <v>1</v>
      </c>
      <c r="M138" t="s">
        <v>33</v>
      </c>
      <c r="N138" t="s">
        <v>34</v>
      </c>
      <c r="O138" t="s">
        <v>41</v>
      </c>
      <c r="P138">
        <v>0.99</v>
      </c>
      <c r="Q138">
        <v>0.42</v>
      </c>
      <c r="R138" s="1">
        <v>40877</v>
      </c>
      <c r="S138" s="1">
        <v>40914</v>
      </c>
      <c r="T138">
        <v>37</v>
      </c>
      <c r="U138">
        <v>6</v>
      </c>
      <c r="V138">
        <v>5</v>
      </c>
      <c r="W138">
        <v>6</v>
      </c>
      <c r="X138" t="s">
        <v>42</v>
      </c>
      <c r="Y138">
        <v>1</v>
      </c>
      <c r="Z138">
        <v>1</v>
      </c>
      <c r="AA138" t="s">
        <v>61</v>
      </c>
      <c r="AB138" t="s">
        <v>62</v>
      </c>
      <c r="AC138">
        <v>37</v>
      </c>
      <c r="AD138">
        <v>1</v>
      </c>
      <c r="AE138">
        <v>2</v>
      </c>
      <c r="AF138">
        <v>0</v>
      </c>
      <c r="AG138">
        <v>98</v>
      </c>
    </row>
    <row r="139" spans="1:33">
      <c r="A139">
        <v>5</v>
      </c>
      <c r="B139" t="s">
        <v>33</v>
      </c>
      <c r="C139" t="s">
        <v>34</v>
      </c>
      <c r="D139" t="s">
        <v>45</v>
      </c>
      <c r="E139" t="s">
        <v>33</v>
      </c>
      <c r="F139" t="s">
        <v>35</v>
      </c>
      <c r="G139" t="s">
        <v>36</v>
      </c>
      <c r="H139" t="s">
        <v>46</v>
      </c>
      <c r="I139" t="s">
        <v>38</v>
      </c>
      <c r="J139" t="s">
        <v>39</v>
      </c>
      <c r="K139" t="s">
        <v>40</v>
      </c>
      <c r="L139">
        <v>1</v>
      </c>
      <c r="M139" t="s">
        <v>33</v>
      </c>
      <c r="N139" t="s">
        <v>34</v>
      </c>
      <c r="O139" t="s">
        <v>41</v>
      </c>
      <c r="P139">
        <v>0.99</v>
      </c>
      <c r="Q139">
        <v>0.42</v>
      </c>
      <c r="R139" s="1">
        <v>40877</v>
      </c>
      <c r="S139" s="1">
        <v>40914</v>
      </c>
      <c r="T139">
        <v>37</v>
      </c>
      <c r="U139">
        <v>6</v>
      </c>
      <c r="V139">
        <v>5</v>
      </c>
      <c r="W139">
        <v>6</v>
      </c>
      <c r="X139" t="s">
        <v>42</v>
      </c>
      <c r="Y139">
        <v>1</v>
      </c>
      <c r="Z139">
        <v>1</v>
      </c>
      <c r="AA139" t="s">
        <v>61</v>
      </c>
      <c r="AB139" t="s">
        <v>62</v>
      </c>
      <c r="AC139">
        <v>37</v>
      </c>
      <c r="AD139">
        <v>1</v>
      </c>
      <c r="AE139">
        <v>5</v>
      </c>
      <c r="AF139">
        <v>0</v>
      </c>
      <c r="AG139">
        <v>98</v>
      </c>
    </row>
    <row r="140" spans="1:33">
      <c r="A140">
        <v>8</v>
      </c>
      <c r="B140" t="s">
        <v>33</v>
      </c>
      <c r="C140" t="s">
        <v>34</v>
      </c>
      <c r="D140" t="s">
        <v>47</v>
      </c>
      <c r="E140" t="s">
        <v>33</v>
      </c>
      <c r="F140" t="s">
        <v>35</v>
      </c>
      <c r="G140" t="s">
        <v>36</v>
      </c>
      <c r="H140" t="s">
        <v>48</v>
      </c>
      <c r="I140" t="s">
        <v>38</v>
      </c>
      <c r="J140" t="s">
        <v>39</v>
      </c>
      <c r="K140" t="s">
        <v>40</v>
      </c>
      <c r="L140">
        <v>1</v>
      </c>
      <c r="M140" t="s">
        <v>33</v>
      </c>
      <c r="N140" t="s">
        <v>34</v>
      </c>
      <c r="O140" t="s">
        <v>41</v>
      </c>
      <c r="P140">
        <v>0.99</v>
      </c>
      <c r="Q140">
        <v>0.42</v>
      </c>
      <c r="R140" s="1">
        <v>40877</v>
      </c>
      <c r="S140" s="1">
        <v>40914</v>
      </c>
      <c r="T140">
        <v>37</v>
      </c>
      <c r="U140">
        <v>6</v>
      </c>
      <c r="V140">
        <v>5</v>
      </c>
      <c r="W140">
        <v>6</v>
      </c>
      <c r="X140" t="s">
        <v>42</v>
      </c>
      <c r="Y140">
        <v>1</v>
      </c>
      <c r="Z140">
        <v>1</v>
      </c>
      <c r="AA140" t="s">
        <v>61</v>
      </c>
      <c r="AB140" t="s">
        <v>62</v>
      </c>
      <c r="AC140">
        <v>37</v>
      </c>
      <c r="AD140">
        <v>1</v>
      </c>
      <c r="AE140">
        <v>8</v>
      </c>
      <c r="AF140">
        <v>0</v>
      </c>
      <c r="AG140">
        <v>98</v>
      </c>
    </row>
    <row r="141" spans="1:33">
      <c r="A141">
        <v>9</v>
      </c>
      <c r="B141" t="s">
        <v>33</v>
      </c>
      <c r="C141" t="s">
        <v>34</v>
      </c>
      <c r="D141" t="s">
        <v>47</v>
      </c>
      <c r="E141" t="s">
        <v>33</v>
      </c>
      <c r="F141" t="s">
        <v>35</v>
      </c>
      <c r="G141" t="s">
        <v>36</v>
      </c>
      <c r="H141" t="s">
        <v>48</v>
      </c>
      <c r="I141" t="s">
        <v>38</v>
      </c>
      <c r="J141" t="s">
        <v>39</v>
      </c>
      <c r="K141" t="s">
        <v>40</v>
      </c>
      <c r="L141">
        <v>1</v>
      </c>
      <c r="M141" t="s">
        <v>33</v>
      </c>
      <c r="N141" t="s">
        <v>34</v>
      </c>
      <c r="O141" t="s">
        <v>41</v>
      </c>
      <c r="P141">
        <v>0.99</v>
      </c>
      <c r="Q141">
        <v>0.42</v>
      </c>
      <c r="R141" s="1">
        <v>40877</v>
      </c>
      <c r="S141" s="1">
        <v>40914</v>
      </c>
      <c r="T141">
        <v>37</v>
      </c>
      <c r="U141">
        <v>6</v>
      </c>
      <c r="V141">
        <v>5</v>
      </c>
      <c r="W141">
        <v>6</v>
      </c>
      <c r="X141" t="s">
        <v>42</v>
      </c>
      <c r="Y141">
        <v>1</v>
      </c>
      <c r="Z141">
        <v>1</v>
      </c>
      <c r="AA141" t="s">
        <v>61</v>
      </c>
      <c r="AB141" t="s">
        <v>62</v>
      </c>
      <c r="AC141">
        <v>37</v>
      </c>
      <c r="AD141">
        <v>1</v>
      </c>
      <c r="AE141">
        <v>9</v>
      </c>
      <c r="AF141">
        <v>0</v>
      </c>
      <c r="AG141">
        <v>98</v>
      </c>
    </row>
    <row r="142" spans="1:33">
      <c r="A142">
        <v>11</v>
      </c>
      <c r="B142" t="s">
        <v>33</v>
      </c>
      <c r="C142" t="s">
        <v>34</v>
      </c>
      <c r="D142" t="s">
        <v>33</v>
      </c>
      <c r="E142" t="s">
        <v>45</v>
      </c>
      <c r="F142" t="s">
        <v>49</v>
      </c>
      <c r="G142" t="s">
        <v>50</v>
      </c>
      <c r="H142" t="s">
        <v>51</v>
      </c>
      <c r="I142" t="s">
        <v>38</v>
      </c>
      <c r="J142" t="s">
        <v>39</v>
      </c>
      <c r="K142" t="s">
        <v>52</v>
      </c>
      <c r="L142">
        <v>1</v>
      </c>
      <c r="M142" t="s">
        <v>33</v>
      </c>
      <c r="N142" t="s">
        <v>34</v>
      </c>
      <c r="O142" t="s">
        <v>41</v>
      </c>
      <c r="P142">
        <v>0.99</v>
      </c>
      <c r="Q142">
        <v>0.42</v>
      </c>
      <c r="R142" s="1">
        <v>40877</v>
      </c>
      <c r="S142" s="1">
        <v>40914</v>
      </c>
      <c r="T142">
        <v>37</v>
      </c>
      <c r="U142">
        <v>6</v>
      </c>
      <c r="V142">
        <v>5</v>
      </c>
      <c r="W142">
        <v>6</v>
      </c>
      <c r="X142" t="s">
        <v>42</v>
      </c>
      <c r="Y142">
        <v>1</v>
      </c>
      <c r="Z142">
        <v>1</v>
      </c>
      <c r="AA142" t="s">
        <v>61</v>
      </c>
      <c r="AB142" t="s">
        <v>62</v>
      </c>
      <c r="AC142">
        <v>37</v>
      </c>
      <c r="AD142">
        <v>1</v>
      </c>
      <c r="AE142">
        <v>11</v>
      </c>
      <c r="AF142">
        <v>0</v>
      </c>
      <c r="AG142">
        <v>82</v>
      </c>
    </row>
    <row r="143" spans="1:33">
      <c r="A143">
        <v>13</v>
      </c>
      <c r="B143" t="s">
        <v>33</v>
      </c>
      <c r="C143" t="s">
        <v>34</v>
      </c>
      <c r="D143" t="s">
        <v>53</v>
      </c>
      <c r="E143" t="s">
        <v>45</v>
      </c>
      <c r="F143" t="s">
        <v>49</v>
      </c>
      <c r="G143" t="s">
        <v>50</v>
      </c>
      <c r="H143" t="s">
        <v>54</v>
      </c>
      <c r="I143" t="s">
        <v>38</v>
      </c>
      <c r="J143" t="s">
        <v>39</v>
      </c>
      <c r="K143" t="s">
        <v>52</v>
      </c>
      <c r="L143">
        <v>1</v>
      </c>
      <c r="M143" t="s">
        <v>33</v>
      </c>
      <c r="N143" t="s">
        <v>34</v>
      </c>
      <c r="O143" t="s">
        <v>41</v>
      </c>
      <c r="P143">
        <v>0.99</v>
      </c>
      <c r="Q143">
        <v>0.42</v>
      </c>
      <c r="R143" s="1">
        <v>40877</v>
      </c>
      <c r="S143" s="1">
        <v>40914</v>
      </c>
      <c r="T143">
        <v>37</v>
      </c>
      <c r="U143">
        <v>6</v>
      </c>
      <c r="V143">
        <v>5</v>
      </c>
      <c r="W143">
        <v>6</v>
      </c>
      <c r="X143" t="s">
        <v>42</v>
      </c>
      <c r="Y143">
        <v>1</v>
      </c>
      <c r="Z143">
        <v>1</v>
      </c>
      <c r="AA143" t="s">
        <v>61</v>
      </c>
      <c r="AB143" t="s">
        <v>62</v>
      </c>
      <c r="AC143">
        <v>37</v>
      </c>
      <c r="AD143">
        <v>1</v>
      </c>
      <c r="AE143">
        <v>13</v>
      </c>
      <c r="AF143">
        <v>0</v>
      </c>
      <c r="AG143">
        <v>82</v>
      </c>
    </row>
    <row r="144" spans="1:33">
      <c r="A144">
        <v>15</v>
      </c>
      <c r="B144" t="s">
        <v>33</v>
      </c>
      <c r="C144" t="s">
        <v>34</v>
      </c>
      <c r="D144" t="s">
        <v>33</v>
      </c>
      <c r="E144" t="s">
        <v>53</v>
      </c>
      <c r="F144" t="s">
        <v>55</v>
      </c>
      <c r="G144" t="s">
        <v>56</v>
      </c>
      <c r="H144" t="s">
        <v>57</v>
      </c>
      <c r="I144" t="s">
        <v>38</v>
      </c>
      <c r="J144" t="s">
        <v>39</v>
      </c>
      <c r="K144" t="s">
        <v>40</v>
      </c>
      <c r="L144">
        <v>1</v>
      </c>
      <c r="M144" t="s">
        <v>33</v>
      </c>
      <c r="N144" t="s">
        <v>34</v>
      </c>
      <c r="O144" t="s">
        <v>41</v>
      </c>
      <c r="P144">
        <v>0.99</v>
      </c>
      <c r="Q144">
        <v>0.42</v>
      </c>
      <c r="R144" s="1">
        <v>40877</v>
      </c>
      <c r="S144" s="1">
        <v>40914</v>
      </c>
      <c r="T144">
        <v>37</v>
      </c>
      <c r="U144">
        <v>6</v>
      </c>
      <c r="V144">
        <v>5</v>
      </c>
      <c r="W144">
        <v>6</v>
      </c>
      <c r="X144" t="s">
        <v>42</v>
      </c>
      <c r="Y144">
        <v>1</v>
      </c>
      <c r="Z144">
        <v>1</v>
      </c>
      <c r="AA144" t="s">
        <v>61</v>
      </c>
      <c r="AB144" t="s">
        <v>62</v>
      </c>
      <c r="AC144">
        <v>37</v>
      </c>
      <c r="AD144">
        <v>1</v>
      </c>
      <c r="AE144">
        <v>15</v>
      </c>
      <c r="AF144">
        <v>0</v>
      </c>
      <c r="AG144">
        <v>100</v>
      </c>
    </row>
    <row r="145" spans="1:33">
      <c r="A145">
        <v>16</v>
      </c>
      <c r="B145" t="s">
        <v>33</v>
      </c>
      <c r="C145" t="s">
        <v>34</v>
      </c>
      <c r="D145" t="s">
        <v>45</v>
      </c>
      <c r="E145" t="s">
        <v>53</v>
      </c>
      <c r="F145" t="s">
        <v>55</v>
      </c>
      <c r="G145" t="s">
        <v>56</v>
      </c>
      <c r="H145" t="s">
        <v>58</v>
      </c>
      <c r="I145" t="s">
        <v>38</v>
      </c>
      <c r="J145" t="s">
        <v>39</v>
      </c>
      <c r="K145" t="s">
        <v>40</v>
      </c>
      <c r="L145">
        <v>1</v>
      </c>
      <c r="M145" t="s">
        <v>33</v>
      </c>
      <c r="N145" t="s">
        <v>34</v>
      </c>
      <c r="O145" t="s">
        <v>41</v>
      </c>
      <c r="P145">
        <v>0.99</v>
      </c>
      <c r="Q145">
        <v>0.42</v>
      </c>
      <c r="R145" s="1">
        <v>40877</v>
      </c>
      <c r="S145" s="1">
        <v>40914</v>
      </c>
      <c r="T145">
        <v>37</v>
      </c>
      <c r="U145">
        <v>6</v>
      </c>
      <c r="V145">
        <v>5</v>
      </c>
      <c r="W145">
        <v>6</v>
      </c>
      <c r="X145" t="s">
        <v>42</v>
      </c>
      <c r="Y145">
        <v>1</v>
      </c>
      <c r="Z145">
        <v>1</v>
      </c>
      <c r="AA145" t="s">
        <v>61</v>
      </c>
      <c r="AB145" t="s">
        <v>62</v>
      </c>
      <c r="AC145">
        <v>37</v>
      </c>
      <c r="AD145">
        <v>1</v>
      </c>
      <c r="AE145">
        <v>16</v>
      </c>
      <c r="AF145">
        <v>0</v>
      </c>
      <c r="AG145">
        <v>100</v>
      </c>
    </row>
    <row r="146" spans="1:33">
      <c r="A146">
        <v>1</v>
      </c>
      <c r="B146" t="s">
        <v>33</v>
      </c>
      <c r="C146" t="s">
        <v>34</v>
      </c>
      <c r="D146" t="s">
        <v>33</v>
      </c>
      <c r="E146" t="s">
        <v>33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>
        <v>1</v>
      </c>
      <c r="M146" t="s">
        <v>33</v>
      </c>
      <c r="N146" t="s">
        <v>34</v>
      </c>
      <c r="O146" t="s">
        <v>41</v>
      </c>
      <c r="P146">
        <v>0.99</v>
      </c>
      <c r="Q146">
        <v>0.42</v>
      </c>
      <c r="R146" s="1">
        <v>40877</v>
      </c>
      <c r="S146" s="1">
        <v>40917</v>
      </c>
      <c r="T146">
        <v>40</v>
      </c>
      <c r="U146">
        <v>9</v>
      </c>
      <c r="V146">
        <v>1</v>
      </c>
      <c r="W146">
        <v>9</v>
      </c>
      <c r="X146" t="s">
        <v>59</v>
      </c>
      <c r="Y146">
        <v>2</v>
      </c>
      <c r="Z146">
        <v>1</v>
      </c>
      <c r="AA146" t="s">
        <v>61</v>
      </c>
      <c r="AB146" t="s">
        <v>62</v>
      </c>
      <c r="AC146">
        <v>40</v>
      </c>
      <c r="AD146">
        <v>1</v>
      </c>
      <c r="AE146">
        <v>1</v>
      </c>
      <c r="AF146">
        <v>0</v>
      </c>
      <c r="AG146">
        <v>103</v>
      </c>
    </row>
    <row r="147" spans="1:33">
      <c r="A147">
        <v>2</v>
      </c>
      <c r="B147" t="s">
        <v>33</v>
      </c>
      <c r="C147" t="s">
        <v>34</v>
      </c>
      <c r="D147" t="s">
        <v>33</v>
      </c>
      <c r="E147" t="s">
        <v>33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>
        <v>1</v>
      </c>
      <c r="M147" t="s">
        <v>33</v>
      </c>
      <c r="N147" t="s">
        <v>34</v>
      </c>
      <c r="O147" t="s">
        <v>41</v>
      </c>
      <c r="P147">
        <v>0.99</v>
      </c>
      <c r="Q147">
        <v>0.42</v>
      </c>
      <c r="R147" s="1">
        <v>40877</v>
      </c>
      <c r="S147" s="1">
        <v>40917</v>
      </c>
      <c r="T147">
        <v>40</v>
      </c>
      <c r="U147">
        <v>9</v>
      </c>
      <c r="V147">
        <v>1</v>
      </c>
      <c r="W147">
        <v>9</v>
      </c>
      <c r="X147" t="s">
        <v>59</v>
      </c>
      <c r="Y147">
        <v>2</v>
      </c>
      <c r="Z147">
        <v>1</v>
      </c>
      <c r="AA147" t="s">
        <v>61</v>
      </c>
      <c r="AB147" t="s">
        <v>62</v>
      </c>
      <c r="AC147">
        <v>40</v>
      </c>
      <c r="AD147">
        <v>1</v>
      </c>
      <c r="AE147">
        <v>2</v>
      </c>
      <c r="AF147">
        <v>0</v>
      </c>
      <c r="AG147">
        <v>103</v>
      </c>
    </row>
    <row r="148" spans="1:33">
      <c r="A148">
        <v>5</v>
      </c>
      <c r="B148" t="s">
        <v>33</v>
      </c>
      <c r="C148" t="s">
        <v>34</v>
      </c>
      <c r="D148" t="s">
        <v>45</v>
      </c>
      <c r="E148" t="s">
        <v>33</v>
      </c>
      <c r="F148" t="s">
        <v>35</v>
      </c>
      <c r="G148" t="s">
        <v>36</v>
      </c>
      <c r="H148" t="s">
        <v>46</v>
      </c>
      <c r="I148" t="s">
        <v>38</v>
      </c>
      <c r="J148" t="s">
        <v>39</v>
      </c>
      <c r="K148" t="s">
        <v>40</v>
      </c>
      <c r="L148">
        <v>1</v>
      </c>
      <c r="M148" t="s">
        <v>33</v>
      </c>
      <c r="N148" t="s">
        <v>34</v>
      </c>
      <c r="O148" t="s">
        <v>41</v>
      </c>
      <c r="P148">
        <v>0.99</v>
      </c>
      <c r="Q148">
        <v>0.42</v>
      </c>
      <c r="R148" s="1">
        <v>40877</v>
      </c>
      <c r="S148" s="1">
        <v>40917</v>
      </c>
      <c r="T148">
        <v>40</v>
      </c>
      <c r="U148">
        <v>9</v>
      </c>
      <c r="V148">
        <v>1</v>
      </c>
      <c r="W148">
        <v>9</v>
      </c>
      <c r="X148" t="s">
        <v>59</v>
      </c>
      <c r="Y148">
        <v>2</v>
      </c>
      <c r="Z148">
        <v>1</v>
      </c>
      <c r="AA148" t="s">
        <v>61</v>
      </c>
      <c r="AB148" t="s">
        <v>62</v>
      </c>
      <c r="AC148">
        <v>40</v>
      </c>
      <c r="AD148">
        <v>1</v>
      </c>
      <c r="AE148">
        <v>5</v>
      </c>
      <c r="AF148">
        <v>0</v>
      </c>
      <c r="AG148">
        <v>103</v>
      </c>
    </row>
    <row r="149" spans="1:33">
      <c r="A149">
        <v>8</v>
      </c>
      <c r="B149" t="s">
        <v>33</v>
      </c>
      <c r="C149" t="s">
        <v>34</v>
      </c>
      <c r="D149" t="s">
        <v>47</v>
      </c>
      <c r="E149" t="s">
        <v>33</v>
      </c>
      <c r="F149" t="s">
        <v>35</v>
      </c>
      <c r="G149" t="s">
        <v>36</v>
      </c>
      <c r="H149" t="s">
        <v>48</v>
      </c>
      <c r="I149" t="s">
        <v>38</v>
      </c>
      <c r="J149" t="s">
        <v>39</v>
      </c>
      <c r="K149" t="s">
        <v>40</v>
      </c>
      <c r="L149">
        <v>1</v>
      </c>
      <c r="M149" t="s">
        <v>33</v>
      </c>
      <c r="N149" t="s">
        <v>34</v>
      </c>
      <c r="O149" t="s">
        <v>41</v>
      </c>
      <c r="P149">
        <v>0.99</v>
      </c>
      <c r="Q149">
        <v>0.42</v>
      </c>
      <c r="R149" s="1">
        <v>40877</v>
      </c>
      <c r="S149" s="1">
        <v>40917</v>
      </c>
      <c r="T149">
        <v>40</v>
      </c>
      <c r="U149">
        <v>9</v>
      </c>
      <c r="V149">
        <v>1</v>
      </c>
      <c r="W149">
        <v>9</v>
      </c>
      <c r="X149" t="s">
        <v>59</v>
      </c>
      <c r="Y149">
        <v>2</v>
      </c>
      <c r="Z149">
        <v>1</v>
      </c>
      <c r="AA149" t="s">
        <v>61</v>
      </c>
      <c r="AB149" t="s">
        <v>62</v>
      </c>
      <c r="AC149">
        <v>40</v>
      </c>
      <c r="AD149">
        <v>1</v>
      </c>
      <c r="AE149">
        <v>8</v>
      </c>
      <c r="AF149">
        <v>0</v>
      </c>
      <c r="AG149">
        <v>103</v>
      </c>
    </row>
    <row r="150" spans="1:33">
      <c r="A150">
        <v>9</v>
      </c>
      <c r="B150" t="s">
        <v>33</v>
      </c>
      <c r="C150" t="s">
        <v>34</v>
      </c>
      <c r="D150" t="s">
        <v>47</v>
      </c>
      <c r="E150" t="s">
        <v>33</v>
      </c>
      <c r="F150" t="s">
        <v>35</v>
      </c>
      <c r="G150" t="s">
        <v>36</v>
      </c>
      <c r="H150" t="s">
        <v>48</v>
      </c>
      <c r="I150" t="s">
        <v>38</v>
      </c>
      <c r="J150" t="s">
        <v>39</v>
      </c>
      <c r="K150" t="s">
        <v>40</v>
      </c>
      <c r="L150">
        <v>1</v>
      </c>
      <c r="M150" t="s">
        <v>33</v>
      </c>
      <c r="N150" t="s">
        <v>34</v>
      </c>
      <c r="O150" t="s">
        <v>41</v>
      </c>
      <c r="P150">
        <v>0.99</v>
      </c>
      <c r="Q150">
        <v>0.42</v>
      </c>
      <c r="R150" s="1">
        <v>40877</v>
      </c>
      <c r="S150" s="1">
        <v>40917</v>
      </c>
      <c r="T150">
        <v>40</v>
      </c>
      <c r="U150">
        <v>9</v>
      </c>
      <c r="V150">
        <v>1</v>
      </c>
      <c r="W150">
        <v>9</v>
      </c>
      <c r="X150" t="s">
        <v>59</v>
      </c>
      <c r="Y150">
        <v>2</v>
      </c>
      <c r="Z150">
        <v>1</v>
      </c>
      <c r="AA150" t="s">
        <v>61</v>
      </c>
      <c r="AB150" t="s">
        <v>62</v>
      </c>
      <c r="AC150">
        <v>40</v>
      </c>
      <c r="AD150">
        <v>1</v>
      </c>
      <c r="AE150">
        <v>9</v>
      </c>
      <c r="AF150">
        <v>0</v>
      </c>
      <c r="AG150">
        <v>103</v>
      </c>
    </row>
    <row r="151" spans="1:33">
      <c r="A151">
        <v>11</v>
      </c>
      <c r="B151" t="s">
        <v>33</v>
      </c>
      <c r="C151" t="s">
        <v>34</v>
      </c>
      <c r="D151" t="s">
        <v>33</v>
      </c>
      <c r="E151" t="s">
        <v>45</v>
      </c>
      <c r="F151" t="s">
        <v>49</v>
      </c>
      <c r="G151" t="s">
        <v>50</v>
      </c>
      <c r="H151" t="s">
        <v>51</v>
      </c>
      <c r="I151" t="s">
        <v>38</v>
      </c>
      <c r="J151" t="s">
        <v>39</v>
      </c>
      <c r="K151" t="s">
        <v>52</v>
      </c>
      <c r="L151">
        <v>1</v>
      </c>
      <c r="M151" t="s">
        <v>33</v>
      </c>
      <c r="N151" t="s">
        <v>34</v>
      </c>
      <c r="O151" t="s">
        <v>41</v>
      </c>
      <c r="P151">
        <v>0.99</v>
      </c>
      <c r="Q151">
        <v>0.42</v>
      </c>
      <c r="R151" s="1">
        <v>40877</v>
      </c>
      <c r="S151" s="1">
        <v>40917</v>
      </c>
      <c r="T151">
        <v>40</v>
      </c>
      <c r="U151">
        <v>9</v>
      </c>
      <c r="V151">
        <v>1</v>
      </c>
      <c r="W151">
        <v>9</v>
      </c>
      <c r="X151" t="s">
        <v>59</v>
      </c>
      <c r="Y151">
        <v>2</v>
      </c>
      <c r="Z151">
        <v>1</v>
      </c>
      <c r="AA151" t="s">
        <v>61</v>
      </c>
      <c r="AB151" t="s">
        <v>62</v>
      </c>
      <c r="AC151">
        <v>40</v>
      </c>
      <c r="AD151">
        <v>1</v>
      </c>
      <c r="AE151">
        <v>11</v>
      </c>
      <c r="AF151">
        <v>0</v>
      </c>
      <c r="AG151">
        <v>78</v>
      </c>
    </row>
    <row r="152" spans="1:33">
      <c r="A152">
        <v>13</v>
      </c>
      <c r="B152" t="s">
        <v>33</v>
      </c>
      <c r="C152" t="s">
        <v>34</v>
      </c>
      <c r="D152" t="s">
        <v>53</v>
      </c>
      <c r="E152" t="s">
        <v>45</v>
      </c>
      <c r="F152" t="s">
        <v>49</v>
      </c>
      <c r="G152" t="s">
        <v>50</v>
      </c>
      <c r="H152" t="s">
        <v>54</v>
      </c>
      <c r="I152" t="s">
        <v>38</v>
      </c>
      <c r="J152" t="s">
        <v>39</v>
      </c>
      <c r="K152" t="s">
        <v>52</v>
      </c>
      <c r="L152">
        <v>1</v>
      </c>
      <c r="M152" t="s">
        <v>33</v>
      </c>
      <c r="N152" t="s">
        <v>34</v>
      </c>
      <c r="O152" t="s">
        <v>41</v>
      </c>
      <c r="P152">
        <v>0.99</v>
      </c>
      <c r="Q152">
        <v>0.42</v>
      </c>
      <c r="R152" s="1">
        <v>40877</v>
      </c>
      <c r="S152" s="1">
        <v>40917</v>
      </c>
      <c r="T152">
        <v>40</v>
      </c>
      <c r="U152">
        <v>9</v>
      </c>
      <c r="V152">
        <v>1</v>
      </c>
      <c r="W152">
        <v>9</v>
      </c>
      <c r="X152" t="s">
        <v>59</v>
      </c>
      <c r="Y152">
        <v>2</v>
      </c>
      <c r="Z152">
        <v>1</v>
      </c>
      <c r="AA152" t="s">
        <v>61</v>
      </c>
      <c r="AB152" t="s">
        <v>62</v>
      </c>
      <c r="AC152">
        <v>40</v>
      </c>
      <c r="AD152">
        <v>1</v>
      </c>
      <c r="AE152">
        <v>13</v>
      </c>
      <c r="AF152">
        <v>0</v>
      </c>
      <c r="AG152">
        <v>78</v>
      </c>
    </row>
    <row r="153" spans="1:33">
      <c r="A153">
        <v>15</v>
      </c>
      <c r="B153" t="s">
        <v>33</v>
      </c>
      <c r="C153" t="s">
        <v>34</v>
      </c>
      <c r="D153" t="s">
        <v>33</v>
      </c>
      <c r="E153" t="s">
        <v>53</v>
      </c>
      <c r="F153" t="s">
        <v>55</v>
      </c>
      <c r="G153" t="s">
        <v>56</v>
      </c>
      <c r="H153" t="s">
        <v>57</v>
      </c>
      <c r="I153" t="s">
        <v>38</v>
      </c>
      <c r="J153" t="s">
        <v>39</v>
      </c>
      <c r="K153" t="s">
        <v>40</v>
      </c>
      <c r="L153">
        <v>1</v>
      </c>
      <c r="M153" t="s">
        <v>33</v>
      </c>
      <c r="N153" t="s">
        <v>34</v>
      </c>
      <c r="O153" t="s">
        <v>41</v>
      </c>
      <c r="P153">
        <v>0.99</v>
      </c>
      <c r="Q153">
        <v>0.42</v>
      </c>
      <c r="R153" s="1">
        <v>40877</v>
      </c>
      <c r="S153" s="1">
        <v>40917</v>
      </c>
      <c r="T153">
        <v>40</v>
      </c>
      <c r="U153">
        <v>9</v>
      </c>
      <c r="V153">
        <v>1</v>
      </c>
      <c r="W153">
        <v>9</v>
      </c>
      <c r="X153" t="s">
        <v>59</v>
      </c>
      <c r="Y153">
        <v>2</v>
      </c>
      <c r="Z153">
        <v>1</v>
      </c>
      <c r="AA153" t="s">
        <v>61</v>
      </c>
      <c r="AB153" t="s">
        <v>62</v>
      </c>
      <c r="AC153">
        <v>40</v>
      </c>
      <c r="AD153">
        <v>1</v>
      </c>
      <c r="AE153">
        <v>15</v>
      </c>
      <c r="AF153">
        <v>0</v>
      </c>
      <c r="AG153">
        <v>101</v>
      </c>
    </row>
    <row r="154" spans="1:33">
      <c r="A154">
        <v>16</v>
      </c>
      <c r="B154" t="s">
        <v>33</v>
      </c>
      <c r="C154" t="s">
        <v>34</v>
      </c>
      <c r="D154" t="s">
        <v>45</v>
      </c>
      <c r="E154" t="s">
        <v>53</v>
      </c>
      <c r="F154" t="s">
        <v>55</v>
      </c>
      <c r="G154" t="s">
        <v>56</v>
      </c>
      <c r="H154" t="s">
        <v>58</v>
      </c>
      <c r="I154" t="s">
        <v>38</v>
      </c>
      <c r="J154" t="s">
        <v>39</v>
      </c>
      <c r="K154" t="s">
        <v>40</v>
      </c>
      <c r="L154">
        <v>1</v>
      </c>
      <c r="M154" t="s">
        <v>33</v>
      </c>
      <c r="N154" t="s">
        <v>34</v>
      </c>
      <c r="O154" t="s">
        <v>41</v>
      </c>
      <c r="P154">
        <v>0.99</v>
      </c>
      <c r="Q154">
        <v>0.42</v>
      </c>
      <c r="R154" s="1">
        <v>40877</v>
      </c>
      <c r="S154" s="1">
        <v>40917</v>
      </c>
      <c r="T154">
        <v>40</v>
      </c>
      <c r="U154">
        <v>9</v>
      </c>
      <c r="V154">
        <v>1</v>
      </c>
      <c r="W154">
        <v>9</v>
      </c>
      <c r="X154" t="s">
        <v>59</v>
      </c>
      <c r="Y154">
        <v>2</v>
      </c>
      <c r="Z154">
        <v>1</v>
      </c>
      <c r="AA154" t="s">
        <v>61</v>
      </c>
      <c r="AB154" t="s">
        <v>62</v>
      </c>
      <c r="AC154">
        <v>40</v>
      </c>
      <c r="AD154">
        <v>1</v>
      </c>
      <c r="AE154">
        <v>16</v>
      </c>
      <c r="AF154">
        <v>0</v>
      </c>
      <c r="AG154">
        <v>101</v>
      </c>
    </row>
    <row r="155" spans="1:33">
      <c r="A155">
        <v>1</v>
      </c>
      <c r="B155" t="s">
        <v>33</v>
      </c>
      <c r="C155" t="s">
        <v>34</v>
      </c>
      <c r="D155" t="s">
        <v>33</v>
      </c>
      <c r="E155" t="s">
        <v>33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40</v>
      </c>
      <c r="L155">
        <v>1</v>
      </c>
      <c r="M155" t="s">
        <v>33</v>
      </c>
      <c r="N155" t="s">
        <v>34</v>
      </c>
      <c r="O155" t="s">
        <v>41</v>
      </c>
      <c r="P155">
        <v>0.99</v>
      </c>
      <c r="Q155">
        <v>0.42</v>
      </c>
      <c r="R155" s="1">
        <v>40877</v>
      </c>
      <c r="S155" s="1">
        <v>40919</v>
      </c>
      <c r="T155">
        <v>42</v>
      </c>
      <c r="U155">
        <v>11</v>
      </c>
      <c r="V155">
        <v>3</v>
      </c>
      <c r="W155">
        <v>11</v>
      </c>
      <c r="X155" t="s">
        <v>60</v>
      </c>
      <c r="Y155">
        <v>2</v>
      </c>
      <c r="Z155">
        <v>1</v>
      </c>
      <c r="AA155" t="s">
        <v>61</v>
      </c>
      <c r="AB155" t="s">
        <v>62</v>
      </c>
      <c r="AC155">
        <v>42</v>
      </c>
      <c r="AD155">
        <v>1</v>
      </c>
      <c r="AE155">
        <v>1</v>
      </c>
      <c r="AF155">
        <v>11</v>
      </c>
      <c r="AG155">
        <v>98</v>
      </c>
    </row>
    <row r="156" spans="1:33">
      <c r="A156">
        <v>2</v>
      </c>
      <c r="B156" t="s">
        <v>33</v>
      </c>
      <c r="C156" t="s">
        <v>34</v>
      </c>
      <c r="D156" t="s">
        <v>33</v>
      </c>
      <c r="E156" t="s">
        <v>33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>
        <v>1</v>
      </c>
      <c r="M156" t="s">
        <v>33</v>
      </c>
      <c r="N156" t="s">
        <v>34</v>
      </c>
      <c r="O156" t="s">
        <v>41</v>
      </c>
      <c r="P156">
        <v>0.99</v>
      </c>
      <c r="Q156">
        <v>0.42</v>
      </c>
      <c r="R156" s="1">
        <v>40877</v>
      </c>
      <c r="S156" s="1">
        <v>40919</v>
      </c>
      <c r="T156">
        <v>42</v>
      </c>
      <c r="U156">
        <v>11</v>
      </c>
      <c r="V156">
        <v>3</v>
      </c>
      <c r="W156">
        <v>11</v>
      </c>
      <c r="X156" t="s">
        <v>60</v>
      </c>
      <c r="Y156">
        <v>2</v>
      </c>
      <c r="Z156">
        <v>1</v>
      </c>
      <c r="AA156" t="s">
        <v>61</v>
      </c>
      <c r="AB156" t="s">
        <v>62</v>
      </c>
      <c r="AC156">
        <v>42</v>
      </c>
      <c r="AD156">
        <v>1</v>
      </c>
      <c r="AE156">
        <v>2</v>
      </c>
      <c r="AF156">
        <v>0</v>
      </c>
      <c r="AG156">
        <v>98</v>
      </c>
    </row>
    <row r="157" spans="1:33">
      <c r="A157">
        <v>5</v>
      </c>
      <c r="B157" t="s">
        <v>33</v>
      </c>
      <c r="C157" t="s">
        <v>34</v>
      </c>
      <c r="D157" t="s">
        <v>45</v>
      </c>
      <c r="E157" t="s">
        <v>33</v>
      </c>
      <c r="F157" t="s">
        <v>35</v>
      </c>
      <c r="G157" t="s">
        <v>36</v>
      </c>
      <c r="H157" t="s">
        <v>46</v>
      </c>
      <c r="I157" t="s">
        <v>38</v>
      </c>
      <c r="J157" t="s">
        <v>39</v>
      </c>
      <c r="K157" t="s">
        <v>40</v>
      </c>
      <c r="L157">
        <v>1</v>
      </c>
      <c r="M157" t="s">
        <v>33</v>
      </c>
      <c r="N157" t="s">
        <v>34</v>
      </c>
      <c r="O157" t="s">
        <v>41</v>
      </c>
      <c r="P157">
        <v>0.99</v>
      </c>
      <c r="Q157">
        <v>0.42</v>
      </c>
      <c r="R157" s="1">
        <v>40877</v>
      </c>
      <c r="S157" s="1">
        <v>40919</v>
      </c>
      <c r="T157">
        <v>42</v>
      </c>
      <c r="U157">
        <v>11</v>
      </c>
      <c r="V157">
        <v>3</v>
      </c>
      <c r="W157">
        <v>11</v>
      </c>
      <c r="X157" t="s">
        <v>60</v>
      </c>
      <c r="Y157">
        <v>2</v>
      </c>
      <c r="Z157">
        <v>1</v>
      </c>
      <c r="AA157" t="s">
        <v>61</v>
      </c>
      <c r="AB157" t="s">
        <v>62</v>
      </c>
      <c r="AC157">
        <v>42</v>
      </c>
      <c r="AD157">
        <v>1</v>
      </c>
      <c r="AE157">
        <v>5</v>
      </c>
      <c r="AF157">
        <v>0</v>
      </c>
      <c r="AG157">
        <v>98</v>
      </c>
    </row>
    <row r="158" spans="1:33">
      <c r="A158">
        <v>8</v>
      </c>
      <c r="B158" t="s">
        <v>33</v>
      </c>
      <c r="C158" t="s">
        <v>34</v>
      </c>
      <c r="D158" t="s">
        <v>47</v>
      </c>
      <c r="E158" t="s">
        <v>33</v>
      </c>
      <c r="F158" t="s">
        <v>35</v>
      </c>
      <c r="G158" t="s">
        <v>36</v>
      </c>
      <c r="H158" t="s">
        <v>48</v>
      </c>
      <c r="I158" t="s">
        <v>38</v>
      </c>
      <c r="J158" t="s">
        <v>39</v>
      </c>
      <c r="K158" t="s">
        <v>40</v>
      </c>
      <c r="L158">
        <v>1</v>
      </c>
      <c r="M158" t="s">
        <v>33</v>
      </c>
      <c r="N158" t="s">
        <v>34</v>
      </c>
      <c r="O158" t="s">
        <v>41</v>
      </c>
      <c r="P158">
        <v>0.99</v>
      </c>
      <c r="Q158">
        <v>0.42</v>
      </c>
      <c r="R158" s="1">
        <v>40877</v>
      </c>
      <c r="S158" s="1">
        <v>40919</v>
      </c>
      <c r="T158">
        <v>42</v>
      </c>
      <c r="U158">
        <v>11</v>
      </c>
      <c r="V158">
        <v>3</v>
      </c>
      <c r="W158">
        <v>11</v>
      </c>
      <c r="X158" t="s">
        <v>60</v>
      </c>
      <c r="Y158">
        <v>2</v>
      </c>
      <c r="Z158">
        <v>1</v>
      </c>
      <c r="AA158" t="s">
        <v>61</v>
      </c>
      <c r="AB158" t="s">
        <v>62</v>
      </c>
      <c r="AC158">
        <v>42</v>
      </c>
      <c r="AD158">
        <v>1</v>
      </c>
      <c r="AE158">
        <v>8</v>
      </c>
      <c r="AF158">
        <v>0</v>
      </c>
      <c r="AG158">
        <v>98</v>
      </c>
    </row>
    <row r="159" spans="1:33">
      <c r="A159">
        <v>9</v>
      </c>
      <c r="B159" t="s">
        <v>33</v>
      </c>
      <c r="C159" t="s">
        <v>34</v>
      </c>
      <c r="D159" t="s">
        <v>47</v>
      </c>
      <c r="E159" t="s">
        <v>33</v>
      </c>
      <c r="F159" t="s">
        <v>35</v>
      </c>
      <c r="G159" t="s">
        <v>36</v>
      </c>
      <c r="H159" t="s">
        <v>48</v>
      </c>
      <c r="I159" t="s">
        <v>38</v>
      </c>
      <c r="J159" t="s">
        <v>39</v>
      </c>
      <c r="K159" t="s">
        <v>40</v>
      </c>
      <c r="L159">
        <v>1</v>
      </c>
      <c r="M159" t="s">
        <v>33</v>
      </c>
      <c r="N159" t="s">
        <v>34</v>
      </c>
      <c r="O159" t="s">
        <v>41</v>
      </c>
      <c r="P159">
        <v>0.99</v>
      </c>
      <c r="Q159">
        <v>0.42</v>
      </c>
      <c r="R159" s="1">
        <v>40877</v>
      </c>
      <c r="S159" s="1">
        <v>40919</v>
      </c>
      <c r="T159">
        <v>42</v>
      </c>
      <c r="U159">
        <v>11</v>
      </c>
      <c r="V159">
        <v>3</v>
      </c>
      <c r="W159">
        <v>11</v>
      </c>
      <c r="X159" t="s">
        <v>60</v>
      </c>
      <c r="Y159">
        <v>2</v>
      </c>
      <c r="Z159">
        <v>1</v>
      </c>
      <c r="AA159" t="s">
        <v>61</v>
      </c>
      <c r="AB159" t="s">
        <v>62</v>
      </c>
      <c r="AC159">
        <v>42</v>
      </c>
      <c r="AD159">
        <v>1</v>
      </c>
      <c r="AE159">
        <v>9</v>
      </c>
      <c r="AF159">
        <v>0</v>
      </c>
      <c r="AG159">
        <v>98</v>
      </c>
    </row>
    <row r="160" spans="1:33">
      <c r="A160">
        <v>11</v>
      </c>
      <c r="B160" t="s">
        <v>33</v>
      </c>
      <c r="C160" t="s">
        <v>34</v>
      </c>
      <c r="D160" t="s">
        <v>33</v>
      </c>
      <c r="E160" t="s">
        <v>45</v>
      </c>
      <c r="F160" t="s">
        <v>49</v>
      </c>
      <c r="G160" t="s">
        <v>50</v>
      </c>
      <c r="H160" t="s">
        <v>51</v>
      </c>
      <c r="I160" t="s">
        <v>38</v>
      </c>
      <c r="J160" t="s">
        <v>39</v>
      </c>
      <c r="K160" t="s">
        <v>52</v>
      </c>
      <c r="L160">
        <v>1</v>
      </c>
      <c r="M160" t="s">
        <v>33</v>
      </c>
      <c r="N160" t="s">
        <v>34</v>
      </c>
      <c r="O160" t="s">
        <v>41</v>
      </c>
      <c r="P160">
        <v>0.99</v>
      </c>
      <c r="Q160">
        <v>0.42</v>
      </c>
      <c r="R160" s="1">
        <v>40877</v>
      </c>
      <c r="S160" s="1">
        <v>40919</v>
      </c>
      <c r="T160">
        <v>42</v>
      </c>
      <c r="U160">
        <v>11</v>
      </c>
      <c r="V160">
        <v>3</v>
      </c>
      <c r="W160">
        <v>11</v>
      </c>
      <c r="X160" t="s">
        <v>60</v>
      </c>
      <c r="Y160">
        <v>2</v>
      </c>
      <c r="Z160">
        <v>1</v>
      </c>
      <c r="AA160" t="s">
        <v>61</v>
      </c>
      <c r="AB160" t="s">
        <v>62</v>
      </c>
      <c r="AC160">
        <v>42</v>
      </c>
      <c r="AD160">
        <v>1</v>
      </c>
      <c r="AE160">
        <v>11</v>
      </c>
      <c r="AF160">
        <v>0</v>
      </c>
      <c r="AG160">
        <v>82</v>
      </c>
    </row>
    <row r="161" spans="1:33">
      <c r="A161">
        <v>13</v>
      </c>
      <c r="B161" t="s">
        <v>33</v>
      </c>
      <c r="C161" t="s">
        <v>34</v>
      </c>
      <c r="D161" t="s">
        <v>53</v>
      </c>
      <c r="E161" t="s">
        <v>45</v>
      </c>
      <c r="F161" t="s">
        <v>49</v>
      </c>
      <c r="G161" t="s">
        <v>50</v>
      </c>
      <c r="H161" t="s">
        <v>54</v>
      </c>
      <c r="I161" t="s">
        <v>38</v>
      </c>
      <c r="J161" t="s">
        <v>39</v>
      </c>
      <c r="K161" t="s">
        <v>52</v>
      </c>
      <c r="L161">
        <v>1</v>
      </c>
      <c r="M161" t="s">
        <v>33</v>
      </c>
      <c r="N161" t="s">
        <v>34</v>
      </c>
      <c r="O161" t="s">
        <v>41</v>
      </c>
      <c r="P161">
        <v>0.99</v>
      </c>
      <c r="Q161">
        <v>0.42</v>
      </c>
      <c r="R161" s="1">
        <v>40877</v>
      </c>
      <c r="S161" s="1">
        <v>40919</v>
      </c>
      <c r="T161">
        <v>42</v>
      </c>
      <c r="U161">
        <v>11</v>
      </c>
      <c r="V161">
        <v>3</v>
      </c>
      <c r="W161">
        <v>11</v>
      </c>
      <c r="X161" t="s">
        <v>60</v>
      </c>
      <c r="Y161">
        <v>2</v>
      </c>
      <c r="Z161">
        <v>1</v>
      </c>
      <c r="AA161" t="s">
        <v>61</v>
      </c>
      <c r="AB161" t="s">
        <v>62</v>
      </c>
      <c r="AC161">
        <v>42</v>
      </c>
      <c r="AD161">
        <v>1</v>
      </c>
      <c r="AE161">
        <v>13</v>
      </c>
      <c r="AF161">
        <v>0</v>
      </c>
      <c r="AG161">
        <v>82</v>
      </c>
    </row>
    <row r="162" spans="1:33">
      <c r="A162">
        <v>15</v>
      </c>
      <c r="B162" t="s">
        <v>33</v>
      </c>
      <c r="C162" t="s">
        <v>34</v>
      </c>
      <c r="D162" t="s">
        <v>33</v>
      </c>
      <c r="E162" t="s">
        <v>53</v>
      </c>
      <c r="F162" t="s">
        <v>55</v>
      </c>
      <c r="G162" t="s">
        <v>56</v>
      </c>
      <c r="H162" t="s">
        <v>57</v>
      </c>
      <c r="I162" t="s">
        <v>38</v>
      </c>
      <c r="J162" t="s">
        <v>39</v>
      </c>
      <c r="K162" t="s">
        <v>40</v>
      </c>
      <c r="L162">
        <v>1</v>
      </c>
      <c r="M162" t="s">
        <v>33</v>
      </c>
      <c r="N162" t="s">
        <v>34</v>
      </c>
      <c r="O162" t="s">
        <v>41</v>
      </c>
      <c r="P162">
        <v>0.99</v>
      </c>
      <c r="Q162">
        <v>0.42</v>
      </c>
      <c r="R162" s="1">
        <v>40877</v>
      </c>
      <c r="S162" s="1">
        <v>40919</v>
      </c>
      <c r="T162">
        <v>42</v>
      </c>
      <c r="U162">
        <v>11</v>
      </c>
      <c r="V162">
        <v>3</v>
      </c>
      <c r="W162">
        <v>11</v>
      </c>
      <c r="X162" t="s">
        <v>60</v>
      </c>
      <c r="Y162">
        <v>2</v>
      </c>
      <c r="Z162">
        <v>1</v>
      </c>
      <c r="AA162" t="s">
        <v>61</v>
      </c>
      <c r="AB162" t="s">
        <v>62</v>
      </c>
      <c r="AC162">
        <v>42</v>
      </c>
      <c r="AD162">
        <v>1</v>
      </c>
      <c r="AE162">
        <v>15</v>
      </c>
      <c r="AF162">
        <v>0</v>
      </c>
      <c r="AG162">
        <v>97</v>
      </c>
    </row>
    <row r="163" spans="1:33">
      <c r="A163">
        <v>16</v>
      </c>
      <c r="B163" t="s">
        <v>33</v>
      </c>
      <c r="C163" t="s">
        <v>34</v>
      </c>
      <c r="D163" t="s">
        <v>45</v>
      </c>
      <c r="E163" t="s">
        <v>53</v>
      </c>
      <c r="F163" t="s">
        <v>55</v>
      </c>
      <c r="G163" t="s">
        <v>56</v>
      </c>
      <c r="H163" t="s">
        <v>58</v>
      </c>
      <c r="I163" t="s">
        <v>38</v>
      </c>
      <c r="J163" t="s">
        <v>39</v>
      </c>
      <c r="K163" t="s">
        <v>40</v>
      </c>
      <c r="L163">
        <v>1</v>
      </c>
      <c r="M163" t="s">
        <v>33</v>
      </c>
      <c r="N163" t="s">
        <v>34</v>
      </c>
      <c r="O163" t="s">
        <v>41</v>
      </c>
      <c r="P163">
        <v>0.99</v>
      </c>
      <c r="Q163">
        <v>0.42</v>
      </c>
      <c r="R163" s="1">
        <v>40877</v>
      </c>
      <c r="S163" s="1">
        <v>40919</v>
      </c>
      <c r="T163">
        <v>42</v>
      </c>
      <c r="U163">
        <v>11</v>
      </c>
      <c r="V163">
        <v>3</v>
      </c>
      <c r="W163">
        <v>11</v>
      </c>
      <c r="X163" t="s">
        <v>60</v>
      </c>
      <c r="Y163">
        <v>2</v>
      </c>
      <c r="Z163">
        <v>1</v>
      </c>
      <c r="AA163" t="s">
        <v>61</v>
      </c>
      <c r="AB163" t="s">
        <v>62</v>
      </c>
      <c r="AC163">
        <v>42</v>
      </c>
      <c r="AD163">
        <v>1</v>
      </c>
      <c r="AE163">
        <v>16</v>
      </c>
      <c r="AF163">
        <v>0</v>
      </c>
      <c r="AG163">
        <v>97</v>
      </c>
    </row>
    <row r="164" spans="1:33">
      <c r="A164">
        <v>1</v>
      </c>
      <c r="B164" t="s">
        <v>33</v>
      </c>
      <c r="C164" t="s">
        <v>34</v>
      </c>
      <c r="D164" t="s">
        <v>33</v>
      </c>
      <c r="E164" t="s">
        <v>33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>
        <v>1</v>
      </c>
      <c r="M164" t="s">
        <v>33</v>
      </c>
      <c r="N164" t="s">
        <v>34</v>
      </c>
      <c r="O164" t="s">
        <v>41</v>
      </c>
      <c r="P164">
        <v>0.99</v>
      </c>
      <c r="Q164">
        <v>0.42</v>
      </c>
      <c r="R164" s="1">
        <v>40877</v>
      </c>
      <c r="S164" s="1">
        <v>40921</v>
      </c>
      <c r="T164">
        <v>44</v>
      </c>
      <c r="U164">
        <v>13</v>
      </c>
      <c r="V164">
        <v>5</v>
      </c>
      <c r="W164">
        <v>13</v>
      </c>
      <c r="X164" t="s">
        <v>42</v>
      </c>
      <c r="Y164">
        <v>2</v>
      </c>
      <c r="Z164">
        <v>1</v>
      </c>
      <c r="AA164" t="s">
        <v>61</v>
      </c>
      <c r="AB164" t="s">
        <v>62</v>
      </c>
      <c r="AC164">
        <v>44</v>
      </c>
      <c r="AD164">
        <v>1</v>
      </c>
      <c r="AE164">
        <v>1</v>
      </c>
      <c r="AF164">
        <v>0</v>
      </c>
      <c r="AG164">
        <v>103</v>
      </c>
    </row>
    <row r="165" spans="1:33">
      <c r="A165">
        <v>2</v>
      </c>
      <c r="B165" t="s">
        <v>33</v>
      </c>
      <c r="C165" t="s">
        <v>34</v>
      </c>
      <c r="D165" t="s">
        <v>33</v>
      </c>
      <c r="E165" t="s">
        <v>33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>
        <v>1</v>
      </c>
      <c r="M165" t="s">
        <v>33</v>
      </c>
      <c r="N165" t="s">
        <v>34</v>
      </c>
      <c r="O165" t="s">
        <v>41</v>
      </c>
      <c r="P165">
        <v>0.99</v>
      </c>
      <c r="Q165">
        <v>0.42</v>
      </c>
      <c r="R165" s="1">
        <v>40877</v>
      </c>
      <c r="S165" s="1">
        <v>40921</v>
      </c>
      <c r="T165">
        <v>44</v>
      </c>
      <c r="U165">
        <v>13</v>
      </c>
      <c r="V165">
        <v>5</v>
      </c>
      <c r="W165">
        <v>13</v>
      </c>
      <c r="X165" t="s">
        <v>42</v>
      </c>
      <c r="Y165">
        <v>2</v>
      </c>
      <c r="Z165">
        <v>1</v>
      </c>
      <c r="AA165" t="s">
        <v>61</v>
      </c>
      <c r="AB165" t="s">
        <v>62</v>
      </c>
      <c r="AC165">
        <v>44</v>
      </c>
      <c r="AD165">
        <v>1</v>
      </c>
      <c r="AE165">
        <v>2</v>
      </c>
      <c r="AF165">
        <v>0</v>
      </c>
      <c r="AG165">
        <v>103</v>
      </c>
    </row>
    <row r="166" spans="1:33">
      <c r="A166">
        <v>5</v>
      </c>
      <c r="B166" t="s">
        <v>33</v>
      </c>
      <c r="C166" t="s">
        <v>34</v>
      </c>
      <c r="D166" t="s">
        <v>45</v>
      </c>
      <c r="E166" t="s">
        <v>33</v>
      </c>
      <c r="F166" t="s">
        <v>35</v>
      </c>
      <c r="G166" t="s">
        <v>36</v>
      </c>
      <c r="H166" t="s">
        <v>46</v>
      </c>
      <c r="I166" t="s">
        <v>38</v>
      </c>
      <c r="J166" t="s">
        <v>39</v>
      </c>
      <c r="K166" t="s">
        <v>40</v>
      </c>
      <c r="L166">
        <v>1</v>
      </c>
      <c r="M166" t="s">
        <v>33</v>
      </c>
      <c r="N166" t="s">
        <v>34</v>
      </c>
      <c r="O166" t="s">
        <v>41</v>
      </c>
      <c r="P166">
        <v>0.99</v>
      </c>
      <c r="Q166">
        <v>0.42</v>
      </c>
      <c r="R166" s="1">
        <v>40877</v>
      </c>
      <c r="S166" s="1">
        <v>40921</v>
      </c>
      <c r="T166">
        <v>44</v>
      </c>
      <c r="U166">
        <v>13</v>
      </c>
      <c r="V166">
        <v>5</v>
      </c>
      <c r="W166">
        <v>13</v>
      </c>
      <c r="X166" t="s">
        <v>42</v>
      </c>
      <c r="Y166">
        <v>2</v>
      </c>
      <c r="Z166">
        <v>1</v>
      </c>
      <c r="AA166" t="s">
        <v>61</v>
      </c>
      <c r="AB166" t="s">
        <v>62</v>
      </c>
      <c r="AC166">
        <v>44</v>
      </c>
      <c r="AD166">
        <v>1</v>
      </c>
      <c r="AE166">
        <v>5</v>
      </c>
      <c r="AF166">
        <v>0</v>
      </c>
      <c r="AG166">
        <v>103</v>
      </c>
    </row>
    <row r="167" spans="1:33">
      <c r="A167">
        <v>8</v>
      </c>
      <c r="B167" t="s">
        <v>33</v>
      </c>
      <c r="C167" t="s">
        <v>34</v>
      </c>
      <c r="D167" t="s">
        <v>47</v>
      </c>
      <c r="E167" t="s">
        <v>33</v>
      </c>
      <c r="F167" t="s">
        <v>35</v>
      </c>
      <c r="G167" t="s">
        <v>36</v>
      </c>
      <c r="H167" t="s">
        <v>48</v>
      </c>
      <c r="I167" t="s">
        <v>38</v>
      </c>
      <c r="J167" t="s">
        <v>39</v>
      </c>
      <c r="K167" t="s">
        <v>40</v>
      </c>
      <c r="L167">
        <v>1</v>
      </c>
      <c r="M167" t="s">
        <v>33</v>
      </c>
      <c r="N167" t="s">
        <v>34</v>
      </c>
      <c r="O167" t="s">
        <v>41</v>
      </c>
      <c r="P167">
        <v>0.99</v>
      </c>
      <c r="Q167">
        <v>0.42</v>
      </c>
      <c r="R167" s="1">
        <v>40877</v>
      </c>
      <c r="S167" s="1">
        <v>40921</v>
      </c>
      <c r="T167">
        <v>44</v>
      </c>
      <c r="U167">
        <v>13</v>
      </c>
      <c r="V167">
        <v>5</v>
      </c>
      <c r="W167">
        <v>13</v>
      </c>
      <c r="X167" t="s">
        <v>42</v>
      </c>
      <c r="Y167">
        <v>2</v>
      </c>
      <c r="Z167">
        <v>1</v>
      </c>
      <c r="AA167" t="s">
        <v>61</v>
      </c>
      <c r="AB167" t="s">
        <v>62</v>
      </c>
      <c r="AC167">
        <v>44</v>
      </c>
      <c r="AD167">
        <v>1</v>
      </c>
      <c r="AE167">
        <v>8</v>
      </c>
      <c r="AF167">
        <v>0</v>
      </c>
      <c r="AG167">
        <v>103</v>
      </c>
    </row>
    <row r="168" spans="1:33">
      <c r="A168">
        <v>9</v>
      </c>
      <c r="B168" t="s">
        <v>33</v>
      </c>
      <c r="C168" t="s">
        <v>34</v>
      </c>
      <c r="D168" t="s">
        <v>47</v>
      </c>
      <c r="E168" t="s">
        <v>33</v>
      </c>
      <c r="F168" t="s">
        <v>35</v>
      </c>
      <c r="G168" t="s">
        <v>36</v>
      </c>
      <c r="H168" t="s">
        <v>48</v>
      </c>
      <c r="I168" t="s">
        <v>38</v>
      </c>
      <c r="J168" t="s">
        <v>39</v>
      </c>
      <c r="K168" t="s">
        <v>40</v>
      </c>
      <c r="L168">
        <v>1</v>
      </c>
      <c r="M168" t="s">
        <v>33</v>
      </c>
      <c r="N168" t="s">
        <v>34</v>
      </c>
      <c r="O168" t="s">
        <v>41</v>
      </c>
      <c r="P168">
        <v>0.99</v>
      </c>
      <c r="Q168">
        <v>0.42</v>
      </c>
      <c r="R168" s="1">
        <v>40877</v>
      </c>
      <c r="S168" s="1">
        <v>40921</v>
      </c>
      <c r="T168">
        <v>44</v>
      </c>
      <c r="U168">
        <v>13</v>
      </c>
      <c r="V168">
        <v>5</v>
      </c>
      <c r="W168">
        <v>13</v>
      </c>
      <c r="X168" t="s">
        <v>42</v>
      </c>
      <c r="Y168">
        <v>2</v>
      </c>
      <c r="Z168">
        <v>1</v>
      </c>
      <c r="AA168" t="s">
        <v>61</v>
      </c>
      <c r="AB168" t="s">
        <v>62</v>
      </c>
      <c r="AC168">
        <v>44</v>
      </c>
      <c r="AD168">
        <v>1</v>
      </c>
      <c r="AE168">
        <v>9</v>
      </c>
      <c r="AF168">
        <v>0</v>
      </c>
      <c r="AG168">
        <v>103</v>
      </c>
    </row>
    <row r="169" spans="1:33">
      <c r="A169">
        <v>11</v>
      </c>
      <c r="B169" t="s">
        <v>33</v>
      </c>
      <c r="C169" t="s">
        <v>34</v>
      </c>
      <c r="D169" t="s">
        <v>33</v>
      </c>
      <c r="E169" t="s">
        <v>45</v>
      </c>
      <c r="F169" t="s">
        <v>49</v>
      </c>
      <c r="G169" t="s">
        <v>50</v>
      </c>
      <c r="H169" t="s">
        <v>51</v>
      </c>
      <c r="I169" t="s">
        <v>38</v>
      </c>
      <c r="J169" t="s">
        <v>39</v>
      </c>
      <c r="K169" t="s">
        <v>52</v>
      </c>
      <c r="L169">
        <v>1</v>
      </c>
      <c r="M169" t="s">
        <v>33</v>
      </c>
      <c r="N169" t="s">
        <v>34</v>
      </c>
      <c r="O169" t="s">
        <v>41</v>
      </c>
      <c r="P169">
        <v>0.99</v>
      </c>
      <c r="Q169">
        <v>0.42</v>
      </c>
      <c r="R169" s="1">
        <v>40877</v>
      </c>
      <c r="S169" s="1">
        <v>40921</v>
      </c>
      <c r="T169">
        <v>44</v>
      </c>
      <c r="U169">
        <v>13</v>
      </c>
      <c r="V169">
        <v>5</v>
      </c>
      <c r="W169">
        <v>13</v>
      </c>
      <c r="X169" t="s">
        <v>42</v>
      </c>
      <c r="Y169">
        <v>2</v>
      </c>
      <c r="Z169">
        <v>1</v>
      </c>
      <c r="AA169" t="s">
        <v>61</v>
      </c>
      <c r="AB169" t="s">
        <v>62</v>
      </c>
      <c r="AC169">
        <v>44</v>
      </c>
      <c r="AD169">
        <v>1</v>
      </c>
      <c r="AE169">
        <v>11</v>
      </c>
      <c r="AF169">
        <v>0</v>
      </c>
      <c r="AG169">
        <v>87</v>
      </c>
    </row>
    <row r="170" spans="1:33">
      <c r="A170">
        <v>13</v>
      </c>
      <c r="B170" t="s">
        <v>33</v>
      </c>
      <c r="C170" t="s">
        <v>34</v>
      </c>
      <c r="D170" t="s">
        <v>53</v>
      </c>
      <c r="E170" t="s">
        <v>45</v>
      </c>
      <c r="F170" t="s">
        <v>49</v>
      </c>
      <c r="G170" t="s">
        <v>50</v>
      </c>
      <c r="H170" t="s">
        <v>54</v>
      </c>
      <c r="I170" t="s">
        <v>38</v>
      </c>
      <c r="J170" t="s">
        <v>39</v>
      </c>
      <c r="K170" t="s">
        <v>52</v>
      </c>
      <c r="L170">
        <v>1</v>
      </c>
      <c r="M170" t="s">
        <v>33</v>
      </c>
      <c r="N170" t="s">
        <v>34</v>
      </c>
      <c r="O170" t="s">
        <v>41</v>
      </c>
      <c r="P170">
        <v>0.99</v>
      </c>
      <c r="Q170">
        <v>0.42</v>
      </c>
      <c r="R170" s="1">
        <v>40877</v>
      </c>
      <c r="S170" s="1">
        <v>40921</v>
      </c>
      <c r="T170">
        <v>44</v>
      </c>
      <c r="U170">
        <v>13</v>
      </c>
      <c r="V170">
        <v>5</v>
      </c>
      <c r="W170">
        <v>13</v>
      </c>
      <c r="X170" t="s">
        <v>42</v>
      </c>
      <c r="Y170">
        <v>2</v>
      </c>
      <c r="Z170">
        <v>1</v>
      </c>
      <c r="AA170" t="s">
        <v>61</v>
      </c>
      <c r="AB170" t="s">
        <v>62</v>
      </c>
      <c r="AC170">
        <v>44</v>
      </c>
      <c r="AD170">
        <v>1</v>
      </c>
      <c r="AE170">
        <v>13</v>
      </c>
      <c r="AF170">
        <v>0</v>
      </c>
      <c r="AG170">
        <v>87</v>
      </c>
    </row>
    <row r="171" spans="1:33">
      <c r="A171">
        <v>15</v>
      </c>
      <c r="B171" t="s">
        <v>33</v>
      </c>
      <c r="C171" t="s">
        <v>34</v>
      </c>
      <c r="D171" t="s">
        <v>33</v>
      </c>
      <c r="E171" t="s">
        <v>53</v>
      </c>
      <c r="F171" t="s">
        <v>55</v>
      </c>
      <c r="G171" t="s">
        <v>56</v>
      </c>
      <c r="H171" t="s">
        <v>57</v>
      </c>
      <c r="I171" t="s">
        <v>38</v>
      </c>
      <c r="J171" t="s">
        <v>39</v>
      </c>
      <c r="K171" t="s">
        <v>40</v>
      </c>
      <c r="L171">
        <v>1</v>
      </c>
      <c r="M171" t="s">
        <v>33</v>
      </c>
      <c r="N171" t="s">
        <v>34</v>
      </c>
      <c r="O171" t="s">
        <v>41</v>
      </c>
      <c r="P171">
        <v>0.99</v>
      </c>
      <c r="Q171">
        <v>0.42</v>
      </c>
      <c r="R171" s="1">
        <v>40877</v>
      </c>
      <c r="S171" s="1">
        <v>40921</v>
      </c>
      <c r="T171">
        <v>44</v>
      </c>
      <c r="U171">
        <v>13</v>
      </c>
      <c r="V171">
        <v>5</v>
      </c>
      <c r="W171">
        <v>13</v>
      </c>
      <c r="X171" t="s">
        <v>42</v>
      </c>
      <c r="Y171">
        <v>2</v>
      </c>
      <c r="Z171">
        <v>1</v>
      </c>
      <c r="AA171" t="s">
        <v>61</v>
      </c>
      <c r="AB171" t="s">
        <v>62</v>
      </c>
      <c r="AC171">
        <v>44</v>
      </c>
      <c r="AD171">
        <v>1</v>
      </c>
      <c r="AE171">
        <v>15</v>
      </c>
      <c r="AF171">
        <v>0</v>
      </c>
      <c r="AG171">
        <v>101</v>
      </c>
    </row>
    <row r="172" spans="1:33">
      <c r="A172">
        <v>16</v>
      </c>
      <c r="B172" t="s">
        <v>33</v>
      </c>
      <c r="C172" t="s">
        <v>34</v>
      </c>
      <c r="D172" t="s">
        <v>45</v>
      </c>
      <c r="E172" t="s">
        <v>53</v>
      </c>
      <c r="F172" t="s">
        <v>55</v>
      </c>
      <c r="G172" t="s">
        <v>56</v>
      </c>
      <c r="H172" t="s">
        <v>58</v>
      </c>
      <c r="I172" t="s">
        <v>38</v>
      </c>
      <c r="J172" t="s">
        <v>39</v>
      </c>
      <c r="K172" t="s">
        <v>40</v>
      </c>
      <c r="L172">
        <v>1</v>
      </c>
      <c r="M172" t="s">
        <v>33</v>
      </c>
      <c r="N172" t="s">
        <v>34</v>
      </c>
      <c r="O172" t="s">
        <v>41</v>
      </c>
      <c r="P172">
        <v>0.99</v>
      </c>
      <c r="Q172">
        <v>0.42</v>
      </c>
      <c r="R172" s="1">
        <v>40877</v>
      </c>
      <c r="S172" s="1">
        <v>40921</v>
      </c>
      <c r="T172">
        <v>44</v>
      </c>
      <c r="U172">
        <v>13</v>
      </c>
      <c r="V172">
        <v>5</v>
      </c>
      <c r="W172">
        <v>13</v>
      </c>
      <c r="X172" t="s">
        <v>42</v>
      </c>
      <c r="Y172">
        <v>2</v>
      </c>
      <c r="Z172">
        <v>1</v>
      </c>
      <c r="AA172" t="s">
        <v>61</v>
      </c>
      <c r="AB172" t="s">
        <v>62</v>
      </c>
      <c r="AC172">
        <v>44</v>
      </c>
      <c r="AD172">
        <v>1</v>
      </c>
      <c r="AE172">
        <v>16</v>
      </c>
      <c r="AF172">
        <v>0</v>
      </c>
      <c r="AG172">
        <v>101</v>
      </c>
    </row>
    <row r="173" spans="1:33">
      <c r="A173">
        <v>1</v>
      </c>
      <c r="B173" t="s">
        <v>33</v>
      </c>
      <c r="C173" t="s">
        <v>34</v>
      </c>
      <c r="D173" t="s">
        <v>33</v>
      </c>
      <c r="E173" t="s">
        <v>33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>
        <v>1</v>
      </c>
      <c r="M173" t="s">
        <v>33</v>
      </c>
      <c r="N173" t="s">
        <v>34</v>
      </c>
      <c r="O173" t="s">
        <v>41</v>
      </c>
      <c r="P173">
        <v>0.99</v>
      </c>
      <c r="Q173">
        <v>0.42</v>
      </c>
      <c r="R173" s="1">
        <v>40877</v>
      </c>
      <c r="S173" s="1">
        <v>40924</v>
      </c>
      <c r="T173">
        <v>47</v>
      </c>
      <c r="U173">
        <v>16</v>
      </c>
      <c r="V173">
        <v>1</v>
      </c>
      <c r="W173">
        <v>16</v>
      </c>
      <c r="X173" t="s">
        <v>59</v>
      </c>
      <c r="Y173">
        <v>3</v>
      </c>
      <c r="Z173">
        <v>1</v>
      </c>
      <c r="AA173" t="s">
        <v>61</v>
      </c>
      <c r="AB173" t="s">
        <v>62</v>
      </c>
      <c r="AC173">
        <v>47</v>
      </c>
      <c r="AD173">
        <v>1</v>
      </c>
      <c r="AE173">
        <v>1</v>
      </c>
      <c r="AF173">
        <v>0</v>
      </c>
      <c r="AG173">
        <v>100</v>
      </c>
    </row>
    <row r="174" spans="1:33">
      <c r="A174">
        <v>2</v>
      </c>
      <c r="B174" t="s">
        <v>33</v>
      </c>
      <c r="C174" t="s">
        <v>34</v>
      </c>
      <c r="D174" t="s">
        <v>33</v>
      </c>
      <c r="E174" t="s">
        <v>33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>
        <v>1</v>
      </c>
      <c r="M174" t="s">
        <v>33</v>
      </c>
      <c r="N174" t="s">
        <v>34</v>
      </c>
      <c r="O174" t="s">
        <v>41</v>
      </c>
      <c r="P174">
        <v>0.99</v>
      </c>
      <c r="Q174">
        <v>0.42</v>
      </c>
      <c r="R174" s="1">
        <v>40877</v>
      </c>
      <c r="S174" s="1">
        <v>40924</v>
      </c>
      <c r="T174">
        <v>47</v>
      </c>
      <c r="U174">
        <v>16</v>
      </c>
      <c r="V174">
        <v>1</v>
      </c>
      <c r="W174">
        <v>16</v>
      </c>
      <c r="X174" t="s">
        <v>59</v>
      </c>
      <c r="Y174">
        <v>3</v>
      </c>
      <c r="Z174">
        <v>1</v>
      </c>
      <c r="AA174" t="s">
        <v>61</v>
      </c>
      <c r="AB174" t="s">
        <v>62</v>
      </c>
      <c r="AC174">
        <v>47</v>
      </c>
      <c r="AD174">
        <v>1</v>
      </c>
      <c r="AE174">
        <v>2</v>
      </c>
      <c r="AF174">
        <v>0</v>
      </c>
      <c r="AG174">
        <v>100</v>
      </c>
    </row>
    <row r="175" spans="1:33">
      <c r="A175">
        <v>5</v>
      </c>
      <c r="B175" t="s">
        <v>33</v>
      </c>
      <c r="C175" t="s">
        <v>34</v>
      </c>
      <c r="D175" t="s">
        <v>45</v>
      </c>
      <c r="E175" t="s">
        <v>33</v>
      </c>
      <c r="F175" t="s">
        <v>35</v>
      </c>
      <c r="G175" t="s">
        <v>36</v>
      </c>
      <c r="H175" t="s">
        <v>46</v>
      </c>
      <c r="I175" t="s">
        <v>38</v>
      </c>
      <c r="J175" t="s">
        <v>39</v>
      </c>
      <c r="K175" t="s">
        <v>40</v>
      </c>
      <c r="L175">
        <v>1</v>
      </c>
      <c r="M175" t="s">
        <v>33</v>
      </c>
      <c r="N175" t="s">
        <v>34</v>
      </c>
      <c r="O175" t="s">
        <v>41</v>
      </c>
      <c r="P175">
        <v>0.99</v>
      </c>
      <c r="Q175">
        <v>0.42</v>
      </c>
      <c r="R175" s="1">
        <v>40877</v>
      </c>
      <c r="S175" s="1">
        <v>40924</v>
      </c>
      <c r="T175">
        <v>47</v>
      </c>
      <c r="U175">
        <v>16</v>
      </c>
      <c r="V175">
        <v>1</v>
      </c>
      <c r="W175">
        <v>16</v>
      </c>
      <c r="X175" t="s">
        <v>59</v>
      </c>
      <c r="Y175">
        <v>3</v>
      </c>
      <c r="Z175">
        <v>1</v>
      </c>
      <c r="AA175" t="s">
        <v>61</v>
      </c>
      <c r="AB175" t="s">
        <v>62</v>
      </c>
      <c r="AC175">
        <v>47</v>
      </c>
      <c r="AD175">
        <v>1</v>
      </c>
      <c r="AE175">
        <v>5</v>
      </c>
      <c r="AF175">
        <v>0</v>
      </c>
      <c r="AG175">
        <v>99</v>
      </c>
    </row>
    <row r="176" spans="1:33">
      <c r="A176">
        <v>8</v>
      </c>
      <c r="B176" t="s">
        <v>33</v>
      </c>
      <c r="C176" t="s">
        <v>34</v>
      </c>
      <c r="D176" t="s">
        <v>47</v>
      </c>
      <c r="E176" t="s">
        <v>33</v>
      </c>
      <c r="F176" t="s">
        <v>35</v>
      </c>
      <c r="G176" t="s">
        <v>36</v>
      </c>
      <c r="H176" t="s">
        <v>48</v>
      </c>
      <c r="I176" t="s">
        <v>38</v>
      </c>
      <c r="J176" t="s">
        <v>39</v>
      </c>
      <c r="K176" t="s">
        <v>40</v>
      </c>
      <c r="L176">
        <v>1</v>
      </c>
      <c r="M176" t="s">
        <v>33</v>
      </c>
      <c r="N176" t="s">
        <v>34</v>
      </c>
      <c r="O176" t="s">
        <v>41</v>
      </c>
      <c r="P176">
        <v>0.99</v>
      </c>
      <c r="Q176">
        <v>0.42</v>
      </c>
      <c r="R176" s="1">
        <v>40877</v>
      </c>
      <c r="S176" s="1">
        <v>40924</v>
      </c>
      <c r="T176">
        <v>47</v>
      </c>
      <c r="U176">
        <v>16</v>
      </c>
      <c r="V176">
        <v>1</v>
      </c>
      <c r="W176">
        <v>16</v>
      </c>
      <c r="X176" t="s">
        <v>59</v>
      </c>
      <c r="Y176">
        <v>3</v>
      </c>
      <c r="Z176">
        <v>1</v>
      </c>
      <c r="AA176" t="s">
        <v>61</v>
      </c>
      <c r="AB176" t="s">
        <v>62</v>
      </c>
      <c r="AC176">
        <v>47</v>
      </c>
      <c r="AD176">
        <v>1</v>
      </c>
      <c r="AE176">
        <v>8</v>
      </c>
      <c r="AF176">
        <v>0</v>
      </c>
      <c r="AG176">
        <v>99</v>
      </c>
    </row>
    <row r="177" spans="1:33">
      <c r="A177">
        <v>9</v>
      </c>
      <c r="B177" t="s">
        <v>33</v>
      </c>
      <c r="C177" t="s">
        <v>34</v>
      </c>
      <c r="D177" t="s">
        <v>47</v>
      </c>
      <c r="E177" t="s">
        <v>33</v>
      </c>
      <c r="F177" t="s">
        <v>35</v>
      </c>
      <c r="G177" t="s">
        <v>36</v>
      </c>
      <c r="H177" t="s">
        <v>48</v>
      </c>
      <c r="I177" t="s">
        <v>38</v>
      </c>
      <c r="J177" t="s">
        <v>39</v>
      </c>
      <c r="K177" t="s">
        <v>40</v>
      </c>
      <c r="L177">
        <v>1</v>
      </c>
      <c r="M177" t="s">
        <v>33</v>
      </c>
      <c r="N177" t="s">
        <v>34</v>
      </c>
      <c r="O177" t="s">
        <v>41</v>
      </c>
      <c r="P177">
        <v>0.99</v>
      </c>
      <c r="Q177">
        <v>0.42</v>
      </c>
      <c r="R177" s="1">
        <v>40877</v>
      </c>
      <c r="S177" s="1">
        <v>40924</v>
      </c>
      <c r="T177">
        <v>47</v>
      </c>
      <c r="U177">
        <v>16</v>
      </c>
      <c r="V177">
        <v>1</v>
      </c>
      <c r="W177">
        <v>16</v>
      </c>
      <c r="X177" t="s">
        <v>59</v>
      </c>
      <c r="Y177">
        <v>3</v>
      </c>
      <c r="Z177">
        <v>1</v>
      </c>
      <c r="AA177" t="s">
        <v>61</v>
      </c>
      <c r="AB177" t="s">
        <v>62</v>
      </c>
      <c r="AC177">
        <v>47</v>
      </c>
      <c r="AD177">
        <v>1</v>
      </c>
      <c r="AE177">
        <v>9</v>
      </c>
      <c r="AF177">
        <v>0</v>
      </c>
      <c r="AG177">
        <v>99</v>
      </c>
    </row>
    <row r="178" spans="1:33">
      <c r="A178">
        <v>11</v>
      </c>
      <c r="B178" t="s">
        <v>33</v>
      </c>
      <c r="C178" t="s">
        <v>34</v>
      </c>
      <c r="D178" t="s">
        <v>33</v>
      </c>
      <c r="E178" t="s">
        <v>45</v>
      </c>
      <c r="F178" t="s">
        <v>49</v>
      </c>
      <c r="G178" t="s">
        <v>50</v>
      </c>
      <c r="H178" t="s">
        <v>51</v>
      </c>
      <c r="I178" t="s">
        <v>38</v>
      </c>
      <c r="J178" t="s">
        <v>39</v>
      </c>
      <c r="K178" t="s">
        <v>52</v>
      </c>
      <c r="L178">
        <v>1</v>
      </c>
      <c r="M178" t="s">
        <v>33</v>
      </c>
      <c r="N178" t="s">
        <v>34</v>
      </c>
      <c r="O178" t="s">
        <v>41</v>
      </c>
      <c r="P178">
        <v>0.99</v>
      </c>
      <c r="Q178">
        <v>0.42</v>
      </c>
      <c r="R178" s="1">
        <v>40877</v>
      </c>
      <c r="S178" s="1">
        <v>40924</v>
      </c>
      <c r="T178">
        <v>47</v>
      </c>
      <c r="U178">
        <v>16</v>
      </c>
      <c r="V178">
        <v>1</v>
      </c>
      <c r="W178">
        <v>16</v>
      </c>
      <c r="X178" t="s">
        <v>59</v>
      </c>
      <c r="Y178">
        <v>3</v>
      </c>
      <c r="Z178">
        <v>1</v>
      </c>
      <c r="AA178" t="s">
        <v>61</v>
      </c>
      <c r="AB178" t="s">
        <v>62</v>
      </c>
      <c r="AC178">
        <v>47</v>
      </c>
      <c r="AD178">
        <v>1</v>
      </c>
      <c r="AE178">
        <v>11</v>
      </c>
      <c r="AF178">
        <v>0</v>
      </c>
      <c r="AG178">
        <v>82</v>
      </c>
    </row>
    <row r="179" spans="1:33">
      <c r="A179">
        <v>13</v>
      </c>
      <c r="B179" t="s">
        <v>33</v>
      </c>
      <c r="C179" t="s">
        <v>34</v>
      </c>
      <c r="D179" t="s">
        <v>53</v>
      </c>
      <c r="E179" t="s">
        <v>45</v>
      </c>
      <c r="F179" t="s">
        <v>49</v>
      </c>
      <c r="G179" t="s">
        <v>50</v>
      </c>
      <c r="H179" t="s">
        <v>54</v>
      </c>
      <c r="I179" t="s">
        <v>38</v>
      </c>
      <c r="J179" t="s">
        <v>39</v>
      </c>
      <c r="K179" t="s">
        <v>52</v>
      </c>
      <c r="L179">
        <v>1</v>
      </c>
      <c r="M179" t="s">
        <v>33</v>
      </c>
      <c r="N179" t="s">
        <v>34</v>
      </c>
      <c r="O179" t="s">
        <v>41</v>
      </c>
      <c r="P179">
        <v>0.99</v>
      </c>
      <c r="Q179">
        <v>0.42</v>
      </c>
      <c r="R179" s="1">
        <v>40877</v>
      </c>
      <c r="S179" s="1">
        <v>40924</v>
      </c>
      <c r="T179">
        <v>47</v>
      </c>
      <c r="U179">
        <v>16</v>
      </c>
      <c r="V179">
        <v>1</v>
      </c>
      <c r="W179">
        <v>16</v>
      </c>
      <c r="X179" t="s">
        <v>59</v>
      </c>
      <c r="Y179">
        <v>3</v>
      </c>
      <c r="Z179">
        <v>1</v>
      </c>
      <c r="AA179" t="s">
        <v>61</v>
      </c>
      <c r="AB179" t="s">
        <v>62</v>
      </c>
      <c r="AC179">
        <v>47</v>
      </c>
      <c r="AD179">
        <v>1</v>
      </c>
      <c r="AE179">
        <v>13</v>
      </c>
      <c r="AF179">
        <v>0</v>
      </c>
      <c r="AG179">
        <v>82</v>
      </c>
    </row>
    <row r="180" spans="1:33">
      <c r="A180">
        <v>15</v>
      </c>
      <c r="B180" t="s">
        <v>33</v>
      </c>
      <c r="C180" t="s">
        <v>34</v>
      </c>
      <c r="D180" t="s">
        <v>33</v>
      </c>
      <c r="E180" t="s">
        <v>53</v>
      </c>
      <c r="F180" t="s">
        <v>55</v>
      </c>
      <c r="G180" t="s">
        <v>56</v>
      </c>
      <c r="H180" t="s">
        <v>57</v>
      </c>
      <c r="I180" t="s">
        <v>38</v>
      </c>
      <c r="J180" t="s">
        <v>39</v>
      </c>
      <c r="K180" t="s">
        <v>40</v>
      </c>
      <c r="L180">
        <v>1</v>
      </c>
      <c r="M180" t="s">
        <v>33</v>
      </c>
      <c r="N180" t="s">
        <v>34</v>
      </c>
      <c r="O180" t="s">
        <v>41</v>
      </c>
      <c r="P180">
        <v>0.99</v>
      </c>
      <c r="Q180">
        <v>0.42</v>
      </c>
      <c r="R180" s="1">
        <v>40877</v>
      </c>
      <c r="S180" s="1">
        <v>40924</v>
      </c>
      <c r="T180">
        <v>47</v>
      </c>
      <c r="U180">
        <v>16</v>
      </c>
      <c r="V180">
        <v>1</v>
      </c>
      <c r="W180">
        <v>16</v>
      </c>
      <c r="X180" t="s">
        <v>59</v>
      </c>
      <c r="Y180">
        <v>3</v>
      </c>
      <c r="Z180">
        <v>1</v>
      </c>
      <c r="AA180" t="s">
        <v>61</v>
      </c>
      <c r="AB180" t="s">
        <v>62</v>
      </c>
      <c r="AC180">
        <v>47</v>
      </c>
      <c r="AD180">
        <v>1</v>
      </c>
      <c r="AE180">
        <v>15</v>
      </c>
      <c r="AF180">
        <v>0</v>
      </c>
      <c r="AG180">
        <v>96</v>
      </c>
    </row>
    <row r="181" spans="1:33">
      <c r="A181">
        <v>16</v>
      </c>
      <c r="B181" t="s">
        <v>33</v>
      </c>
      <c r="C181" t="s">
        <v>34</v>
      </c>
      <c r="D181" t="s">
        <v>45</v>
      </c>
      <c r="E181" t="s">
        <v>53</v>
      </c>
      <c r="F181" t="s">
        <v>55</v>
      </c>
      <c r="G181" t="s">
        <v>56</v>
      </c>
      <c r="H181" t="s">
        <v>58</v>
      </c>
      <c r="I181" t="s">
        <v>38</v>
      </c>
      <c r="J181" t="s">
        <v>39</v>
      </c>
      <c r="K181" t="s">
        <v>40</v>
      </c>
      <c r="L181">
        <v>1</v>
      </c>
      <c r="M181" t="s">
        <v>33</v>
      </c>
      <c r="N181" t="s">
        <v>34</v>
      </c>
      <c r="O181" t="s">
        <v>41</v>
      </c>
      <c r="P181">
        <v>0.99</v>
      </c>
      <c r="Q181">
        <v>0.42</v>
      </c>
      <c r="R181" s="1">
        <v>40877</v>
      </c>
      <c r="S181" s="1">
        <v>40924</v>
      </c>
      <c r="T181">
        <v>47</v>
      </c>
      <c r="U181">
        <v>16</v>
      </c>
      <c r="V181">
        <v>1</v>
      </c>
      <c r="W181">
        <v>16</v>
      </c>
      <c r="X181" t="s">
        <v>59</v>
      </c>
      <c r="Y181">
        <v>3</v>
      </c>
      <c r="Z181">
        <v>1</v>
      </c>
      <c r="AA181" t="s">
        <v>61</v>
      </c>
      <c r="AB181" t="s">
        <v>62</v>
      </c>
      <c r="AC181">
        <v>47</v>
      </c>
      <c r="AD181">
        <v>1</v>
      </c>
      <c r="AE181">
        <v>16</v>
      </c>
      <c r="AF181">
        <v>0</v>
      </c>
      <c r="AG181">
        <v>96</v>
      </c>
    </row>
    <row r="182" spans="1:33">
      <c r="A182">
        <v>1</v>
      </c>
      <c r="B182" t="s">
        <v>33</v>
      </c>
      <c r="C182" t="s">
        <v>34</v>
      </c>
      <c r="D182" t="s">
        <v>33</v>
      </c>
      <c r="E182" t="s">
        <v>33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>
        <v>1</v>
      </c>
      <c r="M182" t="s">
        <v>33</v>
      </c>
      <c r="N182" t="s">
        <v>34</v>
      </c>
      <c r="O182" t="s">
        <v>41</v>
      </c>
      <c r="P182">
        <v>0.99</v>
      </c>
      <c r="Q182">
        <v>0.42</v>
      </c>
      <c r="R182" s="1">
        <v>40877</v>
      </c>
      <c r="S182" s="1">
        <v>40926</v>
      </c>
      <c r="T182">
        <v>49</v>
      </c>
      <c r="U182">
        <v>18</v>
      </c>
      <c r="V182">
        <v>3</v>
      </c>
      <c r="W182">
        <v>18</v>
      </c>
      <c r="X182" t="s">
        <v>60</v>
      </c>
      <c r="Y182">
        <v>3</v>
      </c>
      <c r="Z182">
        <v>1</v>
      </c>
      <c r="AA182" t="s">
        <v>61</v>
      </c>
      <c r="AB182" t="s">
        <v>62</v>
      </c>
      <c r="AC182">
        <v>49</v>
      </c>
      <c r="AD182">
        <v>1</v>
      </c>
      <c r="AE182">
        <v>1</v>
      </c>
      <c r="AF182">
        <v>0</v>
      </c>
      <c r="AG182">
        <v>105</v>
      </c>
    </row>
    <row r="183" spans="1:33">
      <c r="A183">
        <v>2</v>
      </c>
      <c r="B183" t="s">
        <v>33</v>
      </c>
      <c r="C183" t="s">
        <v>34</v>
      </c>
      <c r="D183" t="s">
        <v>33</v>
      </c>
      <c r="E183" t="s">
        <v>33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>
        <v>1</v>
      </c>
      <c r="M183" t="s">
        <v>33</v>
      </c>
      <c r="N183" t="s">
        <v>34</v>
      </c>
      <c r="O183" t="s">
        <v>41</v>
      </c>
      <c r="P183">
        <v>0.99</v>
      </c>
      <c r="Q183">
        <v>0.42</v>
      </c>
      <c r="R183" s="1">
        <v>40877</v>
      </c>
      <c r="S183" s="1">
        <v>40926</v>
      </c>
      <c r="T183">
        <v>49</v>
      </c>
      <c r="U183">
        <v>18</v>
      </c>
      <c r="V183">
        <v>3</v>
      </c>
      <c r="W183">
        <v>18</v>
      </c>
      <c r="X183" t="s">
        <v>60</v>
      </c>
      <c r="Y183">
        <v>3</v>
      </c>
      <c r="Z183">
        <v>1</v>
      </c>
      <c r="AA183" t="s">
        <v>61</v>
      </c>
      <c r="AB183" t="s">
        <v>62</v>
      </c>
      <c r="AC183">
        <v>49</v>
      </c>
      <c r="AD183">
        <v>1</v>
      </c>
      <c r="AE183">
        <v>2</v>
      </c>
      <c r="AF183">
        <v>0</v>
      </c>
      <c r="AG183">
        <v>105</v>
      </c>
    </row>
    <row r="184" spans="1:33">
      <c r="A184">
        <v>5</v>
      </c>
      <c r="B184" t="s">
        <v>33</v>
      </c>
      <c r="C184" t="s">
        <v>34</v>
      </c>
      <c r="D184" t="s">
        <v>45</v>
      </c>
      <c r="E184" t="s">
        <v>33</v>
      </c>
      <c r="F184" t="s">
        <v>35</v>
      </c>
      <c r="G184" t="s">
        <v>36</v>
      </c>
      <c r="H184" t="s">
        <v>46</v>
      </c>
      <c r="I184" t="s">
        <v>38</v>
      </c>
      <c r="J184" t="s">
        <v>39</v>
      </c>
      <c r="K184" t="s">
        <v>40</v>
      </c>
      <c r="L184">
        <v>1</v>
      </c>
      <c r="M184" t="s">
        <v>33</v>
      </c>
      <c r="N184" t="s">
        <v>34</v>
      </c>
      <c r="O184" t="s">
        <v>41</v>
      </c>
      <c r="P184">
        <v>0.99</v>
      </c>
      <c r="Q184">
        <v>0.42</v>
      </c>
      <c r="R184" s="1">
        <v>40877</v>
      </c>
      <c r="S184" s="1">
        <v>40926</v>
      </c>
      <c r="T184">
        <v>49</v>
      </c>
      <c r="U184">
        <v>18</v>
      </c>
      <c r="V184">
        <v>3</v>
      </c>
      <c r="W184">
        <v>18</v>
      </c>
      <c r="X184" t="s">
        <v>60</v>
      </c>
      <c r="Y184">
        <v>3</v>
      </c>
      <c r="Z184">
        <v>1</v>
      </c>
      <c r="AA184" t="s">
        <v>61</v>
      </c>
      <c r="AB184" t="s">
        <v>62</v>
      </c>
      <c r="AC184">
        <v>49</v>
      </c>
      <c r="AD184">
        <v>1</v>
      </c>
      <c r="AE184">
        <v>5</v>
      </c>
      <c r="AF184">
        <v>0</v>
      </c>
      <c r="AG184">
        <v>103</v>
      </c>
    </row>
    <row r="185" spans="1:33">
      <c r="A185">
        <v>8</v>
      </c>
      <c r="B185" t="s">
        <v>33</v>
      </c>
      <c r="C185" t="s">
        <v>34</v>
      </c>
      <c r="D185" t="s">
        <v>47</v>
      </c>
      <c r="E185" t="s">
        <v>33</v>
      </c>
      <c r="F185" t="s">
        <v>35</v>
      </c>
      <c r="G185" t="s">
        <v>36</v>
      </c>
      <c r="H185" t="s">
        <v>48</v>
      </c>
      <c r="I185" t="s">
        <v>38</v>
      </c>
      <c r="J185" t="s">
        <v>39</v>
      </c>
      <c r="K185" t="s">
        <v>40</v>
      </c>
      <c r="L185">
        <v>1</v>
      </c>
      <c r="M185" t="s">
        <v>33</v>
      </c>
      <c r="N185" t="s">
        <v>34</v>
      </c>
      <c r="O185" t="s">
        <v>41</v>
      </c>
      <c r="P185">
        <v>0.99</v>
      </c>
      <c r="Q185">
        <v>0.42</v>
      </c>
      <c r="R185" s="1">
        <v>40877</v>
      </c>
      <c r="S185" s="1">
        <v>40926</v>
      </c>
      <c r="T185">
        <v>49</v>
      </c>
      <c r="U185">
        <v>18</v>
      </c>
      <c r="V185">
        <v>3</v>
      </c>
      <c r="W185">
        <v>18</v>
      </c>
      <c r="X185" t="s">
        <v>60</v>
      </c>
      <c r="Y185">
        <v>3</v>
      </c>
      <c r="Z185">
        <v>1</v>
      </c>
      <c r="AA185" t="s">
        <v>61</v>
      </c>
      <c r="AB185" t="s">
        <v>62</v>
      </c>
      <c r="AC185">
        <v>49</v>
      </c>
      <c r="AD185">
        <v>1</v>
      </c>
      <c r="AE185">
        <v>8</v>
      </c>
      <c r="AF185">
        <v>0</v>
      </c>
      <c r="AG185">
        <v>104</v>
      </c>
    </row>
    <row r="186" spans="1:33">
      <c r="A186">
        <v>9</v>
      </c>
      <c r="B186" t="s">
        <v>33</v>
      </c>
      <c r="C186" t="s">
        <v>34</v>
      </c>
      <c r="D186" t="s">
        <v>47</v>
      </c>
      <c r="E186" t="s">
        <v>33</v>
      </c>
      <c r="F186" t="s">
        <v>35</v>
      </c>
      <c r="G186" t="s">
        <v>36</v>
      </c>
      <c r="H186" t="s">
        <v>48</v>
      </c>
      <c r="I186" t="s">
        <v>38</v>
      </c>
      <c r="J186" t="s">
        <v>39</v>
      </c>
      <c r="K186" t="s">
        <v>40</v>
      </c>
      <c r="L186">
        <v>1</v>
      </c>
      <c r="M186" t="s">
        <v>33</v>
      </c>
      <c r="N186" t="s">
        <v>34</v>
      </c>
      <c r="O186" t="s">
        <v>41</v>
      </c>
      <c r="P186">
        <v>0.99</v>
      </c>
      <c r="Q186">
        <v>0.42</v>
      </c>
      <c r="R186" s="1">
        <v>40877</v>
      </c>
      <c r="S186" s="1">
        <v>40926</v>
      </c>
      <c r="T186">
        <v>49</v>
      </c>
      <c r="U186">
        <v>18</v>
      </c>
      <c r="V186">
        <v>3</v>
      </c>
      <c r="W186">
        <v>18</v>
      </c>
      <c r="X186" t="s">
        <v>60</v>
      </c>
      <c r="Y186">
        <v>3</v>
      </c>
      <c r="Z186">
        <v>1</v>
      </c>
      <c r="AA186" t="s">
        <v>61</v>
      </c>
      <c r="AB186" t="s">
        <v>62</v>
      </c>
      <c r="AC186">
        <v>49</v>
      </c>
      <c r="AD186">
        <v>1</v>
      </c>
      <c r="AE186">
        <v>9</v>
      </c>
      <c r="AF186">
        <v>0</v>
      </c>
      <c r="AG186">
        <v>104</v>
      </c>
    </row>
    <row r="187" spans="1:33">
      <c r="A187">
        <v>11</v>
      </c>
      <c r="B187" t="s">
        <v>33</v>
      </c>
      <c r="C187" t="s">
        <v>34</v>
      </c>
      <c r="D187" t="s">
        <v>33</v>
      </c>
      <c r="E187" t="s">
        <v>45</v>
      </c>
      <c r="F187" t="s">
        <v>49</v>
      </c>
      <c r="G187" t="s">
        <v>50</v>
      </c>
      <c r="H187" t="s">
        <v>51</v>
      </c>
      <c r="I187" t="s">
        <v>38</v>
      </c>
      <c r="J187" t="s">
        <v>39</v>
      </c>
      <c r="K187" t="s">
        <v>52</v>
      </c>
      <c r="L187">
        <v>1</v>
      </c>
      <c r="M187" t="s">
        <v>33</v>
      </c>
      <c r="N187" t="s">
        <v>34</v>
      </c>
      <c r="O187" t="s">
        <v>41</v>
      </c>
      <c r="P187">
        <v>0.99</v>
      </c>
      <c r="Q187">
        <v>0.42</v>
      </c>
      <c r="R187" s="1">
        <v>40877</v>
      </c>
      <c r="S187" s="1">
        <v>40926</v>
      </c>
      <c r="T187">
        <v>49</v>
      </c>
      <c r="U187">
        <v>18</v>
      </c>
      <c r="V187">
        <v>3</v>
      </c>
      <c r="W187">
        <v>18</v>
      </c>
      <c r="X187" t="s">
        <v>60</v>
      </c>
      <c r="Y187">
        <v>3</v>
      </c>
      <c r="Z187">
        <v>1</v>
      </c>
      <c r="AA187" t="s">
        <v>61</v>
      </c>
      <c r="AB187" t="s">
        <v>62</v>
      </c>
      <c r="AC187">
        <v>49</v>
      </c>
      <c r="AD187">
        <v>1</v>
      </c>
      <c r="AE187">
        <v>11</v>
      </c>
      <c r="AF187">
        <v>0</v>
      </c>
      <c r="AG187">
        <v>77</v>
      </c>
    </row>
    <row r="188" spans="1:33">
      <c r="A188">
        <v>13</v>
      </c>
      <c r="B188" t="s">
        <v>33</v>
      </c>
      <c r="C188" t="s">
        <v>34</v>
      </c>
      <c r="D188" t="s">
        <v>53</v>
      </c>
      <c r="E188" t="s">
        <v>45</v>
      </c>
      <c r="F188" t="s">
        <v>49</v>
      </c>
      <c r="G188" t="s">
        <v>50</v>
      </c>
      <c r="H188" t="s">
        <v>54</v>
      </c>
      <c r="I188" t="s">
        <v>38</v>
      </c>
      <c r="J188" t="s">
        <v>39</v>
      </c>
      <c r="K188" t="s">
        <v>52</v>
      </c>
      <c r="L188">
        <v>1</v>
      </c>
      <c r="M188" t="s">
        <v>33</v>
      </c>
      <c r="N188" t="s">
        <v>34</v>
      </c>
      <c r="O188" t="s">
        <v>41</v>
      </c>
      <c r="P188">
        <v>0.99</v>
      </c>
      <c r="Q188">
        <v>0.42</v>
      </c>
      <c r="R188" s="1">
        <v>40877</v>
      </c>
      <c r="S188" s="1">
        <v>40926</v>
      </c>
      <c r="T188">
        <v>49</v>
      </c>
      <c r="U188">
        <v>18</v>
      </c>
      <c r="V188">
        <v>3</v>
      </c>
      <c r="W188">
        <v>18</v>
      </c>
      <c r="X188" t="s">
        <v>60</v>
      </c>
      <c r="Y188">
        <v>3</v>
      </c>
      <c r="Z188">
        <v>1</v>
      </c>
      <c r="AA188" t="s">
        <v>61</v>
      </c>
      <c r="AB188" t="s">
        <v>62</v>
      </c>
      <c r="AC188">
        <v>49</v>
      </c>
      <c r="AD188">
        <v>1</v>
      </c>
      <c r="AE188">
        <v>13</v>
      </c>
      <c r="AF188">
        <v>0</v>
      </c>
      <c r="AG188">
        <v>77</v>
      </c>
    </row>
    <row r="189" spans="1:33">
      <c r="A189">
        <v>15</v>
      </c>
      <c r="B189" t="s">
        <v>33</v>
      </c>
      <c r="C189" t="s">
        <v>34</v>
      </c>
      <c r="D189" t="s">
        <v>33</v>
      </c>
      <c r="E189" t="s">
        <v>53</v>
      </c>
      <c r="F189" t="s">
        <v>55</v>
      </c>
      <c r="G189" t="s">
        <v>56</v>
      </c>
      <c r="H189" t="s">
        <v>57</v>
      </c>
      <c r="I189" t="s">
        <v>38</v>
      </c>
      <c r="J189" t="s">
        <v>39</v>
      </c>
      <c r="K189" t="s">
        <v>40</v>
      </c>
      <c r="L189">
        <v>1</v>
      </c>
      <c r="M189" t="s">
        <v>33</v>
      </c>
      <c r="N189" t="s">
        <v>34</v>
      </c>
      <c r="O189" t="s">
        <v>41</v>
      </c>
      <c r="P189">
        <v>0.99</v>
      </c>
      <c r="Q189">
        <v>0.42</v>
      </c>
      <c r="R189" s="1">
        <v>40877</v>
      </c>
      <c r="S189" s="1">
        <v>40926</v>
      </c>
      <c r="T189">
        <v>49</v>
      </c>
      <c r="U189">
        <v>18</v>
      </c>
      <c r="V189">
        <v>3</v>
      </c>
      <c r="W189">
        <v>18</v>
      </c>
      <c r="X189" t="s">
        <v>60</v>
      </c>
      <c r="Y189">
        <v>3</v>
      </c>
      <c r="Z189">
        <v>1</v>
      </c>
      <c r="AA189" t="s">
        <v>61</v>
      </c>
      <c r="AB189" t="s">
        <v>62</v>
      </c>
      <c r="AC189">
        <v>49</v>
      </c>
      <c r="AD189">
        <v>1</v>
      </c>
      <c r="AE189">
        <v>15</v>
      </c>
      <c r="AF189">
        <v>0</v>
      </c>
      <c r="AG189">
        <v>101</v>
      </c>
    </row>
    <row r="190" spans="1:33">
      <c r="A190">
        <v>16</v>
      </c>
      <c r="B190" t="s">
        <v>33</v>
      </c>
      <c r="C190" t="s">
        <v>34</v>
      </c>
      <c r="D190" t="s">
        <v>45</v>
      </c>
      <c r="E190" t="s">
        <v>53</v>
      </c>
      <c r="F190" t="s">
        <v>55</v>
      </c>
      <c r="G190" t="s">
        <v>56</v>
      </c>
      <c r="H190" t="s">
        <v>58</v>
      </c>
      <c r="I190" t="s">
        <v>38</v>
      </c>
      <c r="J190" t="s">
        <v>39</v>
      </c>
      <c r="K190" t="s">
        <v>40</v>
      </c>
      <c r="L190">
        <v>1</v>
      </c>
      <c r="M190" t="s">
        <v>33</v>
      </c>
      <c r="N190" t="s">
        <v>34</v>
      </c>
      <c r="O190" t="s">
        <v>41</v>
      </c>
      <c r="P190">
        <v>0.99</v>
      </c>
      <c r="Q190">
        <v>0.42</v>
      </c>
      <c r="R190" s="1">
        <v>40877</v>
      </c>
      <c r="S190" s="1">
        <v>40926</v>
      </c>
      <c r="T190">
        <v>49</v>
      </c>
      <c r="U190">
        <v>18</v>
      </c>
      <c r="V190">
        <v>3</v>
      </c>
      <c r="W190">
        <v>18</v>
      </c>
      <c r="X190" t="s">
        <v>60</v>
      </c>
      <c r="Y190">
        <v>3</v>
      </c>
      <c r="Z190">
        <v>1</v>
      </c>
      <c r="AA190" t="s">
        <v>61</v>
      </c>
      <c r="AB190" t="s">
        <v>62</v>
      </c>
      <c r="AC190">
        <v>49</v>
      </c>
      <c r="AD190">
        <v>1</v>
      </c>
      <c r="AE190">
        <v>16</v>
      </c>
      <c r="AF190">
        <v>0</v>
      </c>
      <c r="AG190">
        <v>101</v>
      </c>
    </row>
    <row r="191" spans="1:33">
      <c r="A191">
        <v>1</v>
      </c>
      <c r="B191" t="s">
        <v>33</v>
      </c>
      <c r="C191" t="s">
        <v>34</v>
      </c>
      <c r="D191" t="s">
        <v>33</v>
      </c>
      <c r="E191" t="s">
        <v>33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40</v>
      </c>
      <c r="L191">
        <v>1</v>
      </c>
      <c r="M191" t="s">
        <v>33</v>
      </c>
      <c r="N191" t="s">
        <v>34</v>
      </c>
      <c r="O191" t="s">
        <v>41</v>
      </c>
      <c r="P191">
        <v>0.99</v>
      </c>
      <c r="Q191">
        <v>0.42</v>
      </c>
      <c r="R191" s="1">
        <v>40877</v>
      </c>
      <c r="S191" s="1">
        <v>40928</v>
      </c>
      <c r="T191">
        <v>51</v>
      </c>
      <c r="U191">
        <v>20</v>
      </c>
      <c r="V191">
        <v>5</v>
      </c>
      <c r="W191">
        <v>20</v>
      </c>
      <c r="X191" t="s">
        <v>42</v>
      </c>
      <c r="Y191">
        <v>3</v>
      </c>
      <c r="Z191">
        <v>1</v>
      </c>
      <c r="AA191" t="s">
        <v>61</v>
      </c>
      <c r="AB191" t="s">
        <v>62</v>
      </c>
      <c r="AC191">
        <v>51</v>
      </c>
      <c r="AD191">
        <v>1</v>
      </c>
      <c r="AE191">
        <v>1</v>
      </c>
      <c r="AF191">
        <v>0</v>
      </c>
      <c r="AG191">
        <v>101</v>
      </c>
    </row>
    <row r="192" spans="1:33">
      <c r="A192">
        <v>2</v>
      </c>
      <c r="B192" t="s">
        <v>33</v>
      </c>
      <c r="C192" t="s">
        <v>34</v>
      </c>
      <c r="D192" t="s">
        <v>33</v>
      </c>
      <c r="E192" t="s">
        <v>33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>
        <v>1</v>
      </c>
      <c r="M192" t="s">
        <v>33</v>
      </c>
      <c r="N192" t="s">
        <v>34</v>
      </c>
      <c r="O192" t="s">
        <v>41</v>
      </c>
      <c r="P192">
        <v>0.99</v>
      </c>
      <c r="Q192">
        <v>0.42</v>
      </c>
      <c r="R192" s="1">
        <v>40877</v>
      </c>
      <c r="S192" s="1">
        <v>40928</v>
      </c>
      <c r="T192">
        <v>51</v>
      </c>
      <c r="U192">
        <v>20</v>
      </c>
      <c r="V192">
        <v>5</v>
      </c>
      <c r="W192">
        <v>20</v>
      </c>
      <c r="X192" t="s">
        <v>42</v>
      </c>
      <c r="Y192">
        <v>3</v>
      </c>
      <c r="Z192">
        <v>1</v>
      </c>
      <c r="AA192" t="s">
        <v>61</v>
      </c>
      <c r="AB192" t="s">
        <v>62</v>
      </c>
      <c r="AC192">
        <v>51</v>
      </c>
      <c r="AD192">
        <v>1</v>
      </c>
      <c r="AE192">
        <v>2</v>
      </c>
      <c r="AF192">
        <v>0</v>
      </c>
      <c r="AG192">
        <v>101</v>
      </c>
    </row>
    <row r="193" spans="1:33">
      <c r="A193">
        <v>5</v>
      </c>
      <c r="B193" t="s">
        <v>33</v>
      </c>
      <c r="C193" t="s">
        <v>34</v>
      </c>
      <c r="D193" t="s">
        <v>45</v>
      </c>
      <c r="E193" t="s">
        <v>33</v>
      </c>
      <c r="F193" t="s">
        <v>35</v>
      </c>
      <c r="G193" t="s">
        <v>36</v>
      </c>
      <c r="H193" t="s">
        <v>46</v>
      </c>
      <c r="I193" t="s">
        <v>38</v>
      </c>
      <c r="J193" t="s">
        <v>39</v>
      </c>
      <c r="K193" t="s">
        <v>40</v>
      </c>
      <c r="L193">
        <v>1</v>
      </c>
      <c r="M193" t="s">
        <v>33</v>
      </c>
      <c r="N193" t="s">
        <v>34</v>
      </c>
      <c r="O193" t="s">
        <v>41</v>
      </c>
      <c r="P193">
        <v>0.99</v>
      </c>
      <c r="Q193">
        <v>0.42</v>
      </c>
      <c r="R193" s="1">
        <v>40877</v>
      </c>
      <c r="S193" s="1">
        <v>40928</v>
      </c>
      <c r="T193">
        <v>51</v>
      </c>
      <c r="U193">
        <v>20</v>
      </c>
      <c r="V193">
        <v>5</v>
      </c>
      <c r="W193">
        <v>20</v>
      </c>
      <c r="X193" t="s">
        <v>42</v>
      </c>
      <c r="Y193">
        <v>3</v>
      </c>
      <c r="Z193">
        <v>1</v>
      </c>
      <c r="AA193" t="s">
        <v>61</v>
      </c>
      <c r="AB193" t="s">
        <v>62</v>
      </c>
      <c r="AC193">
        <v>51</v>
      </c>
      <c r="AD193">
        <v>1</v>
      </c>
      <c r="AE193">
        <v>5</v>
      </c>
      <c r="AF193">
        <v>0</v>
      </c>
      <c r="AG193">
        <v>98</v>
      </c>
    </row>
    <row r="194" spans="1:33">
      <c r="A194">
        <v>8</v>
      </c>
      <c r="B194" t="s">
        <v>33</v>
      </c>
      <c r="C194" t="s">
        <v>34</v>
      </c>
      <c r="D194" t="s">
        <v>47</v>
      </c>
      <c r="E194" t="s">
        <v>33</v>
      </c>
      <c r="F194" t="s">
        <v>35</v>
      </c>
      <c r="G194" t="s">
        <v>36</v>
      </c>
      <c r="H194" t="s">
        <v>48</v>
      </c>
      <c r="I194" t="s">
        <v>38</v>
      </c>
      <c r="J194" t="s">
        <v>39</v>
      </c>
      <c r="K194" t="s">
        <v>40</v>
      </c>
      <c r="L194">
        <v>1</v>
      </c>
      <c r="M194" t="s">
        <v>33</v>
      </c>
      <c r="N194" t="s">
        <v>34</v>
      </c>
      <c r="O194" t="s">
        <v>41</v>
      </c>
      <c r="P194">
        <v>0.99</v>
      </c>
      <c r="Q194">
        <v>0.42</v>
      </c>
      <c r="R194" s="1">
        <v>40877</v>
      </c>
      <c r="S194" s="1">
        <v>40928</v>
      </c>
      <c r="T194">
        <v>51</v>
      </c>
      <c r="U194">
        <v>20</v>
      </c>
      <c r="V194">
        <v>5</v>
      </c>
      <c r="W194">
        <v>20</v>
      </c>
      <c r="X194" t="s">
        <v>42</v>
      </c>
      <c r="Y194">
        <v>3</v>
      </c>
      <c r="Z194">
        <v>1</v>
      </c>
      <c r="AA194" t="s">
        <v>61</v>
      </c>
      <c r="AB194" t="s">
        <v>62</v>
      </c>
      <c r="AC194">
        <v>51</v>
      </c>
      <c r="AD194">
        <v>1</v>
      </c>
      <c r="AE194">
        <v>8</v>
      </c>
      <c r="AF194">
        <v>0</v>
      </c>
      <c r="AG194">
        <v>99</v>
      </c>
    </row>
    <row r="195" spans="1:33">
      <c r="A195">
        <v>9</v>
      </c>
      <c r="B195" t="s">
        <v>33</v>
      </c>
      <c r="C195" t="s">
        <v>34</v>
      </c>
      <c r="D195" t="s">
        <v>47</v>
      </c>
      <c r="E195" t="s">
        <v>33</v>
      </c>
      <c r="F195" t="s">
        <v>35</v>
      </c>
      <c r="G195" t="s">
        <v>36</v>
      </c>
      <c r="H195" t="s">
        <v>48</v>
      </c>
      <c r="I195" t="s">
        <v>38</v>
      </c>
      <c r="J195" t="s">
        <v>39</v>
      </c>
      <c r="K195" t="s">
        <v>40</v>
      </c>
      <c r="L195">
        <v>1</v>
      </c>
      <c r="M195" t="s">
        <v>33</v>
      </c>
      <c r="N195" t="s">
        <v>34</v>
      </c>
      <c r="O195" t="s">
        <v>41</v>
      </c>
      <c r="P195">
        <v>0.99</v>
      </c>
      <c r="Q195">
        <v>0.42</v>
      </c>
      <c r="R195" s="1">
        <v>40877</v>
      </c>
      <c r="S195" s="1">
        <v>40928</v>
      </c>
      <c r="T195">
        <v>51</v>
      </c>
      <c r="U195">
        <v>20</v>
      </c>
      <c r="V195">
        <v>5</v>
      </c>
      <c r="W195">
        <v>20</v>
      </c>
      <c r="X195" t="s">
        <v>42</v>
      </c>
      <c r="Y195">
        <v>3</v>
      </c>
      <c r="Z195">
        <v>1</v>
      </c>
      <c r="AA195" t="s">
        <v>61</v>
      </c>
      <c r="AB195" t="s">
        <v>62</v>
      </c>
      <c r="AC195">
        <v>51</v>
      </c>
      <c r="AD195">
        <v>1</v>
      </c>
      <c r="AE195">
        <v>9</v>
      </c>
      <c r="AF195">
        <v>0</v>
      </c>
      <c r="AG195">
        <v>99</v>
      </c>
    </row>
    <row r="196" spans="1:33">
      <c r="A196">
        <v>11</v>
      </c>
      <c r="B196" t="s">
        <v>33</v>
      </c>
      <c r="C196" t="s">
        <v>34</v>
      </c>
      <c r="D196" t="s">
        <v>33</v>
      </c>
      <c r="E196" t="s">
        <v>45</v>
      </c>
      <c r="F196" t="s">
        <v>49</v>
      </c>
      <c r="G196" t="s">
        <v>50</v>
      </c>
      <c r="H196" t="s">
        <v>51</v>
      </c>
      <c r="I196" t="s">
        <v>38</v>
      </c>
      <c r="J196" t="s">
        <v>39</v>
      </c>
      <c r="K196" t="s">
        <v>52</v>
      </c>
      <c r="L196">
        <v>1</v>
      </c>
      <c r="M196" t="s">
        <v>33</v>
      </c>
      <c r="N196" t="s">
        <v>34</v>
      </c>
      <c r="O196" t="s">
        <v>41</v>
      </c>
      <c r="P196">
        <v>0.99</v>
      </c>
      <c r="Q196">
        <v>0.42</v>
      </c>
      <c r="R196" s="1">
        <v>40877</v>
      </c>
      <c r="S196" s="1">
        <v>40928</v>
      </c>
      <c r="T196">
        <v>51</v>
      </c>
      <c r="U196">
        <v>20</v>
      </c>
      <c r="V196">
        <v>5</v>
      </c>
      <c r="W196">
        <v>20</v>
      </c>
      <c r="X196" t="s">
        <v>42</v>
      </c>
      <c r="Y196">
        <v>3</v>
      </c>
      <c r="Z196">
        <v>1</v>
      </c>
      <c r="AA196" t="s">
        <v>61</v>
      </c>
      <c r="AB196" t="s">
        <v>62</v>
      </c>
      <c r="AC196">
        <v>51</v>
      </c>
      <c r="AD196">
        <v>1</v>
      </c>
      <c r="AE196">
        <v>11</v>
      </c>
      <c r="AF196">
        <v>0</v>
      </c>
      <c r="AG196">
        <v>81</v>
      </c>
    </row>
    <row r="197" spans="1:33">
      <c r="A197">
        <v>13</v>
      </c>
      <c r="B197" t="s">
        <v>33</v>
      </c>
      <c r="C197" t="s">
        <v>34</v>
      </c>
      <c r="D197" t="s">
        <v>53</v>
      </c>
      <c r="E197" t="s">
        <v>45</v>
      </c>
      <c r="F197" t="s">
        <v>49</v>
      </c>
      <c r="G197" t="s">
        <v>50</v>
      </c>
      <c r="H197" t="s">
        <v>54</v>
      </c>
      <c r="I197" t="s">
        <v>38</v>
      </c>
      <c r="J197" t="s">
        <v>39</v>
      </c>
      <c r="K197" t="s">
        <v>52</v>
      </c>
      <c r="L197">
        <v>1</v>
      </c>
      <c r="M197" t="s">
        <v>33</v>
      </c>
      <c r="N197" t="s">
        <v>34</v>
      </c>
      <c r="O197" t="s">
        <v>41</v>
      </c>
      <c r="P197">
        <v>0.99</v>
      </c>
      <c r="Q197">
        <v>0.42</v>
      </c>
      <c r="R197" s="1">
        <v>40877</v>
      </c>
      <c r="S197" s="1">
        <v>40928</v>
      </c>
      <c r="T197">
        <v>51</v>
      </c>
      <c r="U197">
        <v>20</v>
      </c>
      <c r="V197">
        <v>5</v>
      </c>
      <c r="W197">
        <v>20</v>
      </c>
      <c r="X197" t="s">
        <v>42</v>
      </c>
      <c r="Y197">
        <v>3</v>
      </c>
      <c r="Z197">
        <v>1</v>
      </c>
      <c r="AA197" t="s">
        <v>61</v>
      </c>
      <c r="AB197" t="s">
        <v>62</v>
      </c>
      <c r="AC197">
        <v>51</v>
      </c>
      <c r="AD197">
        <v>1</v>
      </c>
      <c r="AE197">
        <v>13</v>
      </c>
      <c r="AF197">
        <v>0</v>
      </c>
      <c r="AG197">
        <v>81</v>
      </c>
    </row>
    <row r="198" spans="1:33">
      <c r="A198">
        <v>15</v>
      </c>
      <c r="B198" t="s">
        <v>33</v>
      </c>
      <c r="C198" t="s">
        <v>34</v>
      </c>
      <c r="D198" t="s">
        <v>33</v>
      </c>
      <c r="E198" t="s">
        <v>53</v>
      </c>
      <c r="F198" t="s">
        <v>55</v>
      </c>
      <c r="G198" t="s">
        <v>56</v>
      </c>
      <c r="H198" t="s">
        <v>57</v>
      </c>
      <c r="I198" t="s">
        <v>38</v>
      </c>
      <c r="J198" t="s">
        <v>39</v>
      </c>
      <c r="K198" t="s">
        <v>40</v>
      </c>
      <c r="L198">
        <v>1</v>
      </c>
      <c r="M198" t="s">
        <v>33</v>
      </c>
      <c r="N198" t="s">
        <v>34</v>
      </c>
      <c r="O198" t="s">
        <v>41</v>
      </c>
      <c r="P198">
        <v>0.99</v>
      </c>
      <c r="Q198">
        <v>0.42</v>
      </c>
      <c r="R198" s="1">
        <v>40877</v>
      </c>
      <c r="S198" s="1">
        <v>40928</v>
      </c>
      <c r="T198">
        <v>51</v>
      </c>
      <c r="U198">
        <v>20</v>
      </c>
      <c r="V198">
        <v>5</v>
      </c>
      <c r="W198">
        <v>20</v>
      </c>
      <c r="X198" t="s">
        <v>42</v>
      </c>
      <c r="Y198">
        <v>3</v>
      </c>
      <c r="Z198">
        <v>1</v>
      </c>
      <c r="AA198" t="s">
        <v>61</v>
      </c>
      <c r="AB198" t="s">
        <v>62</v>
      </c>
      <c r="AC198">
        <v>51</v>
      </c>
      <c r="AD198">
        <v>1</v>
      </c>
      <c r="AE198">
        <v>15</v>
      </c>
      <c r="AF198">
        <v>0</v>
      </c>
      <c r="AG198">
        <v>96</v>
      </c>
    </row>
    <row r="199" spans="1:33">
      <c r="A199">
        <v>16</v>
      </c>
      <c r="B199" t="s">
        <v>33</v>
      </c>
      <c r="C199" t="s">
        <v>34</v>
      </c>
      <c r="D199" t="s">
        <v>45</v>
      </c>
      <c r="E199" t="s">
        <v>53</v>
      </c>
      <c r="F199" t="s">
        <v>55</v>
      </c>
      <c r="G199" t="s">
        <v>56</v>
      </c>
      <c r="H199" t="s">
        <v>58</v>
      </c>
      <c r="I199" t="s">
        <v>38</v>
      </c>
      <c r="J199" t="s">
        <v>39</v>
      </c>
      <c r="K199" t="s">
        <v>40</v>
      </c>
      <c r="L199">
        <v>1</v>
      </c>
      <c r="M199" t="s">
        <v>33</v>
      </c>
      <c r="N199" t="s">
        <v>34</v>
      </c>
      <c r="O199" t="s">
        <v>41</v>
      </c>
      <c r="P199">
        <v>0.99</v>
      </c>
      <c r="Q199">
        <v>0.42</v>
      </c>
      <c r="R199" s="1">
        <v>40877</v>
      </c>
      <c r="S199" s="1">
        <v>40928</v>
      </c>
      <c r="T199">
        <v>51</v>
      </c>
      <c r="U199">
        <v>20</v>
      </c>
      <c r="V199">
        <v>5</v>
      </c>
      <c r="W199">
        <v>20</v>
      </c>
      <c r="X199" t="s">
        <v>42</v>
      </c>
      <c r="Y199">
        <v>3</v>
      </c>
      <c r="Z199">
        <v>1</v>
      </c>
      <c r="AA199" t="s">
        <v>61</v>
      </c>
      <c r="AB199" t="s">
        <v>62</v>
      </c>
      <c r="AC199">
        <v>51</v>
      </c>
      <c r="AD199">
        <v>1</v>
      </c>
      <c r="AE199">
        <v>16</v>
      </c>
      <c r="AF199">
        <v>0</v>
      </c>
      <c r="AG199">
        <v>96</v>
      </c>
    </row>
    <row r="200" spans="1:33">
      <c r="A200">
        <v>1</v>
      </c>
      <c r="B200" t="s">
        <v>33</v>
      </c>
      <c r="C200" t="s">
        <v>34</v>
      </c>
      <c r="D200" t="s">
        <v>33</v>
      </c>
      <c r="E200" t="s">
        <v>33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>
        <v>1</v>
      </c>
      <c r="M200" t="s">
        <v>33</v>
      </c>
      <c r="N200" t="s">
        <v>34</v>
      </c>
      <c r="O200" t="s">
        <v>41</v>
      </c>
      <c r="P200">
        <v>0.99</v>
      </c>
      <c r="Q200">
        <v>0.42</v>
      </c>
      <c r="R200" s="1">
        <v>40877</v>
      </c>
      <c r="S200" s="1">
        <v>40931</v>
      </c>
      <c r="T200">
        <v>54</v>
      </c>
      <c r="U200">
        <v>23</v>
      </c>
      <c r="V200">
        <v>1</v>
      </c>
      <c r="W200">
        <v>23</v>
      </c>
      <c r="X200" t="s">
        <v>59</v>
      </c>
      <c r="Y200">
        <v>4</v>
      </c>
      <c r="Z200">
        <v>1</v>
      </c>
      <c r="AA200" t="s">
        <v>61</v>
      </c>
      <c r="AB200" t="s">
        <v>62</v>
      </c>
      <c r="AC200">
        <v>54</v>
      </c>
      <c r="AD200">
        <v>1</v>
      </c>
      <c r="AE200">
        <v>1</v>
      </c>
      <c r="AF200">
        <v>0</v>
      </c>
      <c r="AG200">
        <v>97</v>
      </c>
    </row>
    <row r="201" spans="1:33">
      <c r="A201">
        <v>2</v>
      </c>
      <c r="B201" t="s">
        <v>33</v>
      </c>
      <c r="C201" t="s">
        <v>34</v>
      </c>
      <c r="D201" t="s">
        <v>33</v>
      </c>
      <c r="E201" t="s">
        <v>33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 t="s">
        <v>40</v>
      </c>
      <c r="L201">
        <v>1</v>
      </c>
      <c r="M201" t="s">
        <v>33</v>
      </c>
      <c r="N201" t="s">
        <v>34</v>
      </c>
      <c r="O201" t="s">
        <v>41</v>
      </c>
      <c r="P201">
        <v>0.99</v>
      </c>
      <c r="Q201">
        <v>0.42</v>
      </c>
      <c r="R201" s="1">
        <v>40877</v>
      </c>
      <c r="S201" s="1">
        <v>40931</v>
      </c>
      <c r="T201">
        <v>54</v>
      </c>
      <c r="U201">
        <v>23</v>
      </c>
      <c r="V201">
        <v>1</v>
      </c>
      <c r="W201">
        <v>23</v>
      </c>
      <c r="X201" t="s">
        <v>59</v>
      </c>
      <c r="Y201">
        <v>4</v>
      </c>
      <c r="Z201">
        <v>1</v>
      </c>
      <c r="AA201" t="s">
        <v>61</v>
      </c>
      <c r="AB201" t="s">
        <v>62</v>
      </c>
      <c r="AC201">
        <v>54</v>
      </c>
      <c r="AD201">
        <v>1</v>
      </c>
      <c r="AE201">
        <v>2</v>
      </c>
      <c r="AF201">
        <v>0</v>
      </c>
      <c r="AG201">
        <v>97</v>
      </c>
    </row>
    <row r="202" spans="1:33">
      <c r="A202">
        <v>5</v>
      </c>
      <c r="B202" t="s">
        <v>33</v>
      </c>
      <c r="C202" t="s">
        <v>34</v>
      </c>
      <c r="D202" t="s">
        <v>45</v>
      </c>
      <c r="E202" t="s">
        <v>33</v>
      </c>
      <c r="F202" t="s">
        <v>35</v>
      </c>
      <c r="G202" t="s">
        <v>36</v>
      </c>
      <c r="H202" t="s">
        <v>46</v>
      </c>
      <c r="I202" t="s">
        <v>38</v>
      </c>
      <c r="J202" t="s">
        <v>39</v>
      </c>
      <c r="K202" t="s">
        <v>40</v>
      </c>
      <c r="L202">
        <v>1</v>
      </c>
      <c r="M202" t="s">
        <v>33</v>
      </c>
      <c r="N202" t="s">
        <v>34</v>
      </c>
      <c r="O202" t="s">
        <v>41</v>
      </c>
      <c r="P202">
        <v>0.99</v>
      </c>
      <c r="Q202">
        <v>0.42</v>
      </c>
      <c r="R202" s="1">
        <v>40877</v>
      </c>
      <c r="S202" s="1">
        <v>40931</v>
      </c>
      <c r="T202">
        <v>54</v>
      </c>
      <c r="U202">
        <v>23</v>
      </c>
      <c r="V202">
        <v>1</v>
      </c>
      <c r="W202">
        <v>23</v>
      </c>
      <c r="X202" t="s">
        <v>59</v>
      </c>
      <c r="Y202">
        <v>4</v>
      </c>
      <c r="Z202">
        <v>1</v>
      </c>
      <c r="AA202" t="s">
        <v>61</v>
      </c>
      <c r="AB202" t="s">
        <v>62</v>
      </c>
      <c r="AC202">
        <v>54</v>
      </c>
      <c r="AD202">
        <v>1</v>
      </c>
      <c r="AE202">
        <v>5</v>
      </c>
      <c r="AF202">
        <v>0</v>
      </c>
      <c r="AG202">
        <v>103</v>
      </c>
    </row>
    <row r="203" spans="1:33">
      <c r="A203">
        <v>8</v>
      </c>
      <c r="B203" t="s">
        <v>33</v>
      </c>
      <c r="C203" t="s">
        <v>34</v>
      </c>
      <c r="D203" t="s">
        <v>47</v>
      </c>
      <c r="E203" t="s">
        <v>33</v>
      </c>
      <c r="F203" t="s">
        <v>35</v>
      </c>
      <c r="G203" t="s">
        <v>36</v>
      </c>
      <c r="H203" t="s">
        <v>48</v>
      </c>
      <c r="I203" t="s">
        <v>38</v>
      </c>
      <c r="J203" t="s">
        <v>39</v>
      </c>
      <c r="K203" t="s">
        <v>40</v>
      </c>
      <c r="L203">
        <v>1</v>
      </c>
      <c r="M203" t="s">
        <v>33</v>
      </c>
      <c r="N203" t="s">
        <v>34</v>
      </c>
      <c r="O203" t="s">
        <v>41</v>
      </c>
      <c r="P203">
        <v>0.99</v>
      </c>
      <c r="Q203">
        <v>0.42</v>
      </c>
      <c r="R203" s="1">
        <v>40877</v>
      </c>
      <c r="S203" s="1">
        <v>40931</v>
      </c>
      <c r="T203">
        <v>54</v>
      </c>
      <c r="U203">
        <v>23</v>
      </c>
      <c r="V203">
        <v>1</v>
      </c>
      <c r="W203">
        <v>23</v>
      </c>
      <c r="X203" t="s">
        <v>59</v>
      </c>
      <c r="Y203">
        <v>4</v>
      </c>
      <c r="Z203">
        <v>1</v>
      </c>
      <c r="AA203" t="s">
        <v>61</v>
      </c>
      <c r="AB203" t="s">
        <v>62</v>
      </c>
      <c r="AC203">
        <v>54</v>
      </c>
      <c r="AD203">
        <v>1</v>
      </c>
      <c r="AE203">
        <v>8</v>
      </c>
      <c r="AF203">
        <v>0</v>
      </c>
      <c r="AG203">
        <v>103</v>
      </c>
    </row>
    <row r="204" spans="1:33">
      <c r="A204">
        <v>9</v>
      </c>
      <c r="B204" t="s">
        <v>33</v>
      </c>
      <c r="C204" t="s">
        <v>34</v>
      </c>
      <c r="D204" t="s">
        <v>47</v>
      </c>
      <c r="E204" t="s">
        <v>33</v>
      </c>
      <c r="F204" t="s">
        <v>35</v>
      </c>
      <c r="G204" t="s">
        <v>36</v>
      </c>
      <c r="H204" t="s">
        <v>48</v>
      </c>
      <c r="I204" t="s">
        <v>38</v>
      </c>
      <c r="J204" t="s">
        <v>39</v>
      </c>
      <c r="K204" t="s">
        <v>40</v>
      </c>
      <c r="L204">
        <v>1</v>
      </c>
      <c r="M204" t="s">
        <v>33</v>
      </c>
      <c r="N204" t="s">
        <v>34</v>
      </c>
      <c r="O204" t="s">
        <v>41</v>
      </c>
      <c r="P204">
        <v>0.99</v>
      </c>
      <c r="Q204">
        <v>0.42</v>
      </c>
      <c r="R204" s="1">
        <v>40877</v>
      </c>
      <c r="S204" s="1">
        <v>40931</v>
      </c>
      <c r="T204">
        <v>54</v>
      </c>
      <c r="U204">
        <v>23</v>
      </c>
      <c r="V204">
        <v>1</v>
      </c>
      <c r="W204">
        <v>23</v>
      </c>
      <c r="X204" t="s">
        <v>59</v>
      </c>
      <c r="Y204">
        <v>4</v>
      </c>
      <c r="Z204">
        <v>1</v>
      </c>
      <c r="AA204" t="s">
        <v>61</v>
      </c>
      <c r="AB204" t="s">
        <v>62</v>
      </c>
      <c r="AC204">
        <v>54</v>
      </c>
      <c r="AD204">
        <v>1</v>
      </c>
      <c r="AE204">
        <v>9</v>
      </c>
      <c r="AF204">
        <v>0</v>
      </c>
      <c r="AG204">
        <v>103</v>
      </c>
    </row>
    <row r="205" spans="1:33">
      <c r="A205">
        <v>11</v>
      </c>
      <c r="B205" t="s">
        <v>33</v>
      </c>
      <c r="C205" t="s">
        <v>34</v>
      </c>
      <c r="D205" t="s">
        <v>33</v>
      </c>
      <c r="E205" t="s">
        <v>45</v>
      </c>
      <c r="F205" t="s">
        <v>49</v>
      </c>
      <c r="G205" t="s">
        <v>50</v>
      </c>
      <c r="H205" t="s">
        <v>51</v>
      </c>
      <c r="I205" t="s">
        <v>38</v>
      </c>
      <c r="J205" t="s">
        <v>39</v>
      </c>
      <c r="K205" t="s">
        <v>52</v>
      </c>
      <c r="L205">
        <v>1</v>
      </c>
      <c r="M205" t="s">
        <v>33</v>
      </c>
      <c r="N205" t="s">
        <v>34</v>
      </c>
      <c r="O205" t="s">
        <v>41</v>
      </c>
      <c r="P205">
        <v>0.99</v>
      </c>
      <c r="Q205">
        <v>0.42</v>
      </c>
      <c r="R205" s="1">
        <v>40877</v>
      </c>
      <c r="S205" s="1">
        <v>40931</v>
      </c>
      <c r="T205">
        <v>54</v>
      </c>
      <c r="U205">
        <v>23</v>
      </c>
      <c r="V205">
        <v>1</v>
      </c>
      <c r="W205">
        <v>23</v>
      </c>
      <c r="X205" t="s">
        <v>59</v>
      </c>
      <c r="Y205">
        <v>4</v>
      </c>
      <c r="Z205">
        <v>1</v>
      </c>
      <c r="AA205" t="s">
        <v>61</v>
      </c>
      <c r="AB205" t="s">
        <v>62</v>
      </c>
      <c r="AC205">
        <v>54</v>
      </c>
      <c r="AD205">
        <v>1</v>
      </c>
      <c r="AE205">
        <v>11</v>
      </c>
      <c r="AF205">
        <v>0</v>
      </c>
      <c r="AG205">
        <v>85</v>
      </c>
    </row>
    <row r="206" spans="1:33">
      <c r="A206">
        <v>13</v>
      </c>
      <c r="B206" t="s">
        <v>33</v>
      </c>
      <c r="C206" t="s">
        <v>34</v>
      </c>
      <c r="D206" t="s">
        <v>53</v>
      </c>
      <c r="E206" t="s">
        <v>45</v>
      </c>
      <c r="F206" t="s">
        <v>49</v>
      </c>
      <c r="G206" t="s">
        <v>50</v>
      </c>
      <c r="H206" t="s">
        <v>54</v>
      </c>
      <c r="I206" t="s">
        <v>38</v>
      </c>
      <c r="J206" t="s">
        <v>39</v>
      </c>
      <c r="K206" t="s">
        <v>52</v>
      </c>
      <c r="L206">
        <v>1</v>
      </c>
      <c r="M206" t="s">
        <v>33</v>
      </c>
      <c r="N206" t="s">
        <v>34</v>
      </c>
      <c r="O206" t="s">
        <v>41</v>
      </c>
      <c r="P206">
        <v>0.99</v>
      </c>
      <c r="Q206">
        <v>0.42</v>
      </c>
      <c r="R206" s="1">
        <v>40877</v>
      </c>
      <c r="S206" s="1">
        <v>40931</v>
      </c>
      <c r="T206">
        <v>54</v>
      </c>
      <c r="U206">
        <v>23</v>
      </c>
      <c r="V206">
        <v>1</v>
      </c>
      <c r="W206">
        <v>23</v>
      </c>
      <c r="X206" t="s">
        <v>59</v>
      </c>
      <c r="Y206">
        <v>4</v>
      </c>
      <c r="Z206">
        <v>1</v>
      </c>
      <c r="AA206" t="s">
        <v>61</v>
      </c>
      <c r="AB206" t="s">
        <v>62</v>
      </c>
      <c r="AC206">
        <v>54</v>
      </c>
      <c r="AD206">
        <v>1</v>
      </c>
      <c r="AE206">
        <v>13</v>
      </c>
      <c r="AF206">
        <v>0</v>
      </c>
      <c r="AG206">
        <v>85</v>
      </c>
    </row>
    <row r="207" spans="1:33">
      <c r="A207">
        <v>15</v>
      </c>
      <c r="B207" t="s">
        <v>33</v>
      </c>
      <c r="C207" t="s">
        <v>34</v>
      </c>
      <c r="D207" t="s">
        <v>33</v>
      </c>
      <c r="E207" t="s">
        <v>53</v>
      </c>
      <c r="F207" t="s">
        <v>55</v>
      </c>
      <c r="G207" t="s">
        <v>56</v>
      </c>
      <c r="H207" t="s">
        <v>57</v>
      </c>
      <c r="I207" t="s">
        <v>38</v>
      </c>
      <c r="J207" t="s">
        <v>39</v>
      </c>
      <c r="K207" t="s">
        <v>40</v>
      </c>
      <c r="L207">
        <v>1</v>
      </c>
      <c r="M207" t="s">
        <v>33</v>
      </c>
      <c r="N207" t="s">
        <v>34</v>
      </c>
      <c r="O207" t="s">
        <v>41</v>
      </c>
      <c r="P207">
        <v>0.99</v>
      </c>
      <c r="Q207">
        <v>0.42</v>
      </c>
      <c r="R207" s="1">
        <v>40877</v>
      </c>
      <c r="S207" s="1">
        <v>40931</v>
      </c>
      <c r="T207">
        <v>54</v>
      </c>
      <c r="U207">
        <v>23</v>
      </c>
      <c r="V207">
        <v>1</v>
      </c>
      <c r="W207">
        <v>23</v>
      </c>
      <c r="X207" t="s">
        <v>59</v>
      </c>
      <c r="Y207">
        <v>4</v>
      </c>
      <c r="Z207">
        <v>1</v>
      </c>
      <c r="AA207" t="s">
        <v>61</v>
      </c>
      <c r="AB207" t="s">
        <v>62</v>
      </c>
      <c r="AC207">
        <v>54</v>
      </c>
      <c r="AD207">
        <v>1</v>
      </c>
      <c r="AE207">
        <v>15</v>
      </c>
      <c r="AF207">
        <v>0</v>
      </c>
      <c r="AG207">
        <v>101</v>
      </c>
    </row>
    <row r="208" spans="1:33">
      <c r="A208">
        <v>16</v>
      </c>
      <c r="B208" t="s">
        <v>33</v>
      </c>
      <c r="C208" t="s">
        <v>34</v>
      </c>
      <c r="D208" t="s">
        <v>45</v>
      </c>
      <c r="E208" t="s">
        <v>53</v>
      </c>
      <c r="F208" t="s">
        <v>55</v>
      </c>
      <c r="G208" t="s">
        <v>56</v>
      </c>
      <c r="H208" t="s">
        <v>58</v>
      </c>
      <c r="I208" t="s">
        <v>38</v>
      </c>
      <c r="J208" t="s">
        <v>39</v>
      </c>
      <c r="K208" t="s">
        <v>40</v>
      </c>
      <c r="L208">
        <v>1</v>
      </c>
      <c r="M208" t="s">
        <v>33</v>
      </c>
      <c r="N208" t="s">
        <v>34</v>
      </c>
      <c r="O208" t="s">
        <v>41</v>
      </c>
      <c r="P208">
        <v>0.99</v>
      </c>
      <c r="Q208">
        <v>0.42</v>
      </c>
      <c r="R208" s="1">
        <v>40877</v>
      </c>
      <c r="S208" s="1">
        <v>40931</v>
      </c>
      <c r="T208">
        <v>54</v>
      </c>
      <c r="U208">
        <v>23</v>
      </c>
      <c r="V208">
        <v>1</v>
      </c>
      <c r="W208">
        <v>23</v>
      </c>
      <c r="X208" t="s">
        <v>59</v>
      </c>
      <c r="Y208">
        <v>4</v>
      </c>
      <c r="Z208">
        <v>1</v>
      </c>
      <c r="AA208" t="s">
        <v>61</v>
      </c>
      <c r="AB208" t="s">
        <v>62</v>
      </c>
      <c r="AC208">
        <v>54</v>
      </c>
      <c r="AD208">
        <v>1</v>
      </c>
      <c r="AE208">
        <v>16</v>
      </c>
      <c r="AF208">
        <v>0</v>
      </c>
      <c r="AG208">
        <v>101</v>
      </c>
    </row>
    <row r="209" spans="1:33">
      <c r="A209">
        <v>1</v>
      </c>
      <c r="B209" t="s">
        <v>33</v>
      </c>
      <c r="C209" t="s">
        <v>34</v>
      </c>
      <c r="D209" t="s">
        <v>33</v>
      </c>
      <c r="E209" t="s">
        <v>33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 t="s">
        <v>40</v>
      </c>
      <c r="L209">
        <v>1</v>
      </c>
      <c r="M209" t="s">
        <v>33</v>
      </c>
      <c r="N209" t="s">
        <v>34</v>
      </c>
      <c r="O209" t="s">
        <v>41</v>
      </c>
      <c r="P209">
        <v>0.99</v>
      </c>
      <c r="Q209">
        <v>0.42</v>
      </c>
      <c r="R209" s="1">
        <v>40877</v>
      </c>
      <c r="S209" s="1">
        <v>40933</v>
      </c>
      <c r="T209">
        <v>56</v>
      </c>
      <c r="U209">
        <v>25</v>
      </c>
      <c r="V209">
        <v>3</v>
      </c>
      <c r="W209">
        <v>25</v>
      </c>
      <c r="X209" t="s">
        <v>60</v>
      </c>
      <c r="Y209">
        <v>4</v>
      </c>
      <c r="Z209">
        <v>1</v>
      </c>
      <c r="AA209" t="s">
        <v>61</v>
      </c>
      <c r="AB209" t="s">
        <v>62</v>
      </c>
      <c r="AC209">
        <v>56</v>
      </c>
      <c r="AD209">
        <v>1</v>
      </c>
      <c r="AE209">
        <v>1</v>
      </c>
      <c r="AF209">
        <v>0</v>
      </c>
      <c r="AG209">
        <v>97</v>
      </c>
    </row>
    <row r="210" spans="1:33">
      <c r="A210">
        <v>2</v>
      </c>
      <c r="B210" t="s">
        <v>33</v>
      </c>
      <c r="C210" t="s">
        <v>34</v>
      </c>
      <c r="D210" t="s">
        <v>33</v>
      </c>
      <c r="E210" t="s">
        <v>33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40</v>
      </c>
      <c r="L210">
        <v>1</v>
      </c>
      <c r="M210" t="s">
        <v>33</v>
      </c>
      <c r="N210" t="s">
        <v>34</v>
      </c>
      <c r="O210" t="s">
        <v>41</v>
      </c>
      <c r="P210">
        <v>0.99</v>
      </c>
      <c r="Q210">
        <v>0.42</v>
      </c>
      <c r="R210" s="1">
        <v>40877</v>
      </c>
      <c r="S210" s="1">
        <v>40933</v>
      </c>
      <c r="T210">
        <v>56</v>
      </c>
      <c r="U210">
        <v>25</v>
      </c>
      <c r="V210">
        <v>3</v>
      </c>
      <c r="W210">
        <v>25</v>
      </c>
      <c r="X210" t="s">
        <v>60</v>
      </c>
      <c r="Y210">
        <v>4</v>
      </c>
      <c r="Z210">
        <v>1</v>
      </c>
      <c r="AA210" t="s">
        <v>61</v>
      </c>
      <c r="AB210" t="s">
        <v>62</v>
      </c>
      <c r="AC210">
        <v>56</v>
      </c>
      <c r="AD210">
        <v>1</v>
      </c>
      <c r="AE210">
        <v>2</v>
      </c>
      <c r="AF210">
        <v>0</v>
      </c>
      <c r="AG210">
        <v>97</v>
      </c>
    </row>
    <row r="211" spans="1:33">
      <c r="A211">
        <v>5</v>
      </c>
      <c r="B211" t="s">
        <v>33</v>
      </c>
      <c r="C211" t="s">
        <v>34</v>
      </c>
      <c r="D211" t="s">
        <v>45</v>
      </c>
      <c r="E211" t="s">
        <v>33</v>
      </c>
      <c r="F211" t="s">
        <v>35</v>
      </c>
      <c r="G211" t="s">
        <v>36</v>
      </c>
      <c r="H211" t="s">
        <v>46</v>
      </c>
      <c r="I211" t="s">
        <v>38</v>
      </c>
      <c r="J211" t="s">
        <v>39</v>
      </c>
      <c r="K211" t="s">
        <v>40</v>
      </c>
      <c r="L211">
        <v>1</v>
      </c>
      <c r="M211" t="s">
        <v>33</v>
      </c>
      <c r="N211" t="s">
        <v>34</v>
      </c>
      <c r="O211" t="s">
        <v>41</v>
      </c>
      <c r="P211">
        <v>0.99</v>
      </c>
      <c r="Q211">
        <v>0.42</v>
      </c>
      <c r="R211" s="1">
        <v>40877</v>
      </c>
      <c r="S211" s="1">
        <v>40933</v>
      </c>
      <c r="T211">
        <v>56</v>
      </c>
      <c r="U211">
        <v>25</v>
      </c>
      <c r="V211">
        <v>3</v>
      </c>
      <c r="W211">
        <v>25</v>
      </c>
      <c r="X211" t="s">
        <v>60</v>
      </c>
      <c r="Y211">
        <v>4</v>
      </c>
      <c r="Z211">
        <v>1</v>
      </c>
      <c r="AA211" t="s">
        <v>61</v>
      </c>
      <c r="AB211" t="s">
        <v>62</v>
      </c>
      <c r="AC211">
        <v>56</v>
      </c>
      <c r="AD211">
        <v>1</v>
      </c>
      <c r="AE211">
        <v>5</v>
      </c>
      <c r="AF211">
        <v>0</v>
      </c>
      <c r="AG211">
        <v>103</v>
      </c>
    </row>
    <row r="212" spans="1:33">
      <c r="A212">
        <v>8</v>
      </c>
      <c r="B212" t="s">
        <v>33</v>
      </c>
      <c r="C212" t="s">
        <v>34</v>
      </c>
      <c r="D212" t="s">
        <v>47</v>
      </c>
      <c r="E212" t="s">
        <v>33</v>
      </c>
      <c r="F212" t="s">
        <v>35</v>
      </c>
      <c r="G212" t="s">
        <v>36</v>
      </c>
      <c r="H212" t="s">
        <v>48</v>
      </c>
      <c r="I212" t="s">
        <v>38</v>
      </c>
      <c r="J212" t="s">
        <v>39</v>
      </c>
      <c r="K212" t="s">
        <v>40</v>
      </c>
      <c r="L212">
        <v>1</v>
      </c>
      <c r="M212" t="s">
        <v>33</v>
      </c>
      <c r="N212" t="s">
        <v>34</v>
      </c>
      <c r="O212" t="s">
        <v>41</v>
      </c>
      <c r="P212">
        <v>0.99</v>
      </c>
      <c r="Q212">
        <v>0.42</v>
      </c>
      <c r="R212" s="1">
        <v>40877</v>
      </c>
      <c r="S212" s="1">
        <v>40933</v>
      </c>
      <c r="T212">
        <v>56</v>
      </c>
      <c r="U212">
        <v>25</v>
      </c>
      <c r="V212">
        <v>3</v>
      </c>
      <c r="W212">
        <v>25</v>
      </c>
      <c r="X212" t="s">
        <v>60</v>
      </c>
      <c r="Y212">
        <v>4</v>
      </c>
      <c r="Z212">
        <v>1</v>
      </c>
      <c r="AA212" t="s">
        <v>61</v>
      </c>
      <c r="AB212" t="s">
        <v>62</v>
      </c>
      <c r="AC212">
        <v>56</v>
      </c>
      <c r="AD212">
        <v>1</v>
      </c>
      <c r="AE212">
        <v>8</v>
      </c>
      <c r="AF212">
        <v>0</v>
      </c>
      <c r="AG212">
        <v>103</v>
      </c>
    </row>
    <row r="213" spans="1:33">
      <c r="A213">
        <v>9</v>
      </c>
      <c r="B213" t="s">
        <v>33</v>
      </c>
      <c r="C213" t="s">
        <v>34</v>
      </c>
      <c r="D213" t="s">
        <v>47</v>
      </c>
      <c r="E213" t="s">
        <v>33</v>
      </c>
      <c r="F213" t="s">
        <v>35</v>
      </c>
      <c r="G213" t="s">
        <v>36</v>
      </c>
      <c r="H213" t="s">
        <v>48</v>
      </c>
      <c r="I213" t="s">
        <v>38</v>
      </c>
      <c r="J213" t="s">
        <v>39</v>
      </c>
      <c r="K213" t="s">
        <v>40</v>
      </c>
      <c r="L213">
        <v>1</v>
      </c>
      <c r="M213" t="s">
        <v>33</v>
      </c>
      <c r="N213" t="s">
        <v>34</v>
      </c>
      <c r="O213" t="s">
        <v>41</v>
      </c>
      <c r="P213">
        <v>0.99</v>
      </c>
      <c r="Q213">
        <v>0.42</v>
      </c>
      <c r="R213" s="1">
        <v>40877</v>
      </c>
      <c r="S213" s="1">
        <v>40933</v>
      </c>
      <c r="T213">
        <v>56</v>
      </c>
      <c r="U213">
        <v>25</v>
      </c>
      <c r="V213">
        <v>3</v>
      </c>
      <c r="W213">
        <v>25</v>
      </c>
      <c r="X213" t="s">
        <v>60</v>
      </c>
      <c r="Y213">
        <v>4</v>
      </c>
      <c r="Z213">
        <v>1</v>
      </c>
      <c r="AA213" t="s">
        <v>61</v>
      </c>
      <c r="AB213" t="s">
        <v>62</v>
      </c>
      <c r="AC213">
        <v>56</v>
      </c>
      <c r="AD213">
        <v>1</v>
      </c>
      <c r="AE213">
        <v>9</v>
      </c>
      <c r="AF213">
        <v>0</v>
      </c>
      <c r="AG213">
        <v>103</v>
      </c>
    </row>
    <row r="214" spans="1:33">
      <c r="A214">
        <v>11</v>
      </c>
      <c r="B214" t="s">
        <v>33</v>
      </c>
      <c r="C214" t="s">
        <v>34</v>
      </c>
      <c r="D214" t="s">
        <v>33</v>
      </c>
      <c r="E214" t="s">
        <v>45</v>
      </c>
      <c r="F214" t="s">
        <v>49</v>
      </c>
      <c r="G214" t="s">
        <v>50</v>
      </c>
      <c r="H214" t="s">
        <v>51</v>
      </c>
      <c r="I214" t="s">
        <v>38</v>
      </c>
      <c r="J214" t="s">
        <v>39</v>
      </c>
      <c r="K214" t="s">
        <v>52</v>
      </c>
      <c r="L214">
        <v>1</v>
      </c>
      <c r="M214" t="s">
        <v>33</v>
      </c>
      <c r="N214" t="s">
        <v>34</v>
      </c>
      <c r="O214" t="s">
        <v>41</v>
      </c>
      <c r="P214">
        <v>0.99</v>
      </c>
      <c r="Q214">
        <v>0.42</v>
      </c>
      <c r="R214" s="1">
        <v>40877</v>
      </c>
      <c r="S214" s="1">
        <v>40933</v>
      </c>
      <c r="T214">
        <v>56</v>
      </c>
      <c r="U214">
        <v>25</v>
      </c>
      <c r="V214">
        <v>3</v>
      </c>
      <c r="W214">
        <v>25</v>
      </c>
      <c r="X214" t="s">
        <v>60</v>
      </c>
      <c r="Y214">
        <v>4</v>
      </c>
      <c r="Z214">
        <v>1</v>
      </c>
      <c r="AA214" t="s">
        <v>61</v>
      </c>
      <c r="AB214" t="s">
        <v>62</v>
      </c>
      <c r="AC214">
        <v>56</v>
      </c>
      <c r="AD214">
        <v>1</v>
      </c>
      <c r="AE214">
        <v>11</v>
      </c>
      <c r="AF214">
        <v>0</v>
      </c>
      <c r="AG214">
        <v>85</v>
      </c>
    </row>
    <row r="215" spans="1:33">
      <c r="A215">
        <v>13</v>
      </c>
      <c r="B215" t="s">
        <v>33</v>
      </c>
      <c r="C215" t="s">
        <v>34</v>
      </c>
      <c r="D215" t="s">
        <v>53</v>
      </c>
      <c r="E215" t="s">
        <v>45</v>
      </c>
      <c r="F215" t="s">
        <v>49</v>
      </c>
      <c r="G215" t="s">
        <v>50</v>
      </c>
      <c r="H215" t="s">
        <v>54</v>
      </c>
      <c r="I215" t="s">
        <v>38</v>
      </c>
      <c r="J215" t="s">
        <v>39</v>
      </c>
      <c r="K215" t="s">
        <v>52</v>
      </c>
      <c r="L215">
        <v>1</v>
      </c>
      <c r="M215" t="s">
        <v>33</v>
      </c>
      <c r="N215" t="s">
        <v>34</v>
      </c>
      <c r="O215" t="s">
        <v>41</v>
      </c>
      <c r="P215">
        <v>0.99</v>
      </c>
      <c r="Q215">
        <v>0.42</v>
      </c>
      <c r="R215" s="1">
        <v>40877</v>
      </c>
      <c r="S215" s="1">
        <v>40933</v>
      </c>
      <c r="T215">
        <v>56</v>
      </c>
      <c r="U215">
        <v>25</v>
      </c>
      <c r="V215">
        <v>3</v>
      </c>
      <c r="W215">
        <v>25</v>
      </c>
      <c r="X215" t="s">
        <v>60</v>
      </c>
      <c r="Y215">
        <v>4</v>
      </c>
      <c r="Z215">
        <v>1</v>
      </c>
      <c r="AA215" t="s">
        <v>61</v>
      </c>
      <c r="AB215" t="s">
        <v>62</v>
      </c>
      <c r="AC215">
        <v>56</v>
      </c>
      <c r="AD215">
        <v>1</v>
      </c>
      <c r="AE215">
        <v>13</v>
      </c>
      <c r="AF215">
        <v>0</v>
      </c>
      <c r="AG215">
        <v>85</v>
      </c>
    </row>
    <row r="216" spans="1:33">
      <c r="A216">
        <v>15</v>
      </c>
      <c r="B216" t="s">
        <v>33</v>
      </c>
      <c r="C216" t="s">
        <v>34</v>
      </c>
      <c r="D216" t="s">
        <v>33</v>
      </c>
      <c r="E216" t="s">
        <v>53</v>
      </c>
      <c r="F216" t="s">
        <v>55</v>
      </c>
      <c r="G216" t="s">
        <v>56</v>
      </c>
      <c r="H216" t="s">
        <v>57</v>
      </c>
      <c r="I216" t="s">
        <v>38</v>
      </c>
      <c r="J216" t="s">
        <v>39</v>
      </c>
      <c r="K216" t="s">
        <v>40</v>
      </c>
      <c r="L216">
        <v>1</v>
      </c>
      <c r="M216" t="s">
        <v>33</v>
      </c>
      <c r="N216" t="s">
        <v>34</v>
      </c>
      <c r="O216" t="s">
        <v>41</v>
      </c>
      <c r="P216">
        <v>0.99</v>
      </c>
      <c r="Q216">
        <v>0.42</v>
      </c>
      <c r="R216" s="1">
        <v>40877</v>
      </c>
      <c r="S216" s="1">
        <v>40933</v>
      </c>
      <c r="T216">
        <v>56</v>
      </c>
      <c r="U216">
        <v>25</v>
      </c>
      <c r="V216">
        <v>3</v>
      </c>
      <c r="W216">
        <v>25</v>
      </c>
      <c r="X216" t="s">
        <v>60</v>
      </c>
      <c r="Y216">
        <v>4</v>
      </c>
      <c r="Z216">
        <v>1</v>
      </c>
      <c r="AA216" t="s">
        <v>61</v>
      </c>
      <c r="AB216" t="s">
        <v>62</v>
      </c>
      <c r="AC216">
        <v>56</v>
      </c>
      <c r="AD216">
        <v>1</v>
      </c>
      <c r="AE216">
        <v>15</v>
      </c>
      <c r="AF216">
        <v>0</v>
      </c>
      <c r="AG216">
        <v>101</v>
      </c>
    </row>
    <row r="217" spans="1:33">
      <c r="A217">
        <v>16</v>
      </c>
      <c r="B217" t="s">
        <v>33</v>
      </c>
      <c r="C217" t="s">
        <v>34</v>
      </c>
      <c r="D217" t="s">
        <v>45</v>
      </c>
      <c r="E217" t="s">
        <v>53</v>
      </c>
      <c r="F217" t="s">
        <v>55</v>
      </c>
      <c r="G217" t="s">
        <v>56</v>
      </c>
      <c r="H217" t="s">
        <v>58</v>
      </c>
      <c r="I217" t="s">
        <v>38</v>
      </c>
      <c r="J217" t="s">
        <v>39</v>
      </c>
      <c r="K217" t="s">
        <v>40</v>
      </c>
      <c r="L217">
        <v>1</v>
      </c>
      <c r="M217" t="s">
        <v>33</v>
      </c>
      <c r="N217" t="s">
        <v>34</v>
      </c>
      <c r="O217" t="s">
        <v>41</v>
      </c>
      <c r="P217">
        <v>0.99</v>
      </c>
      <c r="Q217">
        <v>0.42</v>
      </c>
      <c r="R217" s="1">
        <v>40877</v>
      </c>
      <c r="S217" s="1">
        <v>40933</v>
      </c>
      <c r="T217">
        <v>56</v>
      </c>
      <c r="U217">
        <v>25</v>
      </c>
      <c r="V217">
        <v>3</v>
      </c>
      <c r="W217">
        <v>25</v>
      </c>
      <c r="X217" t="s">
        <v>60</v>
      </c>
      <c r="Y217">
        <v>4</v>
      </c>
      <c r="Z217">
        <v>1</v>
      </c>
      <c r="AA217" t="s">
        <v>61</v>
      </c>
      <c r="AB217" t="s">
        <v>62</v>
      </c>
      <c r="AC217">
        <v>56</v>
      </c>
      <c r="AD217">
        <v>1</v>
      </c>
      <c r="AE217">
        <v>16</v>
      </c>
      <c r="AF217">
        <v>0</v>
      </c>
      <c r="AG217">
        <v>101</v>
      </c>
    </row>
    <row r="218" spans="1:33">
      <c r="A218">
        <v>1</v>
      </c>
      <c r="B218" t="s">
        <v>33</v>
      </c>
      <c r="C218" t="s">
        <v>34</v>
      </c>
      <c r="D218" t="s">
        <v>33</v>
      </c>
      <c r="E218" t="s">
        <v>33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>
        <v>1</v>
      </c>
      <c r="M218" t="s">
        <v>33</v>
      </c>
      <c r="N218" t="s">
        <v>34</v>
      </c>
      <c r="O218" t="s">
        <v>41</v>
      </c>
      <c r="P218">
        <v>0.99</v>
      </c>
      <c r="Q218">
        <v>0.42</v>
      </c>
      <c r="R218" s="1">
        <v>40877</v>
      </c>
      <c r="S218" s="1">
        <v>40935</v>
      </c>
      <c r="T218">
        <v>58</v>
      </c>
      <c r="U218">
        <v>27</v>
      </c>
      <c r="V218">
        <v>5</v>
      </c>
      <c r="W218">
        <v>27</v>
      </c>
      <c r="X218" t="s">
        <v>42</v>
      </c>
      <c r="Y218">
        <v>4</v>
      </c>
      <c r="Z218">
        <v>1</v>
      </c>
      <c r="AA218" t="s">
        <v>61</v>
      </c>
      <c r="AB218" t="s">
        <v>62</v>
      </c>
      <c r="AC218">
        <v>58</v>
      </c>
      <c r="AD218">
        <v>1</v>
      </c>
      <c r="AE218">
        <v>1</v>
      </c>
      <c r="AF218">
        <v>0</v>
      </c>
      <c r="AG218">
        <v>102</v>
      </c>
    </row>
    <row r="219" spans="1:33">
      <c r="A219">
        <v>2</v>
      </c>
      <c r="B219" t="s">
        <v>33</v>
      </c>
      <c r="C219" t="s">
        <v>34</v>
      </c>
      <c r="D219" t="s">
        <v>33</v>
      </c>
      <c r="E219" t="s">
        <v>33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>
        <v>1</v>
      </c>
      <c r="M219" t="s">
        <v>33</v>
      </c>
      <c r="N219" t="s">
        <v>34</v>
      </c>
      <c r="O219" t="s">
        <v>41</v>
      </c>
      <c r="P219">
        <v>0.99</v>
      </c>
      <c r="Q219">
        <v>0.42</v>
      </c>
      <c r="R219" s="1">
        <v>40877</v>
      </c>
      <c r="S219" s="1">
        <v>40935</v>
      </c>
      <c r="T219">
        <v>58</v>
      </c>
      <c r="U219">
        <v>27</v>
      </c>
      <c r="V219">
        <v>5</v>
      </c>
      <c r="W219">
        <v>27</v>
      </c>
      <c r="X219" t="s">
        <v>42</v>
      </c>
      <c r="Y219">
        <v>4</v>
      </c>
      <c r="Z219">
        <v>1</v>
      </c>
      <c r="AA219" t="s">
        <v>61</v>
      </c>
      <c r="AB219" t="s">
        <v>62</v>
      </c>
      <c r="AC219">
        <v>58</v>
      </c>
      <c r="AD219">
        <v>1</v>
      </c>
      <c r="AE219">
        <v>2</v>
      </c>
      <c r="AF219">
        <v>0</v>
      </c>
      <c r="AG219">
        <v>102</v>
      </c>
    </row>
    <row r="220" spans="1:33">
      <c r="A220">
        <v>5</v>
      </c>
      <c r="B220" t="s">
        <v>33</v>
      </c>
      <c r="C220" t="s">
        <v>34</v>
      </c>
      <c r="D220" t="s">
        <v>45</v>
      </c>
      <c r="E220" t="s">
        <v>33</v>
      </c>
      <c r="F220" t="s">
        <v>35</v>
      </c>
      <c r="G220" t="s">
        <v>36</v>
      </c>
      <c r="H220" t="s">
        <v>46</v>
      </c>
      <c r="I220" t="s">
        <v>38</v>
      </c>
      <c r="J220" t="s">
        <v>39</v>
      </c>
      <c r="K220" t="s">
        <v>40</v>
      </c>
      <c r="L220">
        <v>1</v>
      </c>
      <c r="M220" t="s">
        <v>33</v>
      </c>
      <c r="N220" t="s">
        <v>34</v>
      </c>
      <c r="O220" t="s">
        <v>41</v>
      </c>
      <c r="P220">
        <v>0.99</v>
      </c>
      <c r="Q220">
        <v>0.42</v>
      </c>
      <c r="R220" s="1">
        <v>40877</v>
      </c>
      <c r="S220" s="1">
        <v>40935</v>
      </c>
      <c r="T220">
        <v>58</v>
      </c>
      <c r="U220">
        <v>27</v>
      </c>
      <c r="V220">
        <v>5</v>
      </c>
      <c r="W220">
        <v>27</v>
      </c>
      <c r="X220" t="s">
        <v>42</v>
      </c>
      <c r="Y220">
        <v>4</v>
      </c>
      <c r="Z220">
        <v>1</v>
      </c>
      <c r="AA220" t="s">
        <v>61</v>
      </c>
      <c r="AB220" t="s">
        <v>62</v>
      </c>
      <c r="AC220">
        <v>58</v>
      </c>
      <c r="AD220">
        <v>1</v>
      </c>
      <c r="AE220">
        <v>5</v>
      </c>
      <c r="AF220">
        <v>0</v>
      </c>
      <c r="AG220">
        <v>98</v>
      </c>
    </row>
    <row r="221" spans="1:33">
      <c r="A221">
        <v>8</v>
      </c>
      <c r="B221" t="s">
        <v>33</v>
      </c>
      <c r="C221" t="s">
        <v>34</v>
      </c>
      <c r="D221" t="s">
        <v>47</v>
      </c>
      <c r="E221" t="s">
        <v>33</v>
      </c>
      <c r="F221" t="s">
        <v>35</v>
      </c>
      <c r="G221" t="s">
        <v>36</v>
      </c>
      <c r="H221" t="s">
        <v>48</v>
      </c>
      <c r="I221" t="s">
        <v>38</v>
      </c>
      <c r="J221" t="s">
        <v>39</v>
      </c>
      <c r="K221" t="s">
        <v>40</v>
      </c>
      <c r="L221">
        <v>1</v>
      </c>
      <c r="M221" t="s">
        <v>33</v>
      </c>
      <c r="N221" t="s">
        <v>34</v>
      </c>
      <c r="O221" t="s">
        <v>41</v>
      </c>
      <c r="P221">
        <v>0.99</v>
      </c>
      <c r="Q221">
        <v>0.42</v>
      </c>
      <c r="R221" s="1">
        <v>40877</v>
      </c>
      <c r="S221" s="1">
        <v>40935</v>
      </c>
      <c r="T221">
        <v>58</v>
      </c>
      <c r="U221">
        <v>27</v>
      </c>
      <c r="V221">
        <v>5</v>
      </c>
      <c r="W221">
        <v>27</v>
      </c>
      <c r="X221" t="s">
        <v>42</v>
      </c>
      <c r="Y221">
        <v>4</v>
      </c>
      <c r="Z221">
        <v>1</v>
      </c>
      <c r="AA221" t="s">
        <v>61</v>
      </c>
      <c r="AB221" t="s">
        <v>62</v>
      </c>
      <c r="AC221">
        <v>58</v>
      </c>
      <c r="AD221">
        <v>1</v>
      </c>
      <c r="AE221">
        <v>8</v>
      </c>
      <c r="AF221">
        <v>0</v>
      </c>
      <c r="AG221">
        <v>97</v>
      </c>
    </row>
    <row r="222" spans="1:33">
      <c r="A222">
        <v>9</v>
      </c>
      <c r="B222" t="s">
        <v>33</v>
      </c>
      <c r="C222" t="s">
        <v>34</v>
      </c>
      <c r="D222" t="s">
        <v>47</v>
      </c>
      <c r="E222" t="s">
        <v>33</v>
      </c>
      <c r="F222" t="s">
        <v>35</v>
      </c>
      <c r="G222" t="s">
        <v>36</v>
      </c>
      <c r="H222" t="s">
        <v>48</v>
      </c>
      <c r="I222" t="s">
        <v>38</v>
      </c>
      <c r="J222" t="s">
        <v>39</v>
      </c>
      <c r="K222" t="s">
        <v>40</v>
      </c>
      <c r="L222">
        <v>1</v>
      </c>
      <c r="M222" t="s">
        <v>33</v>
      </c>
      <c r="N222" t="s">
        <v>34</v>
      </c>
      <c r="O222" t="s">
        <v>41</v>
      </c>
      <c r="P222">
        <v>0.99</v>
      </c>
      <c r="Q222">
        <v>0.42</v>
      </c>
      <c r="R222" s="1">
        <v>40877</v>
      </c>
      <c r="S222" s="1">
        <v>40935</v>
      </c>
      <c r="T222">
        <v>58</v>
      </c>
      <c r="U222">
        <v>27</v>
      </c>
      <c r="V222">
        <v>5</v>
      </c>
      <c r="W222">
        <v>27</v>
      </c>
      <c r="X222" t="s">
        <v>42</v>
      </c>
      <c r="Y222">
        <v>4</v>
      </c>
      <c r="Z222">
        <v>1</v>
      </c>
      <c r="AA222" t="s">
        <v>61</v>
      </c>
      <c r="AB222" t="s">
        <v>62</v>
      </c>
      <c r="AC222">
        <v>58</v>
      </c>
      <c r="AD222">
        <v>1</v>
      </c>
      <c r="AE222">
        <v>9</v>
      </c>
      <c r="AF222">
        <v>0</v>
      </c>
      <c r="AG222">
        <v>97</v>
      </c>
    </row>
    <row r="223" spans="1:33">
      <c r="A223">
        <v>11</v>
      </c>
      <c r="B223" t="s">
        <v>33</v>
      </c>
      <c r="C223" t="s">
        <v>34</v>
      </c>
      <c r="D223" t="s">
        <v>33</v>
      </c>
      <c r="E223" t="s">
        <v>45</v>
      </c>
      <c r="F223" t="s">
        <v>49</v>
      </c>
      <c r="G223" t="s">
        <v>50</v>
      </c>
      <c r="H223" t="s">
        <v>51</v>
      </c>
      <c r="I223" t="s">
        <v>38</v>
      </c>
      <c r="J223" t="s">
        <v>39</v>
      </c>
      <c r="K223" t="s">
        <v>52</v>
      </c>
      <c r="L223">
        <v>1</v>
      </c>
      <c r="M223" t="s">
        <v>33</v>
      </c>
      <c r="N223" t="s">
        <v>34</v>
      </c>
      <c r="O223" t="s">
        <v>41</v>
      </c>
      <c r="P223">
        <v>0.99</v>
      </c>
      <c r="Q223">
        <v>0.42</v>
      </c>
      <c r="R223" s="1">
        <v>40877</v>
      </c>
      <c r="S223" s="1">
        <v>40935</v>
      </c>
      <c r="T223">
        <v>58</v>
      </c>
      <c r="U223">
        <v>27</v>
      </c>
      <c r="V223">
        <v>5</v>
      </c>
      <c r="W223">
        <v>27</v>
      </c>
      <c r="X223" t="s">
        <v>42</v>
      </c>
      <c r="Y223">
        <v>4</v>
      </c>
      <c r="Z223">
        <v>1</v>
      </c>
      <c r="AA223" t="s">
        <v>61</v>
      </c>
      <c r="AB223" t="s">
        <v>62</v>
      </c>
      <c r="AC223">
        <v>58</v>
      </c>
      <c r="AD223">
        <v>1</v>
      </c>
      <c r="AE223">
        <v>11</v>
      </c>
      <c r="AF223">
        <v>0</v>
      </c>
      <c r="AG223">
        <v>80</v>
      </c>
    </row>
    <row r="224" spans="1:33">
      <c r="A224">
        <v>13</v>
      </c>
      <c r="B224" t="s">
        <v>33</v>
      </c>
      <c r="C224" t="s">
        <v>34</v>
      </c>
      <c r="D224" t="s">
        <v>53</v>
      </c>
      <c r="E224" t="s">
        <v>45</v>
      </c>
      <c r="F224" t="s">
        <v>49</v>
      </c>
      <c r="G224" t="s">
        <v>50</v>
      </c>
      <c r="H224" t="s">
        <v>54</v>
      </c>
      <c r="I224" t="s">
        <v>38</v>
      </c>
      <c r="J224" t="s">
        <v>39</v>
      </c>
      <c r="K224" t="s">
        <v>52</v>
      </c>
      <c r="L224">
        <v>1</v>
      </c>
      <c r="M224" t="s">
        <v>33</v>
      </c>
      <c r="N224" t="s">
        <v>34</v>
      </c>
      <c r="O224" t="s">
        <v>41</v>
      </c>
      <c r="P224">
        <v>0.99</v>
      </c>
      <c r="Q224">
        <v>0.42</v>
      </c>
      <c r="R224" s="1">
        <v>40877</v>
      </c>
      <c r="S224" s="1">
        <v>40935</v>
      </c>
      <c r="T224">
        <v>58</v>
      </c>
      <c r="U224">
        <v>27</v>
      </c>
      <c r="V224">
        <v>5</v>
      </c>
      <c r="W224">
        <v>27</v>
      </c>
      <c r="X224" t="s">
        <v>42</v>
      </c>
      <c r="Y224">
        <v>4</v>
      </c>
      <c r="Z224">
        <v>1</v>
      </c>
      <c r="AA224" t="s">
        <v>61</v>
      </c>
      <c r="AB224" t="s">
        <v>62</v>
      </c>
      <c r="AC224">
        <v>58</v>
      </c>
      <c r="AD224">
        <v>1</v>
      </c>
      <c r="AE224">
        <v>13</v>
      </c>
      <c r="AF224">
        <v>0</v>
      </c>
      <c r="AG224">
        <v>80</v>
      </c>
    </row>
    <row r="225" spans="1:33">
      <c r="A225">
        <v>15</v>
      </c>
      <c r="B225" t="s">
        <v>33</v>
      </c>
      <c r="C225" t="s">
        <v>34</v>
      </c>
      <c r="D225" t="s">
        <v>33</v>
      </c>
      <c r="E225" t="s">
        <v>53</v>
      </c>
      <c r="F225" t="s">
        <v>55</v>
      </c>
      <c r="G225" t="s">
        <v>56</v>
      </c>
      <c r="H225" t="s">
        <v>57</v>
      </c>
      <c r="I225" t="s">
        <v>38</v>
      </c>
      <c r="J225" t="s">
        <v>39</v>
      </c>
      <c r="K225" t="s">
        <v>40</v>
      </c>
      <c r="L225">
        <v>1</v>
      </c>
      <c r="M225" t="s">
        <v>33</v>
      </c>
      <c r="N225" t="s">
        <v>34</v>
      </c>
      <c r="O225" t="s">
        <v>41</v>
      </c>
      <c r="P225">
        <v>0.99</v>
      </c>
      <c r="Q225">
        <v>0.42</v>
      </c>
      <c r="R225" s="1">
        <v>40877</v>
      </c>
      <c r="S225" s="1">
        <v>40935</v>
      </c>
      <c r="T225">
        <v>58</v>
      </c>
      <c r="U225">
        <v>27</v>
      </c>
      <c r="V225">
        <v>5</v>
      </c>
      <c r="W225">
        <v>27</v>
      </c>
      <c r="X225" t="s">
        <v>42</v>
      </c>
      <c r="Y225">
        <v>4</v>
      </c>
      <c r="Z225">
        <v>1</v>
      </c>
      <c r="AA225" t="s">
        <v>61</v>
      </c>
      <c r="AB225" t="s">
        <v>62</v>
      </c>
      <c r="AC225">
        <v>58</v>
      </c>
      <c r="AD225">
        <v>1</v>
      </c>
      <c r="AE225">
        <v>15</v>
      </c>
      <c r="AF225">
        <v>0</v>
      </c>
      <c r="AG225">
        <v>96</v>
      </c>
    </row>
    <row r="226" spans="1:33">
      <c r="A226">
        <v>16</v>
      </c>
      <c r="B226" t="s">
        <v>33</v>
      </c>
      <c r="C226" t="s">
        <v>34</v>
      </c>
      <c r="D226" t="s">
        <v>45</v>
      </c>
      <c r="E226" t="s">
        <v>53</v>
      </c>
      <c r="F226" t="s">
        <v>55</v>
      </c>
      <c r="G226" t="s">
        <v>56</v>
      </c>
      <c r="H226" t="s">
        <v>58</v>
      </c>
      <c r="I226" t="s">
        <v>38</v>
      </c>
      <c r="J226" t="s">
        <v>39</v>
      </c>
      <c r="K226" t="s">
        <v>40</v>
      </c>
      <c r="L226">
        <v>1</v>
      </c>
      <c r="M226" t="s">
        <v>33</v>
      </c>
      <c r="N226" t="s">
        <v>34</v>
      </c>
      <c r="O226" t="s">
        <v>41</v>
      </c>
      <c r="P226">
        <v>0.99</v>
      </c>
      <c r="Q226">
        <v>0.42</v>
      </c>
      <c r="R226" s="1">
        <v>40877</v>
      </c>
      <c r="S226" s="1">
        <v>40935</v>
      </c>
      <c r="T226">
        <v>58</v>
      </c>
      <c r="U226">
        <v>27</v>
      </c>
      <c r="V226">
        <v>5</v>
      </c>
      <c r="W226">
        <v>27</v>
      </c>
      <c r="X226" t="s">
        <v>42</v>
      </c>
      <c r="Y226">
        <v>4</v>
      </c>
      <c r="Z226">
        <v>1</v>
      </c>
      <c r="AA226" t="s">
        <v>61</v>
      </c>
      <c r="AB226" t="s">
        <v>62</v>
      </c>
      <c r="AC226">
        <v>58</v>
      </c>
      <c r="AD226">
        <v>1</v>
      </c>
      <c r="AE226">
        <v>16</v>
      </c>
      <c r="AF226">
        <v>0</v>
      </c>
      <c r="AG226">
        <v>96</v>
      </c>
    </row>
    <row r="227" spans="1:33">
      <c r="A227">
        <v>1</v>
      </c>
      <c r="B227" t="s">
        <v>33</v>
      </c>
      <c r="C227" t="s">
        <v>34</v>
      </c>
      <c r="D227" t="s">
        <v>33</v>
      </c>
      <c r="E227" t="s">
        <v>33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40</v>
      </c>
      <c r="L227">
        <v>1</v>
      </c>
      <c r="M227" t="s">
        <v>33</v>
      </c>
      <c r="N227" t="s">
        <v>34</v>
      </c>
      <c r="O227" t="s">
        <v>41</v>
      </c>
      <c r="P227">
        <v>0.99</v>
      </c>
      <c r="Q227">
        <v>0.42</v>
      </c>
      <c r="R227" s="1">
        <v>40877</v>
      </c>
      <c r="S227" s="1">
        <v>40938</v>
      </c>
      <c r="T227">
        <v>61</v>
      </c>
      <c r="U227">
        <v>30</v>
      </c>
      <c r="V227">
        <v>1</v>
      </c>
      <c r="W227">
        <v>30</v>
      </c>
      <c r="X227" t="s">
        <v>59</v>
      </c>
      <c r="Y227">
        <v>5</v>
      </c>
      <c r="Z227">
        <v>1</v>
      </c>
      <c r="AA227" t="s">
        <v>61</v>
      </c>
      <c r="AB227" t="s">
        <v>62</v>
      </c>
      <c r="AC227">
        <v>61</v>
      </c>
      <c r="AD227">
        <v>1</v>
      </c>
      <c r="AE227">
        <v>1</v>
      </c>
      <c r="AF227">
        <v>0</v>
      </c>
      <c r="AG227">
        <v>97</v>
      </c>
    </row>
    <row r="228" spans="1:33">
      <c r="A228">
        <v>2</v>
      </c>
      <c r="B228" t="s">
        <v>33</v>
      </c>
      <c r="C228" t="s">
        <v>34</v>
      </c>
      <c r="D228" t="s">
        <v>33</v>
      </c>
      <c r="E228" t="s">
        <v>33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>
        <v>1</v>
      </c>
      <c r="M228" t="s">
        <v>33</v>
      </c>
      <c r="N228" t="s">
        <v>34</v>
      </c>
      <c r="O228" t="s">
        <v>41</v>
      </c>
      <c r="P228">
        <v>0.99</v>
      </c>
      <c r="Q228">
        <v>0.42</v>
      </c>
      <c r="R228" s="1">
        <v>40877</v>
      </c>
      <c r="S228" s="1">
        <v>40938</v>
      </c>
      <c r="T228">
        <v>61</v>
      </c>
      <c r="U228">
        <v>30</v>
      </c>
      <c r="V228">
        <v>1</v>
      </c>
      <c r="W228">
        <v>30</v>
      </c>
      <c r="X228" t="s">
        <v>59</v>
      </c>
      <c r="Y228">
        <v>5</v>
      </c>
      <c r="Z228">
        <v>1</v>
      </c>
      <c r="AA228" t="s">
        <v>61</v>
      </c>
      <c r="AB228" t="s">
        <v>62</v>
      </c>
      <c r="AC228">
        <v>61</v>
      </c>
      <c r="AD228">
        <v>1</v>
      </c>
      <c r="AE228">
        <v>2</v>
      </c>
      <c r="AF228">
        <v>0</v>
      </c>
      <c r="AG228">
        <v>97</v>
      </c>
    </row>
    <row r="229" spans="1:33">
      <c r="A229">
        <v>5</v>
      </c>
      <c r="B229" t="s">
        <v>33</v>
      </c>
      <c r="C229" t="s">
        <v>34</v>
      </c>
      <c r="D229" t="s">
        <v>45</v>
      </c>
      <c r="E229" t="s">
        <v>33</v>
      </c>
      <c r="F229" t="s">
        <v>35</v>
      </c>
      <c r="G229" t="s">
        <v>36</v>
      </c>
      <c r="H229" t="s">
        <v>46</v>
      </c>
      <c r="I229" t="s">
        <v>38</v>
      </c>
      <c r="J229" t="s">
        <v>39</v>
      </c>
      <c r="K229" t="s">
        <v>40</v>
      </c>
      <c r="L229">
        <v>1</v>
      </c>
      <c r="M229" t="s">
        <v>33</v>
      </c>
      <c r="N229" t="s">
        <v>34</v>
      </c>
      <c r="O229" t="s">
        <v>41</v>
      </c>
      <c r="P229">
        <v>0.99</v>
      </c>
      <c r="Q229">
        <v>0.42</v>
      </c>
      <c r="R229" s="1">
        <v>40877</v>
      </c>
      <c r="S229" s="1">
        <v>40938</v>
      </c>
      <c r="T229">
        <v>61</v>
      </c>
      <c r="U229">
        <v>30</v>
      </c>
      <c r="V229">
        <v>1</v>
      </c>
      <c r="W229">
        <v>30</v>
      </c>
      <c r="X229" t="s">
        <v>59</v>
      </c>
      <c r="Y229">
        <v>5</v>
      </c>
      <c r="Z229">
        <v>1</v>
      </c>
      <c r="AA229" t="s">
        <v>61</v>
      </c>
      <c r="AB229" t="s">
        <v>62</v>
      </c>
      <c r="AC229">
        <v>61</v>
      </c>
      <c r="AD229">
        <v>1</v>
      </c>
      <c r="AE229">
        <v>5</v>
      </c>
      <c r="AF229">
        <v>0</v>
      </c>
      <c r="AG229">
        <v>103</v>
      </c>
    </row>
    <row r="230" spans="1:33">
      <c r="A230">
        <v>8</v>
      </c>
      <c r="B230" t="s">
        <v>33</v>
      </c>
      <c r="C230" t="s">
        <v>34</v>
      </c>
      <c r="D230" t="s">
        <v>47</v>
      </c>
      <c r="E230" t="s">
        <v>33</v>
      </c>
      <c r="F230" t="s">
        <v>35</v>
      </c>
      <c r="G230" t="s">
        <v>36</v>
      </c>
      <c r="H230" t="s">
        <v>48</v>
      </c>
      <c r="I230" t="s">
        <v>38</v>
      </c>
      <c r="J230" t="s">
        <v>39</v>
      </c>
      <c r="K230" t="s">
        <v>40</v>
      </c>
      <c r="L230">
        <v>1</v>
      </c>
      <c r="M230" t="s">
        <v>33</v>
      </c>
      <c r="N230" t="s">
        <v>34</v>
      </c>
      <c r="O230" t="s">
        <v>41</v>
      </c>
      <c r="P230">
        <v>0.99</v>
      </c>
      <c r="Q230">
        <v>0.42</v>
      </c>
      <c r="R230" s="1">
        <v>40877</v>
      </c>
      <c r="S230" s="1">
        <v>40938</v>
      </c>
      <c r="T230">
        <v>61</v>
      </c>
      <c r="U230">
        <v>30</v>
      </c>
      <c r="V230">
        <v>1</v>
      </c>
      <c r="W230">
        <v>30</v>
      </c>
      <c r="X230" t="s">
        <v>59</v>
      </c>
      <c r="Y230">
        <v>5</v>
      </c>
      <c r="Z230">
        <v>1</v>
      </c>
      <c r="AA230" t="s">
        <v>61</v>
      </c>
      <c r="AB230" t="s">
        <v>62</v>
      </c>
      <c r="AC230">
        <v>61</v>
      </c>
      <c r="AD230">
        <v>1</v>
      </c>
      <c r="AE230">
        <v>8</v>
      </c>
      <c r="AF230">
        <v>0</v>
      </c>
      <c r="AG230">
        <v>97</v>
      </c>
    </row>
    <row r="231" spans="1:33">
      <c r="A231">
        <v>9</v>
      </c>
      <c r="B231" t="s">
        <v>33</v>
      </c>
      <c r="C231" t="s">
        <v>34</v>
      </c>
      <c r="D231" t="s">
        <v>47</v>
      </c>
      <c r="E231" t="s">
        <v>33</v>
      </c>
      <c r="F231" t="s">
        <v>35</v>
      </c>
      <c r="G231" t="s">
        <v>36</v>
      </c>
      <c r="H231" t="s">
        <v>48</v>
      </c>
      <c r="I231" t="s">
        <v>38</v>
      </c>
      <c r="J231" t="s">
        <v>39</v>
      </c>
      <c r="K231" t="s">
        <v>40</v>
      </c>
      <c r="L231">
        <v>1</v>
      </c>
      <c r="M231" t="s">
        <v>33</v>
      </c>
      <c r="N231" t="s">
        <v>34</v>
      </c>
      <c r="O231" t="s">
        <v>41</v>
      </c>
      <c r="P231">
        <v>0.99</v>
      </c>
      <c r="Q231">
        <v>0.42</v>
      </c>
      <c r="R231" s="1">
        <v>40877</v>
      </c>
      <c r="S231" s="1">
        <v>40938</v>
      </c>
      <c r="T231">
        <v>61</v>
      </c>
      <c r="U231">
        <v>30</v>
      </c>
      <c r="V231">
        <v>1</v>
      </c>
      <c r="W231">
        <v>30</v>
      </c>
      <c r="X231" t="s">
        <v>59</v>
      </c>
      <c r="Y231">
        <v>5</v>
      </c>
      <c r="Z231">
        <v>1</v>
      </c>
      <c r="AA231" t="s">
        <v>61</v>
      </c>
      <c r="AB231" t="s">
        <v>62</v>
      </c>
      <c r="AC231">
        <v>61</v>
      </c>
      <c r="AD231">
        <v>1</v>
      </c>
      <c r="AE231">
        <v>9</v>
      </c>
      <c r="AF231">
        <v>0</v>
      </c>
      <c r="AG231">
        <v>97</v>
      </c>
    </row>
    <row r="232" spans="1:33">
      <c r="A232">
        <v>11</v>
      </c>
      <c r="B232" t="s">
        <v>33</v>
      </c>
      <c r="C232" t="s">
        <v>34</v>
      </c>
      <c r="D232" t="s">
        <v>33</v>
      </c>
      <c r="E232" t="s">
        <v>45</v>
      </c>
      <c r="F232" t="s">
        <v>49</v>
      </c>
      <c r="G232" t="s">
        <v>50</v>
      </c>
      <c r="H232" t="s">
        <v>51</v>
      </c>
      <c r="I232" t="s">
        <v>38</v>
      </c>
      <c r="J232" t="s">
        <v>39</v>
      </c>
      <c r="K232" t="s">
        <v>52</v>
      </c>
      <c r="L232">
        <v>1</v>
      </c>
      <c r="M232" t="s">
        <v>33</v>
      </c>
      <c r="N232" t="s">
        <v>34</v>
      </c>
      <c r="O232" t="s">
        <v>41</v>
      </c>
      <c r="P232">
        <v>0.99</v>
      </c>
      <c r="Q232">
        <v>0.42</v>
      </c>
      <c r="R232" s="1">
        <v>40877</v>
      </c>
      <c r="S232" s="1">
        <v>40938</v>
      </c>
      <c r="T232">
        <v>61</v>
      </c>
      <c r="U232">
        <v>30</v>
      </c>
      <c r="V232">
        <v>1</v>
      </c>
      <c r="W232">
        <v>30</v>
      </c>
      <c r="X232" t="s">
        <v>59</v>
      </c>
      <c r="Y232">
        <v>5</v>
      </c>
      <c r="Z232">
        <v>1</v>
      </c>
      <c r="AA232" t="s">
        <v>61</v>
      </c>
      <c r="AB232" t="s">
        <v>62</v>
      </c>
      <c r="AC232">
        <v>61</v>
      </c>
      <c r="AD232">
        <v>1</v>
      </c>
      <c r="AE232">
        <v>11</v>
      </c>
      <c r="AF232">
        <v>0</v>
      </c>
      <c r="AG232">
        <v>84</v>
      </c>
    </row>
    <row r="233" spans="1:33">
      <c r="A233">
        <v>13</v>
      </c>
      <c r="B233" t="s">
        <v>33</v>
      </c>
      <c r="C233" t="s">
        <v>34</v>
      </c>
      <c r="D233" t="s">
        <v>53</v>
      </c>
      <c r="E233" t="s">
        <v>45</v>
      </c>
      <c r="F233" t="s">
        <v>49</v>
      </c>
      <c r="G233" t="s">
        <v>50</v>
      </c>
      <c r="H233" t="s">
        <v>54</v>
      </c>
      <c r="I233" t="s">
        <v>38</v>
      </c>
      <c r="J233" t="s">
        <v>39</v>
      </c>
      <c r="K233" t="s">
        <v>52</v>
      </c>
      <c r="L233">
        <v>1</v>
      </c>
      <c r="M233" t="s">
        <v>33</v>
      </c>
      <c r="N233" t="s">
        <v>34</v>
      </c>
      <c r="O233" t="s">
        <v>41</v>
      </c>
      <c r="P233">
        <v>0.99</v>
      </c>
      <c r="Q233">
        <v>0.42</v>
      </c>
      <c r="R233" s="1">
        <v>40877</v>
      </c>
      <c r="S233" s="1">
        <v>40938</v>
      </c>
      <c r="T233">
        <v>61</v>
      </c>
      <c r="U233">
        <v>30</v>
      </c>
      <c r="V233">
        <v>1</v>
      </c>
      <c r="W233">
        <v>30</v>
      </c>
      <c r="X233" t="s">
        <v>59</v>
      </c>
      <c r="Y233">
        <v>5</v>
      </c>
      <c r="Z233">
        <v>1</v>
      </c>
      <c r="AA233" t="s">
        <v>61</v>
      </c>
      <c r="AB233" t="s">
        <v>62</v>
      </c>
      <c r="AC233">
        <v>61</v>
      </c>
      <c r="AD233">
        <v>1</v>
      </c>
      <c r="AE233">
        <v>13</v>
      </c>
      <c r="AF233">
        <v>0</v>
      </c>
      <c r="AG233">
        <v>84</v>
      </c>
    </row>
    <row r="234" spans="1:33">
      <c r="A234">
        <v>15</v>
      </c>
      <c r="B234" t="s">
        <v>33</v>
      </c>
      <c r="C234" t="s">
        <v>34</v>
      </c>
      <c r="D234" t="s">
        <v>33</v>
      </c>
      <c r="E234" t="s">
        <v>53</v>
      </c>
      <c r="F234" t="s">
        <v>55</v>
      </c>
      <c r="G234" t="s">
        <v>56</v>
      </c>
      <c r="H234" t="s">
        <v>57</v>
      </c>
      <c r="I234" t="s">
        <v>38</v>
      </c>
      <c r="J234" t="s">
        <v>39</v>
      </c>
      <c r="K234" t="s">
        <v>40</v>
      </c>
      <c r="L234">
        <v>1</v>
      </c>
      <c r="M234" t="s">
        <v>33</v>
      </c>
      <c r="N234" t="s">
        <v>34</v>
      </c>
      <c r="O234" t="s">
        <v>41</v>
      </c>
      <c r="P234">
        <v>0.99</v>
      </c>
      <c r="Q234">
        <v>0.42</v>
      </c>
      <c r="R234" s="1">
        <v>40877</v>
      </c>
      <c r="S234" s="1">
        <v>40938</v>
      </c>
      <c r="T234">
        <v>61</v>
      </c>
      <c r="U234">
        <v>30</v>
      </c>
      <c r="V234">
        <v>1</v>
      </c>
      <c r="W234">
        <v>30</v>
      </c>
      <c r="X234" t="s">
        <v>59</v>
      </c>
      <c r="Y234">
        <v>5</v>
      </c>
      <c r="Z234">
        <v>1</v>
      </c>
      <c r="AA234" t="s">
        <v>61</v>
      </c>
      <c r="AB234" t="s">
        <v>62</v>
      </c>
      <c r="AC234">
        <v>61</v>
      </c>
      <c r="AD234">
        <v>1</v>
      </c>
      <c r="AE234">
        <v>15</v>
      </c>
      <c r="AF234">
        <v>0</v>
      </c>
      <c r="AG234">
        <v>101</v>
      </c>
    </row>
    <row r="235" spans="1:33">
      <c r="A235">
        <v>16</v>
      </c>
      <c r="B235" t="s">
        <v>33</v>
      </c>
      <c r="C235" t="s">
        <v>34</v>
      </c>
      <c r="D235" t="s">
        <v>45</v>
      </c>
      <c r="E235" t="s">
        <v>53</v>
      </c>
      <c r="F235" t="s">
        <v>55</v>
      </c>
      <c r="G235" t="s">
        <v>56</v>
      </c>
      <c r="H235" t="s">
        <v>58</v>
      </c>
      <c r="I235" t="s">
        <v>38</v>
      </c>
      <c r="J235" t="s">
        <v>39</v>
      </c>
      <c r="K235" t="s">
        <v>40</v>
      </c>
      <c r="L235">
        <v>1</v>
      </c>
      <c r="M235" t="s">
        <v>33</v>
      </c>
      <c r="N235" t="s">
        <v>34</v>
      </c>
      <c r="O235" t="s">
        <v>41</v>
      </c>
      <c r="P235">
        <v>0.99</v>
      </c>
      <c r="Q235">
        <v>0.42</v>
      </c>
      <c r="R235" s="1">
        <v>40877</v>
      </c>
      <c r="S235" s="1">
        <v>40938</v>
      </c>
      <c r="T235">
        <v>61</v>
      </c>
      <c r="U235">
        <v>30</v>
      </c>
      <c r="V235">
        <v>1</v>
      </c>
      <c r="W235">
        <v>30</v>
      </c>
      <c r="X235" t="s">
        <v>59</v>
      </c>
      <c r="Y235">
        <v>5</v>
      </c>
      <c r="Z235">
        <v>1</v>
      </c>
      <c r="AA235" t="s">
        <v>61</v>
      </c>
      <c r="AB235" t="s">
        <v>62</v>
      </c>
      <c r="AC235">
        <v>61</v>
      </c>
      <c r="AD235">
        <v>1</v>
      </c>
      <c r="AE235">
        <v>16</v>
      </c>
      <c r="AF235">
        <v>0</v>
      </c>
      <c r="AG235">
        <v>101</v>
      </c>
    </row>
    <row r="236" spans="1:33">
      <c r="A236">
        <v>1</v>
      </c>
      <c r="B236" t="s">
        <v>33</v>
      </c>
      <c r="C236" t="s">
        <v>34</v>
      </c>
      <c r="D236" t="s">
        <v>33</v>
      </c>
      <c r="E236" t="s">
        <v>33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>
        <v>2</v>
      </c>
      <c r="M236" t="s">
        <v>33</v>
      </c>
      <c r="N236" t="s">
        <v>34</v>
      </c>
      <c r="O236" t="s">
        <v>63</v>
      </c>
      <c r="P236">
        <v>1</v>
      </c>
      <c r="Q236">
        <v>0.57999999999999996</v>
      </c>
      <c r="R236" s="1">
        <v>40877</v>
      </c>
      <c r="S236" s="1">
        <v>40879</v>
      </c>
      <c r="T236">
        <v>2</v>
      </c>
      <c r="U236">
        <v>2</v>
      </c>
      <c r="V236">
        <v>5</v>
      </c>
      <c r="W236">
        <v>337</v>
      </c>
      <c r="X236" t="s">
        <v>42</v>
      </c>
      <c r="Y236">
        <v>49</v>
      </c>
      <c r="Z236">
        <v>12</v>
      </c>
      <c r="AA236" t="s">
        <v>43</v>
      </c>
      <c r="AB236" t="s">
        <v>44</v>
      </c>
      <c r="AC236">
        <v>2</v>
      </c>
      <c r="AD236">
        <v>2</v>
      </c>
      <c r="AE236">
        <v>1</v>
      </c>
      <c r="AF236">
        <v>0</v>
      </c>
      <c r="AG236">
        <v>100</v>
      </c>
    </row>
    <row r="237" spans="1:33">
      <c r="A237">
        <v>2</v>
      </c>
      <c r="B237" t="s">
        <v>33</v>
      </c>
      <c r="C237" t="s">
        <v>34</v>
      </c>
      <c r="D237" t="s">
        <v>33</v>
      </c>
      <c r="E237" t="s">
        <v>33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>
        <v>2</v>
      </c>
      <c r="M237" t="s">
        <v>33</v>
      </c>
      <c r="N237" t="s">
        <v>34</v>
      </c>
      <c r="O237" t="s">
        <v>63</v>
      </c>
      <c r="P237">
        <v>1</v>
      </c>
      <c r="Q237">
        <v>0.57999999999999996</v>
      </c>
      <c r="R237" s="1">
        <v>40877</v>
      </c>
      <c r="S237" s="1">
        <v>40879</v>
      </c>
      <c r="T237">
        <v>2</v>
      </c>
      <c r="U237">
        <v>2</v>
      </c>
      <c r="V237">
        <v>5</v>
      </c>
      <c r="W237">
        <v>337</v>
      </c>
      <c r="X237" t="s">
        <v>42</v>
      </c>
      <c r="Y237">
        <v>49</v>
      </c>
      <c r="Z237">
        <v>12</v>
      </c>
      <c r="AA237" t="s">
        <v>43</v>
      </c>
      <c r="AB237" t="s">
        <v>44</v>
      </c>
      <c r="AC237">
        <v>2</v>
      </c>
      <c r="AD237">
        <v>2</v>
      </c>
      <c r="AE237">
        <v>2</v>
      </c>
      <c r="AF237">
        <v>0</v>
      </c>
      <c r="AG237">
        <v>100</v>
      </c>
    </row>
    <row r="238" spans="1:33">
      <c r="A238">
        <v>5</v>
      </c>
      <c r="B238" t="s">
        <v>33</v>
      </c>
      <c r="C238" t="s">
        <v>34</v>
      </c>
      <c r="D238" t="s">
        <v>45</v>
      </c>
      <c r="E238" t="s">
        <v>33</v>
      </c>
      <c r="F238" t="s">
        <v>35</v>
      </c>
      <c r="G238" t="s">
        <v>36</v>
      </c>
      <c r="H238" t="s">
        <v>46</v>
      </c>
      <c r="I238" t="s">
        <v>38</v>
      </c>
      <c r="J238" t="s">
        <v>39</v>
      </c>
      <c r="K238" t="s">
        <v>40</v>
      </c>
      <c r="L238">
        <v>2</v>
      </c>
      <c r="M238" t="s">
        <v>33</v>
      </c>
      <c r="N238" t="s">
        <v>34</v>
      </c>
      <c r="O238" t="s">
        <v>63</v>
      </c>
      <c r="P238">
        <v>1</v>
      </c>
      <c r="Q238">
        <v>0.57999999999999996</v>
      </c>
      <c r="R238" s="1">
        <v>40877</v>
      </c>
      <c r="S238" s="1">
        <v>40879</v>
      </c>
      <c r="T238">
        <v>2</v>
      </c>
      <c r="U238">
        <v>2</v>
      </c>
      <c r="V238">
        <v>5</v>
      </c>
      <c r="W238">
        <v>337</v>
      </c>
      <c r="X238" t="s">
        <v>42</v>
      </c>
      <c r="Y238">
        <v>49</v>
      </c>
      <c r="Z238">
        <v>12</v>
      </c>
      <c r="AA238" t="s">
        <v>43</v>
      </c>
      <c r="AB238" t="s">
        <v>44</v>
      </c>
      <c r="AC238">
        <v>2</v>
      </c>
      <c r="AD238">
        <v>2</v>
      </c>
      <c r="AE238">
        <v>5</v>
      </c>
      <c r="AF238">
        <v>0</v>
      </c>
      <c r="AG238">
        <v>100</v>
      </c>
    </row>
    <row r="239" spans="1:33">
      <c r="A239">
        <v>8</v>
      </c>
      <c r="B239" t="s">
        <v>33</v>
      </c>
      <c r="C239" t="s">
        <v>34</v>
      </c>
      <c r="D239" t="s">
        <v>47</v>
      </c>
      <c r="E239" t="s">
        <v>33</v>
      </c>
      <c r="F239" t="s">
        <v>35</v>
      </c>
      <c r="G239" t="s">
        <v>36</v>
      </c>
      <c r="H239" t="s">
        <v>48</v>
      </c>
      <c r="I239" t="s">
        <v>38</v>
      </c>
      <c r="J239" t="s">
        <v>39</v>
      </c>
      <c r="K239" t="s">
        <v>40</v>
      </c>
      <c r="L239">
        <v>2</v>
      </c>
      <c r="M239" t="s">
        <v>33</v>
      </c>
      <c r="N239" t="s">
        <v>34</v>
      </c>
      <c r="O239" t="s">
        <v>63</v>
      </c>
      <c r="P239">
        <v>1</v>
      </c>
      <c r="Q239">
        <v>0.57999999999999996</v>
      </c>
      <c r="R239" s="1">
        <v>40877</v>
      </c>
      <c r="S239" s="1">
        <v>40879</v>
      </c>
      <c r="T239">
        <v>2</v>
      </c>
      <c r="U239">
        <v>2</v>
      </c>
      <c r="V239">
        <v>5</v>
      </c>
      <c r="W239">
        <v>337</v>
      </c>
      <c r="X239" t="s">
        <v>42</v>
      </c>
      <c r="Y239">
        <v>49</v>
      </c>
      <c r="Z239">
        <v>12</v>
      </c>
      <c r="AA239" t="s">
        <v>43</v>
      </c>
      <c r="AB239" t="s">
        <v>44</v>
      </c>
      <c r="AC239">
        <v>2</v>
      </c>
      <c r="AD239">
        <v>2</v>
      </c>
      <c r="AE239">
        <v>8</v>
      </c>
      <c r="AF239">
        <v>0</v>
      </c>
      <c r="AG239">
        <v>100</v>
      </c>
    </row>
    <row r="240" spans="1:33">
      <c r="A240">
        <v>9</v>
      </c>
      <c r="B240" t="s">
        <v>33</v>
      </c>
      <c r="C240" t="s">
        <v>34</v>
      </c>
      <c r="D240" t="s">
        <v>47</v>
      </c>
      <c r="E240" t="s">
        <v>33</v>
      </c>
      <c r="F240" t="s">
        <v>35</v>
      </c>
      <c r="G240" t="s">
        <v>36</v>
      </c>
      <c r="H240" t="s">
        <v>48</v>
      </c>
      <c r="I240" t="s">
        <v>38</v>
      </c>
      <c r="J240" t="s">
        <v>39</v>
      </c>
      <c r="K240" t="s">
        <v>40</v>
      </c>
      <c r="L240">
        <v>2</v>
      </c>
      <c r="M240" t="s">
        <v>33</v>
      </c>
      <c r="N240" t="s">
        <v>34</v>
      </c>
      <c r="O240" t="s">
        <v>63</v>
      </c>
      <c r="P240">
        <v>1</v>
      </c>
      <c r="Q240">
        <v>0.57999999999999996</v>
      </c>
      <c r="R240" s="1">
        <v>40877</v>
      </c>
      <c r="S240" s="1">
        <v>40879</v>
      </c>
      <c r="T240">
        <v>2</v>
      </c>
      <c r="U240">
        <v>2</v>
      </c>
      <c r="V240">
        <v>5</v>
      </c>
      <c r="W240">
        <v>337</v>
      </c>
      <c r="X240" t="s">
        <v>42</v>
      </c>
      <c r="Y240">
        <v>49</v>
      </c>
      <c r="Z240">
        <v>12</v>
      </c>
      <c r="AA240" t="s">
        <v>43</v>
      </c>
      <c r="AB240" t="s">
        <v>44</v>
      </c>
      <c r="AC240">
        <v>2</v>
      </c>
      <c r="AD240">
        <v>2</v>
      </c>
      <c r="AE240">
        <v>9</v>
      </c>
      <c r="AF240">
        <v>0</v>
      </c>
      <c r="AG240">
        <v>100</v>
      </c>
    </row>
    <row r="241" spans="1:33">
      <c r="A241">
        <v>11</v>
      </c>
      <c r="B241" t="s">
        <v>33</v>
      </c>
      <c r="C241" t="s">
        <v>34</v>
      </c>
      <c r="D241" t="s">
        <v>33</v>
      </c>
      <c r="E241" t="s">
        <v>45</v>
      </c>
      <c r="F241" t="s">
        <v>49</v>
      </c>
      <c r="G241" t="s">
        <v>50</v>
      </c>
      <c r="H241" t="s">
        <v>51</v>
      </c>
      <c r="I241" t="s">
        <v>38</v>
      </c>
      <c r="J241" t="s">
        <v>39</v>
      </c>
      <c r="K241" t="s">
        <v>52</v>
      </c>
      <c r="L241">
        <v>2</v>
      </c>
      <c r="M241" t="s">
        <v>33</v>
      </c>
      <c r="N241" t="s">
        <v>34</v>
      </c>
      <c r="O241" t="s">
        <v>63</v>
      </c>
      <c r="P241">
        <v>1</v>
      </c>
      <c r="Q241">
        <v>0.57999999999999996</v>
      </c>
      <c r="R241" s="1">
        <v>40877</v>
      </c>
      <c r="S241" s="1">
        <v>40879</v>
      </c>
      <c r="T241">
        <v>2</v>
      </c>
      <c r="U241">
        <v>2</v>
      </c>
      <c r="V241">
        <v>5</v>
      </c>
      <c r="W241">
        <v>337</v>
      </c>
      <c r="X241" t="s">
        <v>42</v>
      </c>
      <c r="Y241">
        <v>49</v>
      </c>
      <c r="Z241">
        <v>12</v>
      </c>
      <c r="AA241" t="s">
        <v>43</v>
      </c>
      <c r="AB241" t="s">
        <v>44</v>
      </c>
      <c r="AC241">
        <v>2</v>
      </c>
      <c r="AD241">
        <v>2</v>
      </c>
      <c r="AE241">
        <v>11</v>
      </c>
      <c r="AF241">
        <v>0</v>
      </c>
      <c r="AG241">
        <v>100</v>
      </c>
    </row>
    <row r="242" spans="1:33">
      <c r="A242">
        <v>13</v>
      </c>
      <c r="B242" t="s">
        <v>33</v>
      </c>
      <c r="C242" t="s">
        <v>34</v>
      </c>
      <c r="D242" t="s">
        <v>53</v>
      </c>
      <c r="E242" t="s">
        <v>45</v>
      </c>
      <c r="F242" t="s">
        <v>49</v>
      </c>
      <c r="G242" t="s">
        <v>50</v>
      </c>
      <c r="H242" t="s">
        <v>54</v>
      </c>
      <c r="I242" t="s">
        <v>38</v>
      </c>
      <c r="J242" t="s">
        <v>39</v>
      </c>
      <c r="K242" t="s">
        <v>52</v>
      </c>
      <c r="L242">
        <v>2</v>
      </c>
      <c r="M242" t="s">
        <v>33</v>
      </c>
      <c r="N242" t="s">
        <v>34</v>
      </c>
      <c r="O242" t="s">
        <v>63</v>
      </c>
      <c r="P242">
        <v>1</v>
      </c>
      <c r="Q242">
        <v>0.57999999999999996</v>
      </c>
      <c r="R242" s="1">
        <v>40877</v>
      </c>
      <c r="S242" s="1">
        <v>40879</v>
      </c>
      <c r="T242">
        <v>2</v>
      </c>
      <c r="U242">
        <v>2</v>
      </c>
      <c r="V242">
        <v>5</v>
      </c>
      <c r="W242">
        <v>337</v>
      </c>
      <c r="X242" t="s">
        <v>42</v>
      </c>
      <c r="Y242">
        <v>49</v>
      </c>
      <c r="Z242">
        <v>12</v>
      </c>
      <c r="AA242" t="s">
        <v>43</v>
      </c>
      <c r="AB242" t="s">
        <v>44</v>
      </c>
      <c r="AC242">
        <v>2</v>
      </c>
      <c r="AD242">
        <v>2</v>
      </c>
      <c r="AE242">
        <v>13</v>
      </c>
      <c r="AF242">
        <v>0</v>
      </c>
      <c r="AG242">
        <v>100</v>
      </c>
    </row>
    <row r="243" spans="1:33">
      <c r="A243">
        <v>15</v>
      </c>
      <c r="B243" t="s">
        <v>33</v>
      </c>
      <c r="C243" t="s">
        <v>34</v>
      </c>
      <c r="D243" t="s">
        <v>33</v>
      </c>
      <c r="E243" t="s">
        <v>53</v>
      </c>
      <c r="F243" t="s">
        <v>55</v>
      </c>
      <c r="G243" t="s">
        <v>56</v>
      </c>
      <c r="H243" t="s">
        <v>57</v>
      </c>
      <c r="I243" t="s">
        <v>38</v>
      </c>
      <c r="J243" t="s">
        <v>39</v>
      </c>
      <c r="K243" t="s">
        <v>40</v>
      </c>
      <c r="L243">
        <v>2</v>
      </c>
      <c r="M243" t="s">
        <v>33</v>
      </c>
      <c r="N243" t="s">
        <v>34</v>
      </c>
      <c r="O243" t="s">
        <v>63</v>
      </c>
      <c r="P243">
        <v>1</v>
      </c>
      <c r="Q243">
        <v>0.57999999999999996</v>
      </c>
      <c r="R243" s="1">
        <v>40877</v>
      </c>
      <c r="S243" s="1">
        <v>40879</v>
      </c>
      <c r="T243">
        <v>2</v>
      </c>
      <c r="U243">
        <v>2</v>
      </c>
      <c r="V243">
        <v>5</v>
      </c>
      <c r="W243">
        <v>337</v>
      </c>
      <c r="X243" t="s">
        <v>42</v>
      </c>
      <c r="Y243">
        <v>49</v>
      </c>
      <c r="Z243">
        <v>12</v>
      </c>
      <c r="AA243" t="s">
        <v>43</v>
      </c>
      <c r="AB243" t="s">
        <v>44</v>
      </c>
      <c r="AC243">
        <v>2</v>
      </c>
      <c r="AD243">
        <v>2</v>
      </c>
      <c r="AE243">
        <v>15</v>
      </c>
      <c r="AF243">
        <v>0</v>
      </c>
      <c r="AG243">
        <v>100</v>
      </c>
    </row>
    <row r="244" spans="1:33">
      <c r="A244">
        <v>16</v>
      </c>
      <c r="B244" t="s">
        <v>33</v>
      </c>
      <c r="C244" t="s">
        <v>34</v>
      </c>
      <c r="D244" t="s">
        <v>45</v>
      </c>
      <c r="E244" t="s">
        <v>53</v>
      </c>
      <c r="F244" t="s">
        <v>55</v>
      </c>
      <c r="G244" t="s">
        <v>56</v>
      </c>
      <c r="H244" t="s">
        <v>58</v>
      </c>
      <c r="I244" t="s">
        <v>38</v>
      </c>
      <c r="J244" t="s">
        <v>39</v>
      </c>
      <c r="K244" t="s">
        <v>40</v>
      </c>
      <c r="L244">
        <v>2</v>
      </c>
      <c r="M244" t="s">
        <v>33</v>
      </c>
      <c r="N244" t="s">
        <v>34</v>
      </c>
      <c r="O244" t="s">
        <v>63</v>
      </c>
      <c r="P244">
        <v>1</v>
      </c>
      <c r="Q244">
        <v>0.57999999999999996</v>
      </c>
      <c r="R244" s="1">
        <v>40877</v>
      </c>
      <c r="S244" s="1">
        <v>40879</v>
      </c>
      <c r="T244">
        <v>2</v>
      </c>
      <c r="U244">
        <v>2</v>
      </c>
      <c r="V244">
        <v>5</v>
      </c>
      <c r="W244">
        <v>337</v>
      </c>
      <c r="X244" t="s">
        <v>42</v>
      </c>
      <c r="Y244">
        <v>49</v>
      </c>
      <c r="Z244">
        <v>12</v>
      </c>
      <c r="AA244" t="s">
        <v>43</v>
      </c>
      <c r="AB244" t="s">
        <v>44</v>
      </c>
      <c r="AC244">
        <v>2</v>
      </c>
      <c r="AD244">
        <v>2</v>
      </c>
      <c r="AE244">
        <v>16</v>
      </c>
      <c r="AF244">
        <v>0</v>
      </c>
      <c r="AG244">
        <v>100</v>
      </c>
    </row>
    <row r="245" spans="1:33">
      <c r="A245">
        <v>1</v>
      </c>
      <c r="B245" t="s">
        <v>33</v>
      </c>
      <c r="C245" t="s">
        <v>34</v>
      </c>
      <c r="D245" t="s">
        <v>33</v>
      </c>
      <c r="E245" t="s">
        <v>33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>
        <v>2</v>
      </c>
      <c r="M245" t="s">
        <v>33</v>
      </c>
      <c r="N245" t="s">
        <v>34</v>
      </c>
      <c r="O245" t="s">
        <v>63</v>
      </c>
      <c r="P245">
        <v>1</v>
      </c>
      <c r="Q245">
        <v>0.57999999999999996</v>
      </c>
      <c r="R245" s="1">
        <v>40877</v>
      </c>
      <c r="S245" s="1">
        <v>40882</v>
      </c>
      <c r="T245">
        <v>5</v>
      </c>
      <c r="U245">
        <v>5</v>
      </c>
      <c r="V245">
        <v>1</v>
      </c>
      <c r="W245">
        <v>340</v>
      </c>
      <c r="X245" t="s">
        <v>59</v>
      </c>
      <c r="Y245">
        <v>50</v>
      </c>
      <c r="Z245">
        <v>12</v>
      </c>
      <c r="AA245" t="s">
        <v>43</v>
      </c>
      <c r="AB245" t="s">
        <v>44</v>
      </c>
      <c r="AC245">
        <v>5</v>
      </c>
      <c r="AD245">
        <v>2</v>
      </c>
      <c r="AE245">
        <v>1</v>
      </c>
      <c r="AF245">
        <v>0</v>
      </c>
      <c r="AG245">
        <v>80</v>
      </c>
    </row>
    <row r="246" spans="1:33">
      <c r="A246">
        <v>2</v>
      </c>
      <c r="B246" t="s">
        <v>33</v>
      </c>
      <c r="C246" t="s">
        <v>34</v>
      </c>
      <c r="D246" t="s">
        <v>33</v>
      </c>
      <c r="E246" t="s">
        <v>33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>
        <v>2</v>
      </c>
      <c r="M246" t="s">
        <v>33</v>
      </c>
      <c r="N246" t="s">
        <v>34</v>
      </c>
      <c r="O246" t="s">
        <v>63</v>
      </c>
      <c r="P246">
        <v>1</v>
      </c>
      <c r="Q246">
        <v>0.57999999999999996</v>
      </c>
      <c r="R246" s="1">
        <v>40877</v>
      </c>
      <c r="S246" s="1">
        <v>40882</v>
      </c>
      <c r="T246">
        <v>5</v>
      </c>
      <c r="U246">
        <v>5</v>
      </c>
      <c r="V246">
        <v>1</v>
      </c>
      <c r="W246">
        <v>340</v>
      </c>
      <c r="X246" t="s">
        <v>59</v>
      </c>
      <c r="Y246">
        <v>50</v>
      </c>
      <c r="Z246">
        <v>12</v>
      </c>
      <c r="AA246" t="s">
        <v>43</v>
      </c>
      <c r="AB246" t="s">
        <v>44</v>
      </c>
      <c r="AC246">
        <v>5</v>
      </c>
      <c r="AD246">
        <v>2</v>
      </c>
      <c r="AE246">
        <v>2</v>
      </c>
      <c r="AF246">
        <v>0</v>
      </c>
      <c r="AG246">
        <v>80</v>
      </c>
    </row>
    <row r="247" spans="1:33">
      <c r="A247">
        <v>5</v>
      </c>
      <c r="B247" t="s">
        <v>33</v>
      </c>
      <c r="C247" t="s">
        <v>34</v>
      </c>
      <c r="D247" t="s">
        <v>45</v>
      </c>
      <c r="E247" t="s">
        <v>33</v>
      </c>
      <c r="F247" t="s">
        <v>35</v>
      </c>
      <c r="G247" t="s">
        <v>36</v>
      </c>
      <c r="H247" t="s">
        <v>46</v>
      </c>
      <c r="I247" t="s">
        <v>38</v>
      </c>
      <c r="J247" t="s">
        <v>39</v>
      </c>
      <c r="K247" t="s">
        <v>40</v>
      </c>
      <c r="L247">
        <v>2</v>
      </c>
      <c r="M247" t="s">
        <v>33</v>
      </c>
      <c r="N247" t="s">
        <v>34</v>
      </c>
      <c r="O247" t="s">
        <v>63</v>
      </c>
      <c r="P247">
        <v>1</v>
      </c>
      <c r="Q247">
        <v>0.57999999999999996</v>
      </c>
      <c r="R247" s="1">
        <v>40877</v>
      </c>
      <c r="S247" s="1">
        <v>40882</v>
      </c>
      <c r="T247">
        <v>5</v>
      </c>
      <c r="U247">
        <v>5</v>
      </c>
      <c r="V247">
        <v>1</v>
      </c>
      <c r="W247">
        <v>340</v>
      </c>
      <c r="X247" t="s">
        <v>59</v>
      </c>
      <c r="Y247">
        <v>50</v>
      </c>
      <c r="Z247">
        <v>12</v>
      </c>
      <c r="AA247" t="s">
        <v>43</v>
      </c>
      <c r="AB247" t="s">
        <v>44</v>
      </c>
      <c r="AC247">
        <v>5</v>
      </c>
      <c r="AD247">
        <v>2</v>
      </c>
      <c r="AE247">
        <v>5</v>
      </c>
      <c r="AF247">
        <v>0</v>
      </c>
      <c r="AG247">
        <v>80</v>
      </c>
    </row>
    <row r="248" spans="1:33">
      <c r="A248">
        <v>8</v>
      </c>
      <c r="B248" t="s">
        <v>33</v>
      </c>
      <c r="C248" t="s">
        <v>34</v>
      </c>
      <c r="D248" t="s">
        <v>47</v>
      </c>
      <c r="E248" t="s">
        <v>33</v>
      </c>
      <c r="F248" t="s">
        <v>35</v>
      </c>
      <c r="G248" t="s">
        <v>36</v>
      </c>
      <c r="H248" t="s">
        <v>48</v>
      </c>
      <c r="I248" t="s">
        <v>38</v>
      </c>
      <c r="J248" t="s">
        <v>39</v>
      </c>
      <c r="K248" t="s">
        <v>40</v>
      </c>
      <c r="L248">
        <v>2</v>
      </c>
      <c r="M248" t="s">
        <v>33</v>
      </c>
      <c r="N248" t="s">
        <v>34</v>
      </c>
      <c r="O248" t="s">
        <v>63</v>
      </c>
      <c r="P248">
        <v>1</v>
      </c>
      <c r="Q248">
        <v>0.57999999999999996</v>
      </c>
      <c r="R248" s="1">
        <v>40877</v>
      </c>
      <c r="S248" s="1">
        <v>40882</v>
      </c>
      <c r="T248">
        <v>5</v>
      </c>
      <c r="U248">
        <v>5</v>
      </c>
      <c r="V248">
        <v>1</v>
      </c>
      <c r="W248">
        <v>340</v>
      </c>
      <c r="X248" t="s">
        <v>59</v>
      </c>
      <c r="Y248">
        <v>50</v>
      </c>
      <c r="Z248">
        <v>12</v>
      </c>
      <c r="AA248" t="s">
        <v>43</v>
      </c>
      <c r="AB248" t="s">
        <v>44</v>
      </c>
      <c r="AC248">
        <v>5</v>
      </c>
      <c r="AD248">
        <v>2</v>
      </c>
      <c r="AE248">
        <v>8</v>
      </c>
      <c r="AF248">
        <v>0</v>
      </c>
      <c r="AG248">
        <v>80</v>
      </c>
    </row>
    <row r="249" spans="1:33">
      <c r="A249">
        <v>9</v>
      </c>
      <c r="B249" t="s">
        <v>33</v>
      </c>
      <c r="C249" t="s">
        <v>34</v>
      </c>
      <c r="D249" t="s">
        <v>47</v>
      </c>
      <c r="E249" t="s">
        <v>33</v>
      </c>
      <c r="F249" t="s">
        <v>35</v>
      </c>
      <c r="G249" t="s">
        <v>36</v>
      </c>
      <c r="H249" t="s">
        <v>48</v>
      </c>
      <c r="I249" t="s">
        <v>38</v>
      </c>
      <c r="J249" t="s">
        <v>39</v>
      </c>
      <c r="K249" t="s">
        <v>40</v>
      </c>
      <c r="L249">
        <v>2</v>
      </c>
      <c r="M249" t="s">
        <v>33</v>
      </c>
      <c r="N249" t="s">
        <v>34</v>
      </c>
      <c r="O249" t="s">
        <v>63</v>
      </c>
      <c r="P249">
        <v>1</v>
      </c>
      <c r="Q249">
        <v>0.57999999999999996</v>
      </c>
      <c r="R249" s="1">
        <v>40877</v>
      </c>
      <c r="S249" s="1">
        <v>40882</v>
      </c>
      <c r="T249">
        <v>5</v>
      </c>
      <c r="U249">
        <v>5</v>
      </c>
      <c r="V249">
        <v>1</v>
      </c>
      <c r="W249">
        <v>340</v>
      </c>
      <c r="X249" t="s">
        <v>59</v>
      </c>
      <c r="Y249">
        <v>50</v>
      </c>
      <c r="Z249">
        <v>12</v>
      </c>
      <c r="AA249" t="s">
        <v>43</v>
      </c>
      <c r="AB249" t="s">
        <v>44</v>
      </c>
      <c r="AC249">
        <v>5</v>
      </c>
      <c r="AD249">
        <v>2</v>
      </c>
      <c r="AE249">
        <v>9</v>
      </c>
      <c r="AF249">
        <v>0</v>
      </c>
      <c r="AG249">
        <v>80</v>
      </c>
    </row>
    <row r="250" spans="1:33">
      <c r="A250">
        <v>11</v>
      </c>
      <c r="B250" t="s">
        <v>33</v>
      </c>
      <c r="C250" t="s">
        <v>34</v>
      </c>
      <c r="D250" t="s">
        <v>33</v>
      </c>
      <c r="E250" t="s">
        <v>45</v>
      </c>
      <c r="F250" t="s">
        <v>49</v>
      </c>
      <c r="G250" t="s">
        <v>50</v>
      </c>
      <c r="H250" t="s">
        <v>51</v>
      </c>
      <c r="I250" t="s">
        <v>38</v>
      </c>
      <c r="J250" t="s">
        <v>39</v>
      </c>
      <c r="K250" t="s">
        <v>52</v>
      </c>
      <c r="L250">
        <v>2</v>
      </c>
      <c r="M250" t="s">
        <v>33</v>
      </c>
      <c r="N250" t="s">
        <v>34</v>
      </c>
      <c r="O250" t="s">
        <v>63</v>
      </c>
      <c r="P250">
        <v>1</v>
      </c>
      <c r="Q250">
        <v>0.57999999999999996</v>
      </c>
      <c r="R250" s="1">
        <v>40877</v>
      </c>
      <c r="S250" s="1">
        <v>40882</v>
      </c>
      <c r="T250">
        <v>5</v>
      </c>
      <c r="U250">
        <v>5</v>
      </c>
      <c r="V250">
        <v>1</v>
      </c>
      <c r="W250">
        <v>340</v>
      </c>
      <c r="X250" t="s">
        <v>59</v>
      </c>
      <c r="Y250">
        <v>50</v>
      </c>
      <c r="Z250">
        <v>12</v>
      </c>
      <c r="AA250" t="s">
        <v>43</v>
      </c>
      <c r="AB250" t="s">
        <v>44</v>
      </c>
      <c r="AC250">
        <v>5</v>
      </c>
      <c r="AD250">
        <v>2</v>
      </c>
      <c r="AE250">
        <v>11</v>
      </c>
      <c r="AF250">
        <v>0</v>
      </c>
      <c r="AG250">
        <v>50</v>
      </c>
    </row>
    <row r="251" spans="1:33">
      <c r="A251">
        <v>13</v>
      </c>
      <c r="B251" t="s">
        <v>33</v>
      </c>
      <c r="C251" t="s">
        <v>34</v>
      </c>
      <c r="D251" t="s">
        <v>53</v>
      </c>
      <c r="E251" t="s">
        <v>45</v>
      </c>
      <c r="F251" t="s">
        <v>49</v>
      </c>
      <c r="G251" t="s">
        <v>50</v>
      </c>
      <c r="H251" t="s">
        <v>54</v>
      </c>
      <c r="I251" t="s">
        <v>38</v>
      </c>
      <c r="J251" t="s">
        <v>39</v>
      </c>
      <c r="K251" t="s">
        <v>52</v>
      </c>
      <c r="L251">
        <v>2</v>
      </c>
      <c r="M251" t="s">
        <v>33</v>
      </c>
      <c r="N251" t="s">
        <v>34</v>
      </c>
      <c r="O251" t="s">
        <v>63</v>
      </c>
      <c r="P251">
        <v>1</v>
      </c>
      <c r="Q251">
        <v>0.57999999999999996</v>
      </c>
      <c r="R251" s="1">
        <v>40877</v>
      </c>
      <c r="S251" s="1">
        <v>40882</v>
      </c>
      <c r="T251">
        <v>5</v>
      </c>
      <c r="U251">
        <v>5</v>
      </c>
      <c r="V251">
        <v>1</v>
      </c>
      <c r="W251">
        <v>340</v>
      </c>
      <c r="X251" t="s">
        <v>59</v>
      </c>
      <c r="Y251">
        <v>50</v>
      </c>
      <c r="Z251">
        <v>12</v>
      </c>
      <c r="AA251" t="s">
        <v>43</v>
      </c>
      <c r="AB251" t="s">
        <v>44</v>
      </c>
      <c r="AC251">
        <v>5</v>
      </c>
      <c r="AD251">
        <v>2</v>
      </c>
      <c r="AE251">
        <v>13</v>
      </c>
      <c r="AF251">
        <v>0</v>
      </c>
      <c r="AG251">
        <v>50</v>
      </c>
    </row>
    <row r="252" spans="1:33">
      <c r="A252">
        <v>15</v>
      </c>
      <c r="B252" t="s">
        <v>33</v>
      </c>
      <c r="C252" t="s">
        <v>34</v>
      </c>
      <c r="D252" t="s">
        <v>33</v>
      </c>
      <c r="E252" t="s">
        <v>53</v>
      </c>
      <c r="F252" t="s">
        <v>55</v>
      </c>
      <c r="G252" t="s">
        <v>56</v>
      </c>
      <c r="H252" t="s">
        <v>57</v>
      </c>
      <c r="I252" t="s">
        <v>38</v>
      </c>
      <c r="J252" t="s">
        <v>39</v>
      </c>
      <c r="K252" t="s">
        <v>40</v>
      </c>
      <c r="L252">
        <v>2</v>
      </c>
      <c r="M252" t="s">
        <v>33</v>
      </c>
      <c r="N252" t="s">
        <v>34</v>
      </c>
      <c r="O252" t="s">
        <v>63</v>
      </c>
      <c r="P252">
        <v>1</v>
      </c>
      <c r="Q252">
        <v>0.57999999999999996</v>
      </c>
      <c r="R252" s="1">
        <v>40877</v>
      </c>
      <c r="S252" s="1">
        <v>40882</v>
      </c>
      <c r="T252">
        <v>5</v>
      </c>
      <c r="U252">
        <v>5</v>
      </c>
      <c r="V252">
        <v>1</v>
      </c>
      <c r="W252">
        <v>340</v>
      </c>
      <c r="X252" t="s">
        <v>59</v>
      </c>
      <c r="Y252">
        <v>50</v>
      </c>
      <c r="Z252">
        <v>12</v>
      </c>
      <c r="AA252" t="s">
        <v>43</v>
      </c>
      <c r="AB252" t="s">
        <v>44</v>
      </c>
      <c r="AC252">
        <v>5</v>
      </c>
      <c r="AD252">
        <v>2</v>
      </c>
      <c r="AE252">
        <v>15</v>
      </c>
      <c r="AF252">
        <v>0</v>
      </c>
      <c r="AG252">
        <v>50</v>
      </c>
    </row>
    <row r="253" spans="1:33">
      <c r="A253">
        <v>16</v>
      </c>
      <c r="B253" t="s">
        <v>33</v>
      </c>
      <c r="C253" t="s">
        <v>34</v>
      </c>
      <c r="D253" t="s">
        <v>45</v>
      </c>
      <c r="E253" t="s">
        <v>53</v>
      </c>
      <c r="F253" t="s">
        <v>55</v>
      </c>
      <c r="G253" t="s">
        <v>56</v>
      </c>
      <c r="H253" t="s">
        <v>58</v>
      </c>
      <c r="I253" t="s">
        <v>38</v>
      </c>
      <c r="J253" t="s">
        <v>39</v>
      </c>
      <c r="K253" t="s">
        <v>40</v>
      </c>
      <c r="L253">
        <v>2</v>
      </c>
      <c r="M253" t="s">
        <v>33</v>
      </c>
      <c r="N253" t="s">
        <v>34</v>
      </c>
      <c r="O253" t="s">
        <v>63</v>
      </c>
      <c r="P253">
        <v>1</v>
      </c>
      <c r="Q253">
        <v>0.57999999999999996</v>
      </c>
      <c r="R253" s="1">
        <v>40877</v>
      </c>
      <c r="S253" s="1">
        <v>40882</v>
      </c>
      <c r="T253">
        <v>5</v>
      </c>
      <c r="U253">
        <v>5</v>
      </c>
      <c r="V253">
        <v>1</v>
      </c>
      <c r="W253">
        <v>340</v>
      </c>
      <c r="X253" t="s">
        <v>59</v>
      </c>
      <c r="Y253">
        <v>50</v>
      </c>
      <c r="Z253">
        <v>12</v>
      </c>
      <c r="AA253" t="s">
        <v>43</v>
      </c>
      <c r="AB253" t="s">
        <v>44</v>
      </c>
      <c r="AC253">
        <v>5</v>
      </c>
      <c r="AD253">
        <v>2</v>
      </c>
      <c r="AE253">
        <v>16</v>
      </c>
      <c r="AF253">
        <v>0</v>
      </c>
      <c r="AG253">
        <v>50</v>
      </c>
    </row>
    <row r="254" spans="1:33">
      <c r="A254">
        <v>1</v>
      </c>
      <c r="B254" t="s">
        <v>33</v>
      </c>
      <c r="C254" t="s">
        <v>34</v>
      </c>
      <c r="D254" t="s">
        <v>33</v>
      </c>
      <c r="E254" t="s">
        <v>33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>
        <v>2</v>
      </c>
      <c r="M254" t="s">
        <v>33</v>
      </c>
      <c r="N254" t="s">
        <v>34</v>
      </c>
      <c r="O254" t="s">
        <v>63</v>
      </c>
      <c r="P254">
        <v>1</v>
      </c>
      <c r="Q254">
        <v>0.57999999999999996</v>
      </c>
      <c r="R254" s="1">
        <v>40877</v>
      </c>
      <c r="S254" s="1">
        <v>40884</v>
      </c>
      <c r="T254">
        <v>7</v>
      </c>
      <c r="U254">
        <v>7</v>
      </c>
      <c r="V254">
        <v>3</v>
      </c>
      <c r="W254">
        <v>342</v>
      </c>
      <c r="X254" t="s">
        <v>60</v>
      </c>
      <c r="Y254">
        <v>50</v>
      </c>
      <c r="Z254">
        <v>12</v>
      </c>
      <c r="AA254" t="s">
        <v>43</v>
      </c>
      <c r="AB254" t="s">
        <v>44</v>
      </c>
      <c r="AC254">
        <v>7</v>
      </c>
      <c r="AD254">
        <v>2</v>
      </c>
      <c r="AE254">
        <v>1</v>
      </c>
      <c r="AF254">
        <v>0</v>
      </c>
      <c r="AG254">
        <v>68</v>
      </c>
    </row>
    <row r="255" spans="1:33">
      <c r="A255">
        <v>2</v>
      </c>
      <c r="B255" t="s">
        <v>33</v>
      </c>
      <c r="C255" t="s">
        <v>34</v>
      </c>
      <c r="D255" t="s">
        <v>33</v>
      </c>
      <c r="E255" t="s">
        <v>33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40</v>
      </c>
      <c r="L255">
        <v>2</v>
      </c>
      <c r="M255" t="s">
        <v>33</v>
      </c>
      <c r="N255" t="s">
        <v>34</v>
      </c>
      <c r="O255" t="s">
        <v>63</v>
      </c>
      <c r="P255">
        <v>1</v>
      </c>
      <c r="Q255">
        <v>0.57999999999999996</v>
      </c>
      <c r="R255" s="1">
        <v>40877</v>
      </c>
      <c r="S255" s="1">
        <v>40884</v>
      </c>
      <c r="T255">
        <v>7</v>
      </c>
      <c r="U255">
        <v>7</v>
      </c>
      <c r="V255">
        <v>3</v>
      </c>
      <c r="W255">
        <v>342</v>
      </c>
      <c r="X255" t="s">
        <v>60</v>
      </c>
      <c r="Y255">
        <v>50</v>
      </c>
      <c r="Z255">
        <v>12</v>
      </c>
      <c r="AA255" t="s">
        <v>43</v>
      </c>
      <c r="AB255" t="s">
        <v>44</v>
      </c>
      <c r="AC255">
        <v>7</v>
      </c>
      <c r="AD255">
        <v>2</v>
      </c>
      <c r="AE255">
        <v>2</v>
      </c>
      <c r="AF255">
        <v>0</v>
      </c>
      <c r="AG255">
        <v>68</v>
      </c>
    </row>
    <row r="256" spans="1:33">
      <c r="A256">
        <v>5</v>
      </c>
      <c r="B256" t="s">
        <v>33</v>
      </c>
      <c r="C256" t="s">
        <v>34</v>
      </c>
      <c r="D256" t="s">
        <v>45</v>
      </c>
      <c r="E256" t="s">
        <v>33</v>
      </c>
      <c r="F256" t="s">
        <v>35</v>
      </c>
      <c r="G256" t="s">
        <v>36</v>
      </c>
      <c r="H256" t="s">
        <v>46</v>
      </c>
      <c r="I256" t="s">
        <v>38</v>
      </c>
      <c r="J256" t="s">
        <v>39</v>
      </c>
      <c r="K256" t="s">
        <v>40</v>
      </c>
      <c r="L256">
        <v>2</v>
      </c>
      <c r="M256" t="s">
        <v>33</v>
      </c>
      <c r="N256" t="s">
        <v>34</v>
      </c>
      <c r="O256" t="s">
        <v>63</v>
      </c>
      <c r="P256">
        <v>1</v>
      </c>
      <c r="Q256">
        <v>0.57999999999999996</v>
      </c>
      <c r="R256" s="1">
        <v>40877</v>
      </c>
      <c r="S256" s="1">
        <v>40884</v>
      </c>
      <c r="T256">
        <v>7</v>
      </c>
      <c r="U256">
        <v>7</v>
      </c>
      <c r="V256">
        <v>3</v>
      </c>
      <c r="W256">
        <v>342</v>
      </c>
      <c r="X256" t="s">
        <v>60</v>
      </c>
      <c r="Y256">
        <v>50</v>
      </c>
      <c r="Z256">
        <v>12</v>
      </c>
      <c r="AA256" t="s">
        <v>43</v>
      </c>
      <c r="AB256" t="s">
        <v>44</v>
      </c>
      <c r="AC256">
        <v>7</v>
      </c>
      <c r="AD256">
        <v>2</v>
      </c>
      <c r="AE256">
        <v>5</v>
      </c>
      <c r="AF256">
        <v>0</v>
      </c>
      <c r="AG256">
        <v>68</v>
      </c>
    </row>
    <row r="257" spans="1:33">
      <c r="A257">
        <v>8</v>
      </c>
      <c r="B257" t="s">
        <v>33</v>
      </c>
      <c r="C257" t="s">
        <v>34</v>
      </c>
      <c r="D257" t="s">
        <v>47</v>
      </c>
      <c r="E257" t="s">
        <v>33</v>
      </c>
      <c r="F257" t="s">
        <v>35</v>
      </c>
      <c r="G257" t="s">
        <v>36</v>
      </c>
      <c r="H257" t="s">
        <v>48</v>
      </c>
      <c r="I257" t="s">
        <v>38</v>
      </c>
      <c r="J257" t="s">
        <v>39</v>
      </c>
      <c r="K257" t="s">
        <v>40</v>
      </c>
      <c r="L257">
        <v>2</v>
      </c>
      <c r="M257" t="s">
        <v>33</v>
      </c>
      <c r="N257" t="s">
        <v>34</v>
      </c>
      <c r="O257" t="s">
        <v>63</v>
      </c>
      <c r="P257">
        <v>1</v>
      </c>
      <c r="Q257">
        <v>0.57999999999999996</v>
      </c>
      <c r="R257" s="1">
        <v>40877</v>
      </c>
      <c r="S257" s="1">
        <v>40884</v>
      </c>
      <c r="T257">
        <v>7</v>
      </c>
      <c r="U257">
        <v>7</v>
      </c>
      <c r="V257">
        <v>3</v>
      </c>
      <c r="W257">
        <v>342</v>
      </c>
      <c r="X257" t="s">
        <v>60</v>
      </c>
      <c r="Y257">
        <v>50</v>
      </c>
      <c r="Z257">
        <v>12</v>
      </c>
      <c r="AA257" t="s">
        <v>43</v>
      </c>
      <c r="AB257" t="s">
        <v>44</v>
      </c>
      <c r="AC257">
        <v>7</v>
      </c>
      <c r="AD257">
        <v>2</v>
      </c>
      <c r="AE257">
        <v>8</v>
      </c>
      <c r="AF257">
        <v>0</v>
      </c>
      <c r="AG257">
        <v>68</v>
      </c>
    </row>
    <row r="258" spans="1:33">
      <c r="A258">
        <v>9</v>
      </c>
      <c r="B258" t="s">
        <v>33</v>
      </c>
      <c r="C258" t="s">
        <v>34</v>
      </c>
      <c r="D258" t="s">
        <v>47</v>
      </c>
      <c r="E258" t="s">
        <v>33</v>
      </c>
      <c r="F258" t="s">
        <v>35</v>
      </c>
      <c r="G258" t="s">
        <v>36</v>
      </c>
      <c r="H258" t="s">
        <v>48</v>
      </c>
      <c r="I258" t="s">
        <v>38</v>
      </c>
      <c r="J258" t="s">
        <v>39</v>
      </c>
      <c r="K258" t="s">
        <v>40</v>
      </c>
      <c r="L258">
        <v>2</v>
      </c>
      <c r="M258" t="s">
        <v>33</v>
      </c>
      <c r="N258" t="s">
        <v>34</v>
      </c>
      <c r="O258" t="s">
        <v>63</v>
      </c>
      <c r="P258">
        <v>1</v>
      </c>
      <c r="Q258">
        <v>0.57999999999999996</v>
      </c>
      <c r="R258" s="1">
        <v>40877</v>
      </c>
      <c r="S258" s="1">
        <v>40884</v>
      </c>
      <c r="T258">
        <v>7</v>
      </c>
      <c r="U258">
        <v>7</v>
      </c>
      <c r="V258">
        <v>3</v>
      </c>
      <c r="W258">
        <v>342</v>
      </c>
      <c r="X258" t="s">
        <v>60</v>
      </c>
      <c r="Y258">
        <v>50</v>
      </c>
      <c r="Z258">
        <v>12</v>
      </c>
      <c r="AA258" t="s">
        <v>43</v>
      </c>
      <c r="AB258" t="s">
        <v>44</v>
      </c>
      <c r="AC258">
        <v>7</v>
      </c>
      <c r="AD258">
        <v>2</v>
      </c>
      <c r="AE258">
        <v>9</v>
      </c>
      <c r="AF258">
        <v>0</v>
      </c>
      <c r="AG258">
        <v>68</v>
      </c>
    </row>
    <row r="259" spans="1:33">
      <c r="A259">
        <v>11</v>
      </c>
      <c r="B259" t="s">
        <v>33</v>
      </c>
      <c r="C259" t="s">
        <v>34</v>
      </c>
      <c r="D259" t="s">
        <v>33</v>
      </c>
      <c r="E259" t="s">
        <v>45</v>
      </c>
      <c r="F259" t="s">
        <v>49</v>
      </c>
      <c r="G259" t="s">
        <v>50</v>
      </c>
      <c r="H259" t="s">
        <v>51</v>
      </c>
      <c r="I259" t="s">
        <v>38</v>
      </c>
      <c r="J259" t="s">
        <v>39</v>
      </c>
      <c r="K259" t="s">
        <v>52</v>
      </c>
      <c r="L259">
        <v>2</v>
      </c>
      <c r="M259" t="s">
        <v>33</v>
      </c>
      <c r="N259" t="s">
        <v>34</v>
      </c>
      <c r="O259" t="s">
        <v>63</v>
      </c>
      <c r="P259">
        <v>1</v>
      </c>
      <c r="Q259">
        <v>0.57999999999999996</v>
      </c>
      <c r="R259" s="1">
        <v>40877</v>
      </c>
      <c r="S259" s="1">
        <v>40884</v>
      </c>
      <c r="T259">
        <v>7</v>
      </c>
      <c r="U259">
        <v>7</v>
      </c>
      <c r="V259">
        <v>3</v>
      </c>
      <c r="W259">
        <v>342</v>
      </c>
      <c r="X259" t="s">
        <v>60</v>
      </c>
      <c r="Y259">
        <v>50</v>
      </c>
      <c r="Z259">
        <v>12</v>
      </c>
      <c r="AA259" t="s">
        <v>43</v>
      </c>
      <c r="AB259" t="s">
        <v>44</v>
      </c>
      <c r="AC259">
        <v>7</v>
      </c>
      <c r="AD259">
        <v>2</v>
      </c>
      <c r="AE259">
        <v>11</v>
      </c>
      <c r="AF259">
        <v>0</v>
      </c>
      <c r="AG259">
        <v>55</v>
      </c>
    </row>
    <row r="260" spans="1:33">
      <c r="A260">
        <v>13</v>
      </c>
      <c r="B260" t="s">
        <v>33</v>
      </c>
      <c r="C260" t="s">
        <v>34</v>
      </c>
      <c r="D260" t="s">
        <v>53</v>
      </c>
      <c r="E260" t="s">
        <v>45</v>
      </c>
      <c r="F260" t="s">
        <v>49</v>
      </c>
      <c r="G260" t="s">
        <v>50</v>
      </c>
      <c r="H260" t="s">
        <v>54</v>
      </c>
      <c r="I260" t="s">
        <v>38</v>
      </c>
      <c r="J260" t="s">
        <v>39</v>
      </c>
      <c r="K260" t="s">
        <v>52</v>
      </c>
      <c r="L260">
        <v>2</v>
      </c>
      <c r="M260" t="s">
        <v>33</v>
      </c>
      <c r="N260" t="s">
        <v>34</v>
      </c>
      <c r="O260" t="s">
        <v>63</v>
      </c>
      <c r="P260">
        <v>1</v>
      </c>
      <c r="Q260">
        <v>0.57999999999999996</v>
      </c>
      <c r="R260" s="1">
        <v>40877</v>
      </c>
      <c r="S260" s="1">
        <v>40884</v>
      </c>
      <c r="T260">
        <v>7</v>
      </c>
      <c r="U260">
        <v>7</v>
      </c>
      <c r="V260">
        <v>3</v>
      </c>
      <c r="W260">
        <v>342</v>
      </c>
      <c r="X260" t="s">
        <v>60</v>
      </c>
      <c r="Y260">
        <v>50</v>
      </c>
      <c r="Z260">
        <v>12</v>
      </c>
      <c r="AA260" t="s">
        <v>43</v>
      </c>
      <c r="AB260" t="s">
        <v>44</v>
      </c>
      <c r="AC260">
        <v>7</v>
      </c>
      <c r="AD260">
        <v>2</v>
      </c>
      <c r="AE260">
        <v>13</v>
      </c>
      <c r="AF260">
        <v>0</v>
      </c>
      <c r="AG260">
        <v>55</v>
      </c>
    </row>
    <row r="261" spans="1:33">
      <c r="A261">
        <v>15</v>
      </c>
      <c r="B261" t="s">
        <v>33</v>
      </c>
      <c r="C261" t="s">
        <v>34</v>
      </c>
      <c r="D261" t="s">
        <v>33</v>
      </c>
      <c r="E261" t="s">
        <v>53</v>
      </c>
      <c r="F261" t="s">
        <v>55</v>
      </c>
      <c r="G261" t="s">
        <v>56</v>
      </c>
      <c r="H261" t="s">
        <v>57</v>
      </c>
      <c r="I261" t="s">
        <v>38</v>
      </c>
      <c r="J261" t="s">
        <v>39</v>
      </c>
      <c r="K261" t="s">
        <v>40</v>
      </c>
      <c r="L261">
        <v>2</v>
      </c>
      <c r="M261" t="s">
        <v>33</v>
      </c>
      <c r="N261" t="s">
        <v>34</v>
      </c>
      <c r="O261" t="s">
        <v>63</v>
      </c>
      <c r="P261">
        <v>1</v>
      </c>
      <c r="Q261">
        <v>0.57999999999999996</v>
      </c>
      <c r="R261" s="1">
        <v>40877</v>
      </c>
      <c r="S261" s="1">
        <v>40884</v>
      </c>
      <c r="T261">
        <v>7</v>
      </c>
      <c r="U261">
        <v>7</v>
      </c>
      <c r="V261">
        <v>3</v>
      </c>
      <c r="W261">
        <v>342</v>
      </c>
      <c r="X261" t="s">
        <v>60</v>
      </c>
      <c r="Y261">
        <v>50</v>
      </c>
      <c r="Z261">
        <v>12</v>
      </c>
      <c r="AA261" t="s">
        <v>43</v>
      </c>
      <c r="AB261" t="s">
        <v>44</v>
      </c>
      <c r="AC261">
        <v>7</v>
      </c>
      <c r="AD261">
        <v>2</v>
      </c>
      <c r="AE261">
        <v>15</v>
      </c>
      <c r="AF261">
        <v>0</v>
      </c>
      <c r="AG261">
        <v>55</v>
      </c>
    </row>
    <row r="262" spans="1:33">
      <c r="A262">
        <v>16</v>
      </c>
      <c r="B262" t="s">
        <v>33</v>
      </c>
      <c r="C262" t="s">
        <v>34</v>
      </c>
      <c r="D262" t="s">
        <v>45</v>
      </c>
      <c r="E262" t="s">
        <v>53</v>
      </c>
      <c r="F262" t="s">
        <v>55</v>
      </c>
      <c r="G262" t="s">
        <v>56</v>
      </c>
      <c r="H262" t="s">
        <v>58</v>
      </c>
      <c r="I262" t="s">
        <v>38</v>
      </c>
      <c r="J262" t="s">
        <v>39</v>
      </c>
      <c r="K262" t="s">
        <v>40</v>
      </c>
      <c r="L262">
        <v>2</v>
      </c>
      <c r="M262" t="s">
        <v>33</v>
      </c>
      <c r="N262" t="s">
        <v>34</v>
      </c>
      <c r="O262" t="s">
        <v>63</v>
      </c>
      <c r="P262">
        <v>1</v>
      </c>
      <c r="Q262">
        <v>0.57999999999999996</v>
      </c>
      <c r="R262" s="1">
        <v>40877</v>
      </c>
      <c r="S262" s="1">
        <v>40884</v>
      </c>
      <c r="T262">
        <v>7</v>
      </c>
      <c r="U262">
        <v>7</v>
      </c>
      <c r="V262">
        <v>3</v>
      </c>
      <c r="W262">
        <v>342</v>
      </c>
      <c r="X262" t="s">
        <v>60</v>
      </c>
      <c r="Y262">
        <v>50</v>
      </c>
      <c r="Z262">
        <v>12</v>
      </c>
      <c r="AA262" t="s">
        <v>43</v>
      </c>
      <c r="AB262" t="s">
        <v>44</v>
      </c>
      <c r="AC262">
        <v>7</v>
      </c>
      <c r="AD262">
        <v>2</v>
      </c>
      <c r="AE262">
        <v>16</v>
      </c>
      <c r="AF262">
        <v>0</v>
      </c>
      <c r="AG262">
        <v>55</v>
      </c>
    </row>
    <row r="263" spans="1:33">
      <c r="A263">
        <v>1</v>
      </c>
      <c r="B263" t="s">
        <v>33</v>
      </c>
      <c r="C263" t="s">
        <v>34</v>
      </c>
      <c r="D263" t="s">
        <v>33</v>
      </c>
      <c r="E263" t="s">
        <v>33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>
        <v>2</v>
      </c>
      <c r="M263" t="s">
        <v>33</v>
      </c>
      <c r="N263" t="s">
        <v>34</v>
      </c>
      <c r="O263" t="s">
        <v>63</v>
      </c>
      <c r="P263">
        <v>1</v>
      </c>
      <c r="Q263">
        <v>0.57999999999999996</v>
      </c>
      <c r="R263" s="1">
        <v>40877</v>
      </c>
      <c r="S263" s="1">
        <v>40886</v>
      </c>
      <c r="T263">
        <v>9</v>
      </c>
      <c r="U263">
        <v>9</v>
      </c>
      <c r="V263">
        <v>5</v>
      </c>
      <c r="W263">
        <v>344</v>
      </c>
      <c r="X263" t="s">
        <v>42</v>
      </c>
      <c r="Y263">
        <v>50</v>
      </c>
      <c r="Z263">
        <v>12</v>
      </c>
      <c r="AA263" t="s">
        <v>43</v>
      </c>
      <c r="AB263" t="s">
        <v>44</v>
      </c>
      <c r="AC263">
        <v>9</v>
      </c>
      <c r="AD263">
        <v>2</v>
      </c>
      <c r="AE263">
        <v>1</v>
      </c>
      <c r="AF263">
        <v>0</v>
      </c>
      <c r="AG263">
        <v>68</v>
      </c>
    </row>
    <row r="264" spans="1:33">
      <c r="A264">
        <v>2</v>
      </c>
      <c r="B264" t="s">
        <v>33</v>
      </c>
      <c r="C264" t="s">
        <v>34</v>
      </c>
      <c r="D264" t="s">
        <v>33</v>
      </c>
      <c r="E264" t="s">
        <v>33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>
        <v>2</v>
      </c>
      <c r="M264" t="s">
        <v>33</v>
      </c>
      <c r="N264" t="s">
        <v>34</v>
      </c>
      <c r="O264" t="s">
        <v>63</v>
      </c>
      <c r="P264">
        <v>1</v>
      </c>
      <c r="Q264">
        <v>0.57999999999999996</v>
      </c>
      <c r="R264" s="1">
        <v>40877</v>
      </c>
      <c r="S264" s="1">
        <v>40886</v>
      </c>
      <c r="T264">
        <v>9</v>
      </c>
      <c r="U264">
        <v>9</v>
      </c>
      <c r="V264">
        <v>5</v>
      </c>
      <c r="W264">
        <v>344</v>
      </c>
      <c r="X264" t="s">
        <v>42</v>
      </c>
      <c r="Y264">
        <v>50</v>
      </c>
      <c r="Z264">
        <v>12</v>
      </c>
      <c r="AA264" t="s">
        <v>43</v>
      </c>
      <c r="AB264" t="s">
        <v>44</v>
      </c>
      <c r="AC264">
        <v>9</v>
      </c>
      <c r="AD264">
        <v>2</v>
      </c>
      <c r="AE264">
        <v>2</v>
      </c>
      <c r="AF264">
        <v>0</v>
      </c>
      <c r="AG264">
        <v>68</v>
      </c>
    </row>
    <row r="265" spans="1:33">
      <c r="A265">
        <v>5</v>
      </c>
      <c r="B265" t="s">
        <v>33</v>
      </c>
      <c r="C265" t="s">
        <v>34</v>
      </c>
      <c r="D265" t="s">
        <v>45</v>
      </c>
      <c r="E265" t="s">
        <v>33</v>
      </c>
      <c r="F265" t="s">
        <v>35</v>
      </c>
      <c r="G265" t="s">
        <v>36</v>
      </c>
      <c r="H265" t="s">
        <v>46</v>
      </c>
      <c r="I265" t="s">
        <v>38</v>
      </c>
      <c r="J265" t="s">
        <v>39</v>
      </c>
      <c r="K265" t="s">
        <v>40</v>
      </c>
      <c r="L265">
        <v>2</v>
      </c>
      <c r="M265" t="s">
        <v>33</v>
      </c>
      <c r="N265" t="s">
        <v>34</v>
      </c>
      <c r="O265" t="s">
        <v>63</v>
      </c>
      <c r="P265">
        <v>1</v>
      </c>
      <c r="Q265">
        <v>0.57999999999999996</v>
      </c>
      <c r="R265" s="1">
        <v>40877</v>
      </c>
      <c r="S265" s="1">
        <v>40886</v>
      </c>
      <c r="T265">
        <v>9</v>
      </c>
      <c r="U265">
        <v>9</v>
      </c>
      <c r="V265">
        <v>5</v>
      </c>
      <c r="W265">
        <v>344</v>
      </c>
      <c r="X265" t="s">
        <v>42</v>
      </c>
      <c r="Y265">
        <v>50</v>
      </c>
      <c r="Z265">
        <v>12</v>
      </c>
      <c r="AA265" t="s">
        <v>43</v>
      </c>
      <c r="AB265" t="s">
        <v>44</v>
      </c>
      <c r="AC265">
        <v>9</v>
      </c>
      <c r="AD265">
        <v>2</v>
      </c>
      <c r="AE265">
        <v>5</v>
      </c>
      <c r="AF265">
        <v>0</v>
      </c>
      <c r="AG265">
        <v>68</v>
      </c>
    </row>
    <row r="266" spans="1:33">
      <c r="A266">
        <v>8</v>
      </c>
      <c r="B266" t="s">
        <v>33</v>
      </c>
      <c r="C266" t="s">
        <v>34</v>
      </c>
      <c r="D266" t="s">
        <v>47</v>
      </c>
      <c r="E266" t="s">
        <v>33</v>
      </c>
      <c r="F266" t="s">
        <v>35</v>
      </c>
      <c r="G266" t="s">
        <v>36</v>
      </c>
      <c r="H266" t="s">
        <v>48</v>
      </c>
      <c r="I266" t="s">
        <v>38</v>
      </c>
      <c r="J266" t="s">
        <v>39</v>
      </c>
      <c r="K266" t="s">
        <v>40</v>
      </c>
      <c r="L266">
        <v>2</v>
      </c>
      <c r="M266" t="s">
        <v>33</v>
      </c>
      <c r="N266" t="s">
        <v>34</v>
      </c>
      <c r="O266" t="s">
        <v>63</v>
      </c>
      <c r="P266">
        <v>1</v>
      </c>
      <c r="Q266">
        <v>0.57999999999999996</v>
      </c>
      <c r="R266" s="1">
        <v>40877</v>
      </c>
      <c r="S266" s="1">
        <v>40886</v>
      </c>
      <c r="T266">
        <v>9</v>
      </c>
      <c r="U266">
        <v>9</v>
      </c>
      <c r="V266">
        <v>5</v>
      </c>
      <c r="W266">
        <v>344</v>
      </c>
      <c r="X266" t="s">
        <v>42</v>
      </c>
      <c r="Y266">
        <v>50</v>
      </c>
      <c r="Z266">
        <v>12</v>
      </c>
      <c r="AA266" t="s">
        <v>43</v>
      </c>
      <c r="AB266" t="s">
        <v>44</v>
      </c>
      <c r="AC266">
        <v>9</v>
      </c>
      <c r="AD266">
        <v>2</v>
      </c>
      <c r="AE266">
        <v>8</v>
      </c>
      <c r="AF266">
        <v>0</v>
      </c>
      <c r="AG266">
        <v>68</v>
      </c>
    </row>
    <row r="267" spans="1:33">
      <c r="A267">
        <v>9</v>
      </c>
      <c r="B267" t="s">
        <v>33</v>
      </c>
      <c r="C267" t="s">
        <v>34</v>
      </c>
      <c r="D267" t="s">
        <v>47</v>
      </c>
      <c r="E267" t="s">
        <v>33</v>
      </c>
      <c r="F267" t="s">
        <v>35</v>
      </c>
      <c r="G267" t="s">
        <v>36</v>
      </c>
      <c r="H267" t="s">
        <v>48</v>
      </c>
      <c r="I267" t="s">
        <v>38</v>
      </c>
      <c r="J267" t="s">
        <v>39</v>
      </c>
      <c r="K267" t="s">
        <v>40</v>
      </c>
      <c r="L267">
        <v>2</v>
      </c>
      <c r="M267" t="s">
        <v>33</v>
      </c>
      <c r="N267" t="s">
        <v>34</v>
      </c>
      <c r="O267" t="s">
        <v>63</v>
      </c>
      <c r="P267">
        <v>1</v>
      </c>
      <c r="Q267">
        <v>0.57999999999999996</v>
      </c>
      <c r="R267" s="1">
        <v>40877</v>
      </c>
      <c r="S267" s="1">
        <v>40886</v>
      </c>
      <c r="T267">
        <v>9</v>
      </c>
      <c r="U267">
        <v>9</v>
      </c>
      <c r="V267">
        <v>5</v>
      </c>
      <c r="W267">
        <v>344</v>
      </c>
      <c r="X267" t="s">
        <v>42</v>
      </c>
      <c r="Y267">
        <v>50</v>
      </c>
      <c r="Z267">
        <v>12</v>
      </c>
      <c r="AA267" t="s">
        <v>43</v>
      </c>
      <c r="AB267" t="s">
        <v>44</v>
      </c>
      <c r="AC267">
        <v>9</v>
      </c>
      <c r="AD267">
        <v>2</v>
      </c>
      <c r="AE267">
        <v>9</v>
      </c>
      <c r="AF267">
        <v>0</v>
      </c>
      <c r="AG267">
        <v>68</v>
      </c>
    </row>
    <row r="268" spans="1:33">
      <c r="A268">
        <v>11</v>
      </c>
      <c r="B268" t="s">
        <v>33</v>
      </c>
      <c r="C268" t="s">
        <v>34</v>
      </c>
      <c r="D268" t="s">
        <v>33</v>
      </c>
      <c r="E268" t="s">
        <v>45</v>
      </c>
      <c r="F268" t="s">
        <v>49</v>
      </c>
      <c r="G268" t="s">
        <v>50</v>
      </c>
      <c r="H268" t="s">
        <v>51</v>
      </c>
      <c r="I268" t="s">
        <v>38</v>
      </c>
      <c r="J268" t="s">
        <v>39</v>
      </c>
      <c r="K268" t="s">
        <v>52</v>
      </c>
      <c r="L268">
        <v>2</v>
      </c>
      <c r="M268" t="s">
        <v>33</v>
      </c>
      <c r="N268" t="s">
        <v>34</v>
      </c>
      <c r="O268" t="s">
        <v>63</v>
      </c>
      <c r="P268">
        <v>1</v>
      </c>
      <c r="Q268">
        <v>0.57999999999999996</v>
      </c>
      <c r="R268" s="1">
        <v>40877</v>
      </c>
      <c r="S268" s="1">
        <v>40886</v>
      </c>
      <c r="T268">
        <v>9</v>
      </c>
      <c r="U268">
        <v>9</v>
      </c>
      <c r="V268">
        <v>5</v>
      </c>
      <c r="W268">
        <v>344</v>
      </c>
      <c r="X268" t="s">
        <v>42</v>
      </c>
      <c r="Y268">
        <v>50</v>
      </c>
      <c r="Z268">
        <v>12</v>
      </c>
      <c r="AA268" t="s">
        <v>43</v>
      </c>
      <c r="AB268" t="s">
        <v>44</v>
      </c>
      <c r="AC268">
        <v>9</v>
      </c>
      <c r="AD268">
        <v>2</v>
      </c>
      <c r="AE268">
        <v>11</v>
      </c>
      <c r="AF268">
        <v>0</v>
      </c>
      <c r="AG268">
        <v>45</v>
      </c>
    </row>
    <row r="269" spans="1:33">
      <c r="A269">
        <v>13</v>
      </c>
      <c r="B269" t="s">
        <v>33</v>
      </c>
      <c r="C269" t="s">
        <v>34</v>
      </c>
      <c r="D269" t="s">
        <v>53</v>
      </c>
      <c r="E269" t="s">
        <v>45</v>
      </c>
      <c r="F269" t="s">
        <v>49</v>
      </c>
      <c r="G269" t="s">
        <v>50</v>
      </c>
      <c r="H269" t="s">
        <v>54</v>
      </c>
      <c r="I269" t="s">
        <v>38</v>
      </c>
      <c r="J269" t="s">
        <v>39</v>
      </c>
      <c r="K269" t="s">
        <v>52</v>
      </c>
      <c r="L269">
        <v>2</v>
      </c>
      <c r="M269" t="s">
        <v>33</v>
      </c>
      <c r="N269" t="s">
        <v>34</v>
      </c>
      <c r="O269" t="s">
        <v>63</v>
      </c>
      <c r="P269">
        <v>1</v>
      </c>
      <c r="Q269">
        <v>0.57999999999999996</v>
      </c>
      <c r="R269" s="1">
        <v>40877</v>
      </c>
      <c r="S269" s="1">
        <v>40886</v>
      </c>
      <c r="T269">
        <v>9</v>
      </c>
      <c r="U269">
        <v>9</v>
      </c>
      <c r="V269">
        <v>5</v>
      </c>
      <c r="W269">
        <v>344</v>
      </c>
      <c r="X269" t="s">
        <v>42</v>
      </c>
      <c r="Y269">
        <v>50</v>
      </c>
      <c r="Z269">
        <v>12</v>
      </c>
      <c r="AA269" t="s">
        <v>43</v>
      </c>
      <c r="AB269" t="s">
        <v>44</v>
      </c>
      <c r="AC269">
        <v>9</v>
      </c>
      <c r="AD269">
        <v>2</v>
      </c>
      <c r="AE269">
        <v>13</v>
      </c>
      <c r="AF269">
        <v>0</v>
      </c>
      <c r="AG269">
        <v>45</v>
      </c>
    </row>
    <row r="270" spans="1:33">
      <c r="A270">
        <v>15</v>
      </c>
      <c r="B270" t="s">
        <v>33</v>
      </c>
      <c r="C270" t="s">
        <v>34</v>
      </c>
      <c r="D270" t="s">
        <v>33</v>
      </c>
      <c r="E270" t="s">
        <v>53</v>
      </c>
      <c r="F270" t="s">
        <v>55</v>
      </c>
      <c r="G270" t="s">
        <v>56</v>
      </c>
      <c r="H270" t="s">
        <v>57</v>
      </c>
      <c r="I270" t="s">
        <v>38</v>
      </c>
      <c r="J270" t="s">
        <v>39</v>
      </c>
      <c r="K270" t="s">
        <v>40</v>
      </c>
      <c r="L270">
        <v>2</v>
      </c>
      <c r="M270" t="s">
        <v>33</v>
      </c>
      <c r="N270" t="s">
        <v>34</v>
      </c>
      <c r="O270" t="s">
        <v>63</v>
      </c>
      <c r="P270">
        <v>1</v>
      </c>
      <c r="Q270">
        <v>0.57999999999999996</v>
      </c>
      <c r="R270" s="1">
        <v>40877</v>
      </c>
      <c r="S270" s="1">
        <v>40886</v>
      </c>
      <c r="T270">
        <v>9</v>
      </c>
      <c r="U270">
        <v>9</v>
      </c>
      <c r="V270">
        <v>5</v>
      </c>
      <c r="W270">
        <v>344</v>
      </c>
      <c r="X270" t="s">
        <v>42</v>
      </c>
      <c r="Y270">
        <v>50</v>
      </c>
      <c r="Z270">
        <v>12</v>
      </c>
      <c r="AA270" t="s">
        <v>43</v>
      </c>
      <c r="AB270" t="s">
        <v>44</v>
      </c>
      <c r="AC270">
        <v>9</v>
      </c>
      <c r="AD270">
        <v>2</v>
      </c>
      <c r="AE270">
        <v>15</v>
      </c>
      <c r="AF270">
        <v>0</v>
      </c>
      <c r="AG270">
        <v>68</v>
      </c>
    </row>
    <row r="271" spans="1:33">
      <c r="A271">
        <v>16</v>
      </c>
      <c r="B271" t="s">
        <v>33</v>
      </c>
      <c r="C271" t="s">
        <v>34</v>
      </c>
      <c r="D271" t="s">
        <v>45</v>
      </c>
      <c r="E271" t="s">
        <v>53</v>
      </c>
      <c r="F271" t="s">
        <v>55</v>
      </c>
      <c r="G271" t="s">
        <v>56</v>
      </c>
      <c r="H271" t="s">
        <v>58</v>
      </c>
      <c r="I271" t="s">
        <v>38</v>
      </c>
      <c r="J271" t="s">
        <v>39</v>
      </c>
      <c r="K271" t="s">
        <v>40</v>
      </c>
      <c r="L271">
        <v>2</v>
      </c>
      <c r="M271" t="s">
        <v>33</v>
      </c>
      <c r="N271" t="s">
        <v>34</v>
      </c>
      <c r="O271" t="s">
        <v>63</v>
      </c>
      <c r="P271">
        <v>1</v>
      </c>
      <c r="Q271">
        <v>0.57999999999999996</v>
      </c>
      <c r="R271" s="1">
        <v>40877</v>
      </c>
      <c r="S271" s="1">
        <v>40886</v>
      </c>
      <c r="T271">
        <v>9</v>
      </c>
      <c r="U271">
        <v>9</v>
      </c>
      <c r="V271">
        <v>5</v>
      </c>
      <c r="W271">
        <v>344</v>
      </c>
      <c r="X271" t="s">
        <v>42</v>
      </c>
      <c r="Y271">
        <v>50</v>
      </c>
      <c r="Z271">
        <v>12</v>
      </c>
      <c r="AA271" t="s">
        <v>43</v>
      </c>
      <c r="AB271" t="s">
        <v>44</v>
      </c>
      <c r="AC271">
        <v>9</v>
      </c>
      <c r="AD271">
        <v>2</v>
      </c>
      <c r="AE271">
        <v>16</v>
      </c>
      <c r="AF271">
        <v>0</v>
      </c>
      <c r="AG271">
        <v>68</v>
      </c>
    </row>
    <row r="272" spans="1:33">
      <c r="A272">
        <v>1</v>
      </c>
      <c r="B272" t="s">
        <v>33</v>
      </c>
      <c r="C272" t="s">
        <v>34</v>
      </c>
      <c r="D272" t="s">
        <v>33</v>
      </c>
      <c r="E272" t="s">
        <v>33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>
        <v>2</v>
      </c>
      <c r="M272" t="s">
        <v>33</v>
      </c>
      <c r="N272" t="s">
        <v>34</v>
      </c>
      <c r="O272" t="s">
        <v>63</v>
      </c>
      <c r="P272">
        <v>1</v>
      </c>
      <c r="Q272">
        <v>0.57999999999999996</v>
      </c>
      <c r="R272" s="1">
        <v>40877</v>
      </c>
      <c r="S272" s="1">
        <v>40889</v>
      </c>
      <c r="T272">
        <v>12</v>
      </c>
      <c r="U272">
        <v>12</v>
      </c>
      <c r="V272">
        <v>1</v>
      </c>
      <c r="W272">
        <v>347</v>
      </c>
      <c r="X272" t="s">
        <v>59</v>
      </c>
      <c r="Y272">
        <v>51</v>
      </c>
      <c r="Z272">
        <v>12</v>
      </c>
      <c r="AA272" t="s">
        <v>43</v>
      </c>
      <c r="AB272" t="s">
        <v>44</v>
      </c>
      <c r="AC272">
        <v>12</v>
      </c>
      <c r="AD272">
        <v>2</v>
      </c>
      <c r="AE272">
        <v>1</v>
      </c>
      <c r="AF272">
        <v>0</v>
      </c>
      <c r="AG272">
        <v>72</v>
      </c>
    </row>
    <row r="273" spans="1:33">
      <c r="A273">
        <v>2</v>
      </c>
      <c r="B273" t="s">
        <v>33</v>
      </c>
      <c r="C273" t="s">
        <v>34</v>
      </c>
      <c r="D273" t="s">
        <v>33</v>
      </c>
      <c r="E273" t="s">
        <v>33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>
        <v>2</v>
      </c>
      <c r="M273" t="s">
        <v>33</v>
      </c>
      <c r="N273" t="s">
        <v>34</v>
      </c>
      <c r="O273" t="s">
        <v>63</v>
      </c>
      <c r="P273">
        <v>1</v>
      </c>
      <c r="Q273">
        <v>0.57999999999999996</v>
      </c>
      <c r="R273" s="1">
        <v>40877</v>
      </c>
      <c r="S273" s="1">
        <v>40889</v>
      </c>
      <c r="T273">
        <v>12</v>
      </c>
      <c r="U273">
        <v>12</v>
      </c>
      <c r="V273">
        <v>1</v>
      </c>
      <c r="W273">
        <v>347</v>
      </c>
      <c r="X273" t="s">
        <v>59</v>
      </c>
      <c r="Y273">
        <v>51</v>
      </c>
      <c r="Z273">
        <v>12</v>
      </c>
      <c r="AA273" t="s">
        <v>43</v>
      </c>
      <c r="AB273" t="s">
        <v>44</v>
      </c>
      <c r="AC273">
        <v>12</v>
      </c>
      <c r="AD273">
        <v>2</v>
      </c>
      <c r="AE273">
        <v>2</v>
      </c>
      <c r="AF273">
        <v>0</v>
      </c>
      <c r="AG273">
        <v>72</v>
      </c>
    </row>
    <row r="274" spans="1:33">
      <c r="A274">
        <v>5</v>
      </c>
      <c r="B274" t="s">
        <v>33</v>
      </c>
      <c r="C274" t="s">
        <v>34</v>
      </c>
      <c r="D274" t="s">
        <v>45</v>
      </c>
      <c r="E274" t="s">
        <v>33</v>
      </c>
      <c r="F274" t="s">
        <v>35</v>
      </c>
      <c r="G274" t="s">
        <v>36</v>
      </c>
      <c r="H274" t="s">
        <v>46</v>
      </c>
      <c r="I274" t="s">
        <v>38</v>
      </c>
      <c r="J274" t="s">
        <v>39</v>
      </c>
      <c r="K274" t="s">
        <v>40</v>
      </c>
      <c r="L274">
        <v>2</v>
      </c>
      <c r="M274" t="s">
        <v>33</v>
      </c>
      <c r="N274" t="s">
        <v>34</v>
      </c>
      <c r="O274" t="s">
        <v>63</v>
      </c>
      <c r="P274">
        <v>1</v>
      </c>
      <c r="Q274">
        <v>0.57999999999999996</v>
      </c>
      <c r="R274" s="1">
        <v>40877</v>
      </c>
      <c r="S274" s="1">
        <v>40889</v>
      </c>
      <c r="T274">
        <v>12</v>
      </c>
      <c r="U274">
        <v>12</v>
      </c>
      <c r="V274">
        <v>1</v>
      </c>
      <c r="W274">
        <v>347</v>
      </c>
      <c r="X274" t="s">
        <v>59</v>
      </c>
      <c r="Y274">
        <v>51</v>
      </c>
      <c r="Z274">
        <v>12</v>
      </c>
      <c r="AA274" t="s">
        <v>43</v>
      </c>
      <c r="AB274" t="s">
        <v>44</v>
      </c>
      <c r="AC274">
        <v>12</v>
      </c>
      <c r="AD274">
        <v>2</v>
      </c>
      <c r="AE274">
        <v>5</v>
      </c>
      <c r="AF274">
        <v>0</v>
      </c>
      <c r="AG274">
        <v>72</v>
      </c>
    </row>
    <row r="275" spans="1:33">
      <c r="A275">
        <v>8</v>
      </c>
      <c r="B275" t="s">
        <v>33</v>
      </c>
      <c r="C275" t="s">
        <v>34</v>
      </c>
      <c r="D275" t="s">
        <v>47</v>
      </c>
      <c r="E275" t="s">
        <v>33</v>
      </c>
      <c r="F275" t="s">
        <v>35</v>
      </c>
      <c r="G275" t="s">
        <v>36</v>
      </c>
      <c r="H275" t="s">
        <v>48</v>
      </c>
      <c r="I275" t="s">
        <v>38</v>
      </c>
      <c r="J275" t="s">
        <v>39</v>
      </c>
      <c r="K275" t="s">
        <v>40</v>
      </c>
      <c r="L275">
        <v>2</v>
      </c>
      <c r="M275" t="s">
        <v>33</v>
      </c>
      <c r="N275" t="s">
        <v>34</v>
      </c>
      <c r="O275" t="s">
        <v>63</v>
      </c>
      <c r="P275">
        <v>1</v>
      </c>
      <c r="Q275">
        <v>0.57999999999999996</v>
      </c>
      <c r="R275" s="1">
        <v>40877</v>
      </c>
      <c r="S275" s="1">
        <v>40889</v>
      </c>
      <c r="T275">
        <v>12</v>
      </c>
      <c r="U275">
        <v>12</v>
      </c>
      <c r="V275">
        <v>1</v>
      </c>
      <c r="W275">
        <v>347</v>
      </c>
      <c r="X275" t="s">
        <v>59</v>
      </c>
      <c r="Y275">
        <v>51</v>
      </c>
      <c r="Z275">
        <v>12</v>
      </c>
      <c r="AA275" t="s">
        <v>43</v>
      </c>
      <c r="AB275" t="s">
        <v>44</v>
      </c>
      <c r="AC275">
        <v>12</v>
      </c>
      <c r="AD275">
        <v>2</v>
      </c>
      <c r="AE275">
        <v>8</v>
      </c>
      <c r="AF275">
        <v>0</v>
      </c>
      <c r="AG275">
        <v>72</v>
      </c>
    </row>
    <row r="276" spans="1:33">
      <c r="A276">
        <v>9</v>
      </c>
      <c r="B276" t="s">
        <v>33</v>
      </c>
      <c r="C276" t="s">
        <v>34</v>
      </c>
      <c r="D276" t="s">
        <v>47</v>
      </c>
      <c r="E276" t="s">
        <v>33</v>
      </c>
      <c r="F276" t="s">
        <v>35</v>
      </c>
      <c r="G276" t="s">
        <v>36</v>
      </c>
      <c r="H276" t="s">
        <v>48</v>
      </c>
      <c r="I276" t="s">
        <v>38</v>
      </c>
      <c r="J276" t="s">
        <v>39</v>
      </c>
      <c r="K276" t="s">
        <v>40</v>
      </c>
      <c r="L276">
        <v>2</v>
      </c>
      <c r="M276" t="s">
        <v>33</v>
      </c>
      <c r="N276" t="s">
        <v>34</v>
      </c>
      <c r="O276" t="s">
        <v>63</v>
      </c>
      <c r="P276">
        <v>1</v>
      </c>
      <c r="Q276">
        <v>0.57999999999999996</v>
      </c>
      <c r="R276" s="1">
        <v>40877</v>
      </c>
      <c r="S276" s="1">
        <v>40889</v>
      </c>
      <c r="T276">
        <v>12</v>
      </c>
      <c r="U276">
        <v>12</v>
      </c>
      <c r="V276">
        <v>1</v>
      </c>
      <c r="W276">
        <v>347</v>
      </c>
      <c r="X276" t="s">
        <v>59</v>
      </c>
      <c r="Y276">
        <v>51</v>
      </c>
      <c r="Z276">
        <v>12</v>
      </c>
      <c r="AA276" t="s">
        <v>43</v>
      </c>
      <c r="AB276" t="s">
        <v>44</v>
      </c>
      <c r="AC276">
        <v>12</v>
      </c>
      <c r="AD276">
        <v>2</v>
      </c>
      <c r="AE276">
        <v>9</v>
      </c>
      <c r="AF276">
        <v>0</v>
      </c>
      <c r="AG276">
        <v>72</v>
      </c>
    </row>
    <row r="277" spans="1:33">
      <c r="A277">
        <v>11</v>
      </c>
      <c r="B277" t="s">
        <v>33</v>
      </c>
      <c r="C277" t="s">
        <v>34</v>
      </c>
      <c r="D277" t="s">
        <v>33</v>
      </c>
      <c r="E277" t="s">
        <v>45</v>
      </c>
      <c r="F277" t="s">
        <v>49</v>
      </c>
      <c r="G277" t="s">
        <v>50</v>
      </c>
      <c r="H277" t="s">
        <v>51</v>
      </c>
      <c r="I277" t="s">
        <v>38</v>
      </c>
      <c r="J277" t="s">
        <v>39</v>
      </c>
      <c r="K277" t="s">
        <v>52</v>
      </c>
      <c r="L277">
        <v>2</v>
      </c>
      <c r="M277" t="s">
        <v>33</v>
      </c>
      <c r="N277" t="s">
        <v>34</v>
      </c>
      <c r="O277" t="s">
        <v>63</v>
      </c>
      <c r="P277">
        <v>1</v>
      </c>
      <c r="Q277">
        <v>0.57999999999999996</v>
      </c>
      <c r="R277" s="1">
        <v>40877</v>
      </c>
      <c r="S277" s="1">
        <v>40889</v>
      </c>
      <c r="T277">
        <v>12</v>
      </c>
      <c r="U277">
        <v>12</v>
      </c>
      <c r="V277">
        <v>1</v>
      </c>
      <c r="W277">
        <v>347</v>
      </c>
      <c r="X277" t="s">
        <v>59</v>
      </c>
      <c r="Y277">
        <v>51</v>
      </c>
      <c r="Z277">
        <v>12</v>
      </c>
      <c r="AA277" t="s">
        <v>43</v>
      </c>
      <c r="AB277" t="s">
        <v>44</v>
      </c>
      <c r="AC277">
        <v>12</v>
      </c>
      <c r="AD277">
        <v>2</v>
      </c>
      <c r="AE277">
        <v>11</v>
      </c>
      <c r="AF277">
        <v>0</v>
      </c>
      <c r="AG277">
        <v>50</v>
      </c>
    </row>
    <row r="278" spans="1:33">
      <c r="A278">
        <v>13</v>
      </c>
      <c r="B278" t="s">
        <v>33</v>
      </c>
      <c r="C278" t="s">
        <v>34</v>
      </c>
      <c r="D278" t="s">
        <v>53</v>
      </c>
      <c r="E278" t="s">
        <v>45</v>
      </c>
      <c r="F278" t="s">
        <v>49</v>
      </c>
      <c r="G278" t="s">
        <v>50</v>
      </c>
      <c r="H278" t="s">
        <v>54</v>
      </c>
      <c r="I278" t="s">
        <v>38</v>
      </c>
      <c r="J278" t="s">
        <v>39</v>
      </c>
      <c r="K278" t="s">
        <v>52</v>
      </c>
      <c r="L278">
        <v>2</v>
      </c>
      <c r="M278" t="s">
        <v>33</v>
      </c>
      <c r="N278" t="s">
        <v>34</v>
      </c>
      <c r="O278" t="s">
        <v>63</v>
      </c>
      <c r="P278">
        <v>1</v>
      </c>
      <c r="Q278">
        <v>0.57999999999999996</v>
      </c>
      <c r="R278" s="1">
        <v>40877</v>
      </c>
      <c r="S278" s="1">
        <v>40889</v>
      </c>
      <c r="T278">
        <v>12</v>
      </c>
      <c r="U278">
        <v>12</v>
      </c>
      <c r="V278">
        <v>1</v>
      </c>
      <c r="W278">
        <v>347</v>
      </c>
      <c r="X278" t="s">
        <v>59</v>
      </c>
      <c r="Y278">
        <v>51</v>
      </c>
      <c r="Z278">
        <v>12</v>
      </c>
      <c r="AA278" t="s">
        <v>43</v>
      </c>
      <c r="AB278" t="s">
        <v>44</v>
      </c>
      <c r="AC278">
        <v>12</v>
      </c>
      <c r="AD278">
        <v>2</v>
      </c>
      <c r="AE278">
        <v>13</v>
      </c>
      <c r="AF278">
        <v>0</v>
      </c>
      <c r="AG278">
        <v>50</v>
      </c>
    </row>
    <row r="279" spans="1:33">
      <c r="A279">
        <v>15</v>
      </c>
      <c r="B279" t="s">
        <v>33</v>
      </c>
      <c r="C279" t="s">
        <v>34</v>
      </c>
      <c r="D279" t="s">
        <v>33</v>
      </c>
      <c r="E279" t="s">
        <v>53</v>
      </c>
      <c r="F279" t="s">
        <v>55</v>
      </c>
      <c r="G279" t="s">
        <v>56</v>
      </c>
      <c r="H279" t="s">
        <v>57</v>
      </c>
      <c r="I279" t="s">
        <v>38</v>
      </c>
      <c r="J279" t="s">
        <v>39</v>
      </c>
      <c r="K279" t="s">
        <v>40</v>
      </c>
      <c r="L279">
        <v>2</v>
      </c>
      <c r="M279" t="s">
        <v>33</v>
      </c>
      <c r="N279" t="s">
        <v>34</v>
      </c>
      <c r="O279" t="s">
        <v>63</v>
      </c>
      <c r="P279">
        <v>1</v>
      </c>
      <c r="Q279">
        <v>0.57999999999999996</v>
      </c>
      <c r="R279" s="1">
        <v>40877</v>
      </c>
      <c r="S279" s="1">
        <v>40889</v>
      </c>
      <c r="T279">
        <v>12</v>
      </c>
      <c r="U279">
        <v>12</v>
      </c>
      <c r="V279">
        <v>1</v>
      </c>
      <c r="W279">
        <v>347</v>
      </c>
      <c r="X279" t="s">
        <v>59</v>
      </c>
      <c r="Y279">
        <v>51</v>
      </c>
      <c r="Z279">
        <v>12</v>
      </c>
      <c r="AA279" t="s">
        <v>43</v>
      </c>
      <c r="AB279" t="s">
        <v>44</v>
      </c>
      <c r="AC279">
        <v>12</v>
      </c>
      <c r="AD279">
        <v>2</v>
      </c>
      <c r="AE279">
        <v>15</v>
      </c>
      <c r="AF279">
        <v>0</v>
      </c>
      <c r="AG279">
        <v>72</v>
      </c>
    </row>
    <row r="280" spans="1:33">
      <c r="A280">
        <v>16</v>
      </c>
      <c r="B280" t="s">
        <v>33</v>
      </c>
      <c r="C280" t="s">
        <v>34</v>
      </c>
      <c r="D280" t="s">
        <v>45</v>
      </c>
      <c r="E280" t="s">
        <v>53</v>
      </c>
      <c r="F280" t="s">
        <v>55</v>
      </c>
      <c r="G280" t="s">
        <v>56</v>
      </c>
      <c r="H280" t="s">
        <v>58</v>
      </c>
      <c r="I280" t="s">
        <v>38</v>
      </c>
      <c r="J280" t="s">
        <v>39</v>
      </c>
      <c r="K280" t="s">
        <v>40</v>
      </c>
      <c r="L280">
        <v>2</v>
      </c>
      <c r="M280" t="s">
        <v>33</v>
      </c>
      <c r="N280" t="s">
        <v>34</v>
      </c>
      <c r="O280" t="s">
        <v>63</v>
      </c>
      <c r="P280">
        <v>1</v>
      </c>
      <c r="Q280">
        <v>0.57999999999999996</v>
      </c>
      <c r="R280" s="1">
        <v>40877</v>
      </c>
      <c r="S280" s="1">
        <v>40889</v>
      </c>
      <c r="T280">
        <v>12</v>
      </c>
      <c r="U280">
        <v>12</v>
      </c>
      <c r="V280">
        <v>1</v>
      </c>
      <c r="W280">
        <v>347</v>
      </c>
      <c r="X280" t="s">
        <v>59</v>
      </c>
      <c r="Y280">
        <v>51</v>
      </c>
      <c r="Z280">
        <v>12</v>
      </c>
      <c r="AA280" t="s">
        <v>43</v>
      </c>
      <c r="AB280" t="s">
        <v>44</v>
      </c>
      <c r="AC280">
        <v>12</v>
      </c>
      <c r="AD280">
        <v>2</v>
      </c>
      <c r="AE280">
        <v>16</v>
      </c>
      <c r="AF280">
        <v>0</v>
      </c>
      <c r="AG280">
        <v>72</v>
      </c>
    </row>
    <row r="281" spans="1:33">
      <c r="A281">
        <v>1</v>
      </c>
      <c r="B281" t="s">
        <v>33</v>
      </c>
      <c r="C281" t="s">
        <v>34</v>
      </c>
      <c r="D281" t="s">
        <v>33</v>
      </c>
      <c r="E281" t="s">
        <v>33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>
        <v>2</v>
      </c>
      <c r="M281" t="s">
        <v>33</v>
      </c>
      <c r="N281" t="s">
        <v>34</v>
      </c>
      <c r="O281" t="s">
        <v>63</v>
      </c>
      <c r="P281">
        <v>1</v>
      </c>
      <c r="Q281">
        <v>0.57999999999999996</v>
      </c>
      <c r="R281" s="1">
        <v>40877</v>
      </c>
      <c r="S281" s="1">
        <v>40891</v>
      </c>
      <c r="T281">
        <v>14</v>
      </c>
      <c r="U281">
        <v>14</v>
      </c>
      <c r="V281">
        <v>3</v>
      </c>
      <c r="W281">
        <v>349</v>
      </c>
      <c r="X281" t="s">
        <v>60</v>
      </c>
      <c r="Y281">
        <v>51</v>
      </c>
      <c r="Z281">
        <v>12</v>
      </c>
      <c r="AA281" t="s">
        <v>43</v>
      </c>
      <c r="AB281" t="s">
        <v>44</v>
      </c>
      <c r="AC281">
        <v>14</v>
      </c>
      <c r="AD281">
        <v>2</v>
      </c>
      <c r="AE281">
        <v>1</v>
      </c>
      <c r="AF281">
        <v>0</v>
      </c>
      <c r="AG281">
        <v>79</v>
      </c>
    </row>
    <row r="282" spans="1:33">
      <c r="A282">
        <v>2</v>
      </c>
      <c r="B282" t="s">
        <v>33</v>
      </c>
      <c r="C282" t="s">
        <v>34</v>
      </c>
      <c r="D282" t="s">
        <v>33</v>
      </c>
      <c r="E282" t="s">
        <v>33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40</v>
      </c>
      <c r="L282">
        <v>2</v>
      </c>
      <c r="M282" t="s">
        <v>33</v>
      </c>
      <c r="N282" t="s">
        <v>34</v>
      </c>
      <c r="O282" t="s">
        <v>63</v>
      </c>
      <c r="P282">
        <v>1</v>
      </c>
      <c r="Q282">
        <v>0.57999999999999996</v>
      </c>
      <c r="R282" s="1">
        <v>40877</v>
      </c>
      <c r="S282" s="1">
        <v>40891</v>
      </c>
      <c r="T282">
        <v>14</v>
      </c>
      <c r="U282">
        <v>14</v>
      </c>
      <c r="V282">
        <v>3</v>
      </c>
      <c r="W282">
        <v>349</v>
      </c>
      <c r="X282" t="s">
        <v>60</v>
      </c>
      <c r="Y282">
        <v>51</v>
      </c>
      <c r="Z282">
        <v>12</v>
      </c>
      <c r="AA282" t="s">
        <v>43</v>
      </c>
      <c r="AB282" t="s">
        <v>44</v>
      </c>
      <c r="AC282">
        <v>14</v>
      </c>
      <c r="AD282">
        <v>2</v>
      </c>
      <c r="AE282">
        <v>2</v>
      </c>
      <c r="AF282">
        <v>0</v>
      </c>
      <c r="AG282">
        <v>79</v>
      </c>
    </row>
    <row r="283" spans="1:33">
      <c r="A283">
        <v>5</v>
      </c>
      <c r="B283" t="s">
        <v>33</v>
      </c>
      <c r="C283" t="s">
        <v>34</v>
      </c>
      <c r="D283" t="s">
        <v>45</v>
      </c>
      <c r="E283" t="s">
        <v>33</v>
      </c>
      <c r="F283" t="s">
        <v>35</v>
      </c>
      <c r="G283" t="s">
        <v>36</v>
      </c>
      <c r="H283" t="s">
        <v>46</v>
      </c>
      <c r="I283" t="s">
        <v>38</v>
      </c>
      <c r="J283" t="s">
        <v>39</v>
      </c>
      <c r="K283" t="s">
        <v>40</v>
      </c>
      <c r="L283">
        <v>2</v>
      </c>
      <c r="M283" t="s">
        <v>33</v>
      </c>
      <c r="N283" t="s">
        <v>34</v>
      </c>
      <c r="O283" t="s">
        <v>63</v>
      </c>
      <c r="P283">
        <v>1</v>
      </c>
      <c r="Q283">
        <v>0.57999999999999996</v>
      </c>
      <c r="R283" s="1">
        <v>40877</v>
      </c>
      <c r="S283" s="1">
        <v>40891</v>
      </c>
      <c r="T283">
        <v>14</v>
      </c>
      <c r="U283">
        <v>14</v>
      </c>
      <c r="V283">
        <v>3</v>
      </c>
      <c r="W283">
        <v>349</v>
      </c>
      <c r="X283" t="s">
        <v>60</v>
      </c>
      <c r="Y283">
        <v>51</v>
      </c>
      <c r="Z283">
        <v>12</v>
      </c>
      <c r="AA283" t="s">
        <v>43</v>
      </c>
      <c r="AB283" t="s">
        <v>44</v>
      </c>
      <c r="AC283">
        <v>14</v>
      </c>
      <c r="AD283">
        <v>2</v>
      </c>
      <c r="AE283">
        <v>5</v>
      </c>
      <c r="AF283">
        <v>0</v>
      </c>
      <c r="AG283">
        <v>79</v>
      </c>
    </row>
    <row r="284" spans="1:33">
      <c r="A284">
        <v>8</v>
      </c>
      <c r="B284" t="s">
        <v>33</v>
      </c>
      <c r="C284" t="s">
        <v>34</v>
      </c>
      <c r="D284" t="s">
        <v>47</v>
      </c>
      <c r="E284" t="s">
        <v>33</v>
      </c>
      <c r="F284" t="s">
        <v>35</v>
      </c>
      <c r="G284" t="s">
        <v>36</v>
      </c>
      <c r="H284" t="s">
        <v>48</v>
      </c>
      <c r="I284" t="s">
        <v>38</v>
      </c>
      <c r="J284" t="s">
        <v>39</v>
      </c>
      <c r="K284" t="s">
        <v>40</v>
      </c>
      <c r="L284">
        <v>2</v>
      </c>
      <c r="M284" t="s">
        <v>33</v>
      </c>
      <c r="N284" t="s">
        <v>34</v>
      </c>
      <c r="O284" t="s">
        <v>63</v>
      </c>
      <c r="P284">
        <v>1</v>
      </c>
      <c r="Q284">
        <v>0.57999999999999996</v>
      </c>
      <c r="R284" s="1">
        <v>40877</v>
      </c>
      <c r="S284" s="1">
        <v>40891</v>
      </c>
      <c r="T284">
        <v>14</v>
      </c>
      <c r="U284">
        <v>14</v>
      </c>
      <c r="V284">
        <v>3</v>
      </c>
      <c r="W284">
        <v>349</v>
      </c>
      <c r="X284" t="s">
        <v>60</v>
      </c>
      <c r="Y284">
        <v>51</v>
      </c>
      <c r="Z284">
        <v>12</v>
      </c>
      <c r="AA284" t="s">
        <v>43</v>
      </c>
      <c r="AB284" t="s">
        <v>44</v>
      </c>
      <c r="AC284">
        <v>14</v>
      </c>
      <c r="AD284">
        <v>2</v>
      </c>
      <c r="AE284">
        <v>8</v>
      </c>
      <c r="AF284">
        <v>0</v>
      </c>
      <c r="AG284">
        <v>79</v>
      </c>
    </row>
    <row r="285" spans="1:33">
      <c r="A285">
        <v>9</v>
      </c>
      <c r="B285" t="s">
        <v>33</v>
      </c>
      <c r="C285" t="s">
        <v>34</v>
      </c>
      <c r="D285" t="s">
        <v>47</v>
      </c>
      <c r="E285" t="s">
        <v>33</v>
      </c>
      <c r="F285" t="s">
        <v>35</v>
      </c>
      <c r="G285" t="s">
        <v>36</v>
      </c>
      <c r="H285" t="s">
        <v>48</v>
      </c>
      <c r="I285" t="s">
        <v>38</v>
      </c>
      <c r="J285" t="s">
        <v>39</v>
      </c>
      <c r="K285" t="s">
        <v>40</v>
      </c>
      <c r="L285">
        <v>2</v>
      </c>
      <c r="M285" t="s">
        <v>33</v>
      </c>
      <c r="N285" t="s">
        <v>34</v>
      </c>
      <c r="O285" t="s">
        <v>63</v>
      </c>
      <c r="P285">
        <v>1</v>
      </c>
      <c r="Q285">
        <v>0.57999999999999996</v>
      </c>
      <c r="R285" s="1">
        <v>40877</v>
      </c>
      <c r="S285" s="1">
        <v>40891</v>
      </c>
      <c r="T285">
        <v>14</v>
      </c>
      <c r="U285">
        <v>14</v>
      </c>
      <c r="V285">
        <v>3</v>
      </c>
      <c r="W285">
        <v>349</v>
      </c>
      <c r="X285" t="s">
        <v>60</v>
      </c>
      <c r="Y285">
        <v>51</v>
      </c>
      <c r="Z285">
        <v>12</v>
      </c>
      <c r="AA285" t="s">
        <v>43</v>
      </c>
      <c r="AB285" t="s">
        <v>44</v>
      </c>
      <c r="AC285">
        <v>14</v>
      </c>
      <c r="AD285">
        <v>2</v>
      </c>
      <c r="AE285">
        <v>9</v>
      </c>
      <c r="AF285">
        <v>0</v>
      </c>
      <c r="AG285">
        <v>79</v>
      </c>
    </row>
    <row r="286" spans="1:33">
      <c r="A286">
        <v>11</v>
      </c>
      <c r="B286" t="s">
        <v>33</v>
      </c>
      <c r="C286" t="s">
        <v>34</v>
      </c>
      <c r="D286" t="s">
        <v>33</v>
      </c>
      <c r="E286" t="s">
        <v>45</v>
      </c>
      <c r="F286" t="s">
        <v>49</v>
      </c>
      <c r="G286" t="s">
        <v>50</v>
      </c>
      <c r="H286" t="s">
        <v>51</v>
      </c>
      <c r="I286" t="s">
        <v>38</v>
      </c>
      <c r="J286" t="s">
        <v>39</v>
      </c>
      <c r="K286" t="s">
        <v>52</v>
      </c>
      <c r="L286">
        <v>2</v>
      </c>
      <c r="M286" t="s">
        <v>33</v>
      </c>
      <c r="N286" t="s">
        <v>34</v>
      </c>
      <c r="O286" t="s">
        <v>63</v>
      </c>
      <c r="P286">
        <v>1</v>
      </c>
      <c r="Q286">
        <v>0.57999999999999996</v>
      </c>
      <c r="R286" s="1">
        <v>40877</v>
      </c>
      <c r="S286" s="1">
        <v>40891</v>
      </c>
      <c r="T286">
        <v>14</v>
      </c>
      <c r="U286">
        <v>14</v>
      </c>
      <c r="V286">
        <v>3</v>
      </c>
      <c r="W286">
        <v>349</v>
      </c>
      <c r="X286" t="s">
        <v>60</v>
      </c>
      <c r="Y286">
        <v>51</v>
      </c>
      <c r="Z286">
        <v>12</v>
      </c>
      <c r="AA286" t="s">
        <v>43</v>
      </c>
      <c r="AB286" t="s">
        <v>44</v>
      </c>
      <c r="AC286">
        <v>14</v>
      </c>
      <c r="AD286">
        <v>2</v>
      </c>
      <c r="AE286">
        <v>11</v>
      </c>
      <c r="AF286">
        <v>0</v>
      </c>
      <c r="AG286">
        <v>55</v>
      </c>
    </row>
    <row r="287" spans="1:33">
      <c r="A287">
        <v>13</v>
      </c>
      <c r="B287" t="s">
        <v>33</v>
      </c>
      <c r="C287" t="s">
        <v>34</v>
      </c>
      <c r="D287" t="s">
        <v>53</v>
      </c>
      <c r="E287" t="s">
        <v>45</v>
      </c>
      <c r="F287" t="s">
        <v>49</v>
      </c>
      <c r="G287" t="s">
        <v>50</v>
      </c>
      <c r="H287" t="s">
        <v>54</v>
      </c>
      <c r="I287" t="s">
        <v>38</v>
      </c>
      <c r="J287" t="s">
        <v>39</v>
      </c>
      <c r="K287" t="s">
        <v>52</v>
      </c>
      <c r="L287">
        <v>2</v>
      </c>
      <c r="M287" t="s">
        <v>33</v>
      </c>
      <c r="N287" t="s">
        <v>34</v>
      </c>
      <c r="O287" t="s">
        <v>63</v>
      </c>
      <c r="P287">
        <v>1</v>
      </c>
      <c r="Q287">
        <v>0.57999999999999996</v>
      </c>
      <c r="R287" s="1">
        <v>40877</v>
      </c>
      <c r="S287" s="1">
        <v>40891</v>
      </c>
      <c r="T287">
        <v>14</v>
      </c>
      <c r="U287">
        <v>14</v>
      </c>
      <c r="V287">
        <v>3</v>
      </c>
      <c r="W287">
        <v>349</v>
      </c>
      <c r="X287" t="s">
        <v>60</v>
      </c>
      <c r="Y287">
        <v>51</v>
      </c>
      <c r="Z287">
        <v>12</v>
      </c>
      <c r="AA287" t="s">
        <v>43</v>
      </c>
      <c r="AB287" t="s">
        <v>44</v>
      </c>
      <c r="AC287">
        <v>14</v>
      </c>
      <c r="AD287">
        <v>2</v>
      </c>
      <c r="AE287">
        <v>13</v>
      </c>
      <c r="AF287">
        <v>0</v>
      </c>
      <c r="AG287">
        <v>55</v>
      </c>
    </row>
    <row r="288" spans="1:33">
      <c r="A288">
        <v>15</v>
      </c>
      <c r="B288" t="s">
        <v>33</v>
      </c>
      <c r="C288" t="s">
        <v>34</v>
      </c>
      <c r="D288" t="s">
        <v>33</v>
      </c>
      <c r="E288" t="s">
        <v>53</v>
      </c>
      <c r="F288" t="s">
        <v>55</v>
      </c>
      <c r="G288" t="s">
        <v>56</v>
      </c>
      <c r="H288" t="s">
        <v>57</v>
      </c>
      <c r="I288" t="s">
        <v>38</v>
      </c>
      <c r="J288" t="s">
        <v>39</v>
      </c>
      <c r="K288" t="s">
        <v>40</v>
      </c>
      <c r="L288">
        <v>2</v>
      </c>
      <c r="M288" t="s">
        <v>33</v>
      </c>
      <c r="N288" t="s">
        <v>34</v>
      </c>
      <c r="O288" t="s">
        <v>63</v>
      </c>
      <c r="P288">
        <v>1</v>
      </c>
      <c r="Q288">
        <v>0.57999999999999996</v>
      </c>
      <c r="R288" s="1">
        <v>40877</v>
      </c>
      <c r="S288" s="1">
        <v>40891</v>
      </c>
      <c r="T288">
        <v>14</v>
      </c>
      <c r="U288">
        <v>14</v>
      </c>
      <c r="V288">
        <v>3</v>
      </c>
      <c r="W288">
        <v>349</v>
      </c>
      <c r="X288" t="s">
        <v>60</v>
      </c>
      <c r="Y288">
        <v>51</v>
      </c>
      <c r="Z288">
        <v>12</v>
      </c>
      <c r="AA288" t="s">
        <v>43</v>
      </c>
      <c r="AB288" t="s">
        <v>44</v>
      </c>
      <c r="AC288">
        <v>14</v>
      </c>
      <c r="AD288">
        <v>2</v>
      </c>
      <c r="AE288">
        <v>15</v>
      </c>
      <c r="AF288">
        <v>0</v>
      </c>
      <c r="AG288">
        <v>79</v>
      </c>
    </row>
    <row r="289" spans="1:33">
      <c r="A289">
        <v>16</v>
      </c>
      <c r="B289" t="s">
        <v>33</v>
      </c>
      <c r="C289" t="s">
        <v>34</v>
      </c>
      <c r="D289" t="s">
        <v>45</v>
      </c>
      <c r="E289" t="s">
        <v>53</v>
      </c>
      <c r="F289" t="s">
        <v>55</v>
      </c>
      <c r="G289" t="s">
        <v>56</v>
      </c>
      <c r="H289" t="s">
        <v>58</v>
      </c>
      <c r="I289" t="s">
        <v>38</v>
      </c>
      <c r="J289" t="s">
        <v>39</v>
      </c>
      <c r="K289" t="s">
        <v>40</v>
      </c>
      <c r="L289">
        <v>2</v>
      </c>
      <c r="M289" t="s">
        <v>33</v>
      </c>
      <c r="N289" t="s">
        <v>34</v>
      </c>
      <c r="O289" t="s">
        <v>63</v>
      </c>
      <c r="P289">
        <v>1</v>
      </c>
      <c r="Q289">
        <v>0.57999999999999996</v>
      </c>
      <c r="R289" s="1">
        <v>40877</v>
      </c>
      <c r="S289" s="1">
        <v>40891</v>
      </c>
      <c r="T289">
        <v>14</v>
      </c>
      <c r="U289">
        <v>14</v>
      </c>
      <c r="V289">
        <v>3</v>
      </c>
      <c r="W289">
        <v>349</v>
      </c>
      <c r="X289" t="s">
        <v>60</v>
      </c>
      <c r="Y289">
        <v>51</v>
      </c>
      <c r="Z289">
        <v>12</v>
      </c>
      <c r="AA289" t="s">
        <v>43</v>
      </c>
      <c r="AB289" t="s">
        <v>44</v>
      </c>
      <c r="AC289">
        <v>14</v>
      </c>
      <c r="AD289">
        <v>2</v>
      </c>
      <c r="AE289">
        <v>16</v>
      </c>
      <c r="AF289">
        <v>0</v>
      </c>
      <c r="AG289">
        <v>79</v>
      </c>
    </row>
    <row r="290" spans="1:33">
      <c r="A290">
        <v>1</v>
      </c>
      <c r="B290" t="s">
        <v>33</v>
      </c>
      <c r="C290" t="s">
        <v>34</v>
      </c>
      <c r="D290" t="s">
        <v>33</v>
      </c>
      <c r="E290" t="s">
        <v>33</v>
      </c>
      <c r="F290" t="s">
        <v>35</v>
      </c>
      <c r="G290" t="s">
        <v>36</v>
      </c>
      <c r="H290" t="s">
        <v>37</v>
      </c>
      <c r="I290" t="s">
        <v>38</v>
      </c>
      <c r="J290" t="s">
        <v>39</v>
      </c>
      <c r="K290" t="s">
        <v>40</v>
      </c>
      <c r="L290">
        <v>2</v>
      </c>
      <c r="M290" t="s">
        <v>33</v>
      </c>
      <c r="N290" t="s">
        <v>34</v>
      </c>
      <c r="O290" t="s">
        <v>63</v>
      </c>
      <c r="P290">
        <v>1</v>
      </c>
      <c r="Q290">
        <v>0.57999999999999996</v>
      </c>
      <c r="R290" s="1">
        <v>40877</v>
      </c>
      <c r="S290" s="1">
        <v>40893</v>
      </c>
      <c r="T290">
        <v>16</v>
      </c>
      <c r="U290">
        <v>16</v>
      </c>
      <c r="V290">
        <v>5</v>
      </c>
      <c r="W290">
        <v>351</v>
      </c>
      <c r="X290" t="s">
        <v>42</v>
      </c>
      <c r="Y290">
        <v>51</v>
      </c>
      <c r="Z290">
        <v>12</v>
      </c>
      <c r="AA290" t="s">
        <v>43</v>
      </c>
      <c r="AB290" t="s">
        <v>44</v>
      </c>
      <c r="AC290">
        <v>16</v>
      </c>
      <c r="AD290">
        <v>2</v>
      </c>
      <c r="AE290">
        <v>1</v>
      </c>
      <c r="AF290">
        <v>0</v>
      </c>
      <c r="AG290">
        <v>70</v>
      </c>
    </row>
    <row r="291" spans="1:33">
      <c r="A291">
        <v>2</v>
      </c>
      <c r="B291" t="s">
        <v>33</v>
      </c>
      <c r="C291" t="s">
        <v>34</v>
      </c>
      <c r="D291" t="s">
        <v>33</v>
      </c>
      <c r="E291" t="s">
        <v>33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40</v>
      </c>
      <c r="L291">
        <v>2</v>
      </c>
      <c r="M291" t="s">
        <v>33</v>
      </c>
      <c r="N291" t="s">
        <v>34</v>
      </c>
      <c r="O291" t="s">
        <v>63</v>
      </c>
      <c r="P291">
        <v>1</v>
      </c>
      <c r="Q291">
        <v>0.57999999999999996</v>
      </c>
      <c r="R291" s="1">
        <v>40877</v>
      </c>
      <c r="S291" s="1">
        <v>40893</v>
      </c>
      <c r="T291">
        <v>16</v>
      </c>
      <c r="U291">
        <v>16</v>
      </c>
      <c r="V291">
        <v>5</v>
      </c>
      <c r="W291">
        <v>351</v>
      </c>
      <c r="X291" t="s">
        <v>42</v>
      </c>
      <c r="Y291">
        <v>51</v>
      </c>
      <c r="Z291">
        <v>12</v>
      </c>
      <c r="AA291" t="s">
        <v>43</v>
      </c>
      <c r="AB291" t="s">
        <v>44</v>
      </c>
      <c r="AC291">
        <v>16</v>
      </c>
      <c r="AD291">
        <v>2</v>
      </c>
      <c r="AE291">
        <v>2</v>
      </c>
      <c r="AF291">
        <v>0</v>
      </c>
      <c r="AG291">
        <v>70</v>
      </c>
    </row>
    <row r="292" spans="1:33">
      <c r="A292">
        <v>5</v>
      </c>
      <c r="B292" t="s">
        <v>33</v>
      </c>
      <c r="C292" t="s">
        <v>34</v>
      </c>
      <c r="D292" t="s">
        <v>45</v>
      </c>
      <c r="E292" t="s">
        <v>33</v>
      </c>
      <c r="F292" t="s">
        <v>35</v>
      </c>
      <c r="G292" t="s">
        <v>36</v>
      </c>
      <c r="H292" t="s">
        <v>46</v>
      </c>
      <c r="I292" t="s">
        <v>38</v>
      </c>
      <c r="J292" t="s">
        <v>39</v>
      </c>
      <c r="K292" t="s">
        <v>40</v>
      </c>
      <c r="L292">
        <v>2</v>
      </c>
      <c r="M292" t="s">
        <v>33</v>
      </c>
      <c r="N292" t="s">
        <v>34</v>
      </c>
      <c r="O292" t="s">
        <v>63</v>
      </c>
      <c r="P292">
        <v>1</v>
      </c>
      <c r="Q292">
        <v>0.57999999999999996</v>
      </c>
      <c r="R292" s="1">
        <v>40877</v>
      </c>
      <c r="S292" s="1">
        <v>40893</v>
      </c>
      <c r="T292">
        <v>16</v>
      </c>
      <c r="U292">
        <v>16</v>
      </c>
      <c r="V292">
        <v>5</v>
      </c>
      <c r="W292">
        <v>351</v>
      </c>
      <c r="X292" t="s">
        <v>42</v>
      </c>
      <c r="Y292">
        <v>51</v>
      </c>
      <c r="Z292">
        <v>12</v>
      </c>
      <c r="AA292" t="s">
        <v>43</v>
      </c>
      <c r="AB292" t="s">
        <v>44</v>
      </c>
      <c r="AC292">
        <v>16</v>
      </c>
      <c r="AD292">
        <v>2</v>
      </c>
      <c r="AE292">
        <v>5</v>
      </c>
      <c r="AF292">
        <v>0</v>
      </c>
      <c r="AG292">
        <v>70</v>
      </c>
    </row>
    <row r="293" spans="1:33">
      <c r="A293">
        <v>8</v>
      </c>
      <c r="B293" t="s">
        <v>33</v>
      </c>
      <c r="C293" t="s">
        <v>34</v>
      </c>
      <c r="D293" t="s">
        <v>47</v>
      </c>
      <c r="E293" t="s">
        <v>33</v>
      </c>
      <c r="F293" t="s">
        <v>35</v>
      </c>
      <c r="G293" t="s">
        <v>36</v>
      </c>
      <c r="H293" t="s">
        <v>48</v>
      </c>
      <c r="I293" t="s">
        <v>38</v>
      </c>
      <c r="J293" t="s">
        <v>39</v>
      </c>
      <c r="K293" t="s">
        <v>40</v>
      </c>
      <c r="L293">
        <v>2</v>
      </c>
      <c r="M293" t="s">
        <v>33</v>
      </c>
      <c r="N293" t="s">
        <v>34</v>
      </c>
      <c r="O293" t="s">
        <v>63</v>
      </c>
      <c r="P293">
        <v>1</v>
      </c>
      <c r="Q293">
        <v>0.57999999999999996</v>
      </c>
      <c r="R293" s="1">
        <v>40877</v>
      </c>
      <c r="S293" s="1">
        <v>40893</v>
      </c>
      <c r="T293">
        <v>16</v>
      </c>
      <c r="U293">
        <v>16</v>
      </c>
      <c r="V293">
        <v>5</v>
      </c>
      <c r="W293">
        <v>351</v>
      </c>
      <c r="X293" t="s">
        <v>42</v>
      </c>
      <c r="Y293">
        <v>51</v>
      </c>
      <c r="Z293">
        <v>12</v>
      </c>
      <c r="AA293" t="s">
        <v>43</v>
      </c>
      <c r="AB293" t="s">
        <v>44</v>
      </c>
      <c r="AC293">
        <v>16</v>
      </c>
      <c r="AD293">
        <v>2</v>
      </c>
      <c r="AE293">
        <v>8</v>
      </c>
      <c r="AF293">
        <v>0</v>
      </c>
      <c r="AG293">
        <v>63</v>
      </c>
    </row>
    <row r="294" spans="1:33">
      <c r="A294">
        <v>9</v>
      </c>
      <c r="B294" t="s">
        <v>33</v>
      </c>
      <c r="C294" t="s">
        <v>34</v>
      </c>
      <c r="D294" t="s">
        <v>47</v>
      </c>
      <c r="E294" t="s">
        <v>33</v>
      </c>
      <c r="F294" t="s">
        <v>35</v>
      </c>
      <c r="G294" t="s">
        <v>36</v>
      </c>
      <c r="H294" t="s">
        <v>48</v>
      </c>
      <c r="I294" t="s">
        <v>38</v>
      </c>
      <c r="J294" t="s">
        <v>39</v>
      </c>
      <c r="K294" t="s">
        <v>40</v>
      </c>
      <c r="L294">
        <v>2</v>
      </c>
      <c r="M294" t="s">
        <v>33</v>
      </c>
      <c r="N294" t="s">
        <v>34</v>
      </c>
      <c r="O294" t="s">
        <v>63</v>
      </c>
      <c r="P294">
        <v>1</v>
      </c>
      <c r="Q294">
        <v>0.57999999999999996</v>
      </c>
      <c r="R294" s="1">
        <v>40877</v>
      </c>
      <c r="S294" s="1">
        <v>40893</v>
      </c>
      <c r="T294">
        <v>16</v>
      </c>
      <c r="U294">
        <v>16</v>
      </c>
      <c r="V294">
        <v>5</v>
      </c>
      <c r="W294">
        <v>351</v>
      </c>
      <c r="X294" t="s">
        <v>42</v>
      </c>
      <c r="Y294">
        <v>51</v>
      </c>
      <c r="Z294">
        <v>12</v>
      </c>
      <c r="AA294" t="s">
        <v>43</v>
      </c>
      <c r="AB294" t="s">
        <v>44</v>
      </c>
      <c r="AC294">
        <v>16</v>
      </c>
      <c r="AD294">
        <v>2</v>
      </c>
      <c r="AE294">
        <v>9</v>
      </c>
      <c r="AF294">
        <v>0</v>
      </c>
      <c r="AG294">
        <v>63</v>
      </c>
    </row>
    <row r="295" spans="1:33">
      <c r="A295">
        <v>11</v>
      </c>
      <c r="B295" t="s">
        <v>33</v>
      </c>
      <c r="C295" t="s">
        <v>34</v>
      </c>
      <c r="D295" t="s">
        <v>33</v>
      </c>
      <c r="E295" t="s">
        <v>45</v>
      </c>
      <c r="F295" t="s">
        <v>49</v>
      </c>
      <c r="G295" t="s">
        <v>50</v>
      </c>
      <c r="H295" t="s">
        <v>51</v>
      </c>
      <c r="I295" t="s">
        <v>38</v>
      </c>
      <c r="J295" t="s">
        <v>39</v>
      </c>
      <c r="K295" t="s">
        <v>52</v>
      </c>
      <c r="L295">
        <v>2</v>
      </c>
      <c r="M295" t="s">
        <v>33</v>
      </c>
      <c r="N295" t="s">
        <v>34</v>
      </c>
      <c r="O295" t="s">
        <v>63</v>
      </c>
      <c r="P295">
        <v>1</v>
      </c>
      <c r="Q295">
        <v>0.57999999999999996</v>
      </c>
      <c r="R295" s="1">
        <v>40877</v>
      </c>
      <c r="S295" s="1">
        <v>40893</v>
      </c>
      <c r="T295">
        <v>16</v>
      </c>
      <c r="U295">
        <v>16</v>
      </c>
      <c r="V295">
        <v>5</v>
      </c>
      <c r="W295">
        <v>351</v>
      </c>
      <c r="X295" t="s">
        <v>42</v>
      </c>
      <c r="Y295">
        <v>51</v>
      </c>
      <c r="Z295">
        <v>12</v>
      </c>
      <c r="AA295" t="s">
        <v>43</v>
      </c>
      <c r="AB295" t="s">
        <v>44</v>
      </c>
      <c r="AC295">
        <v>16</v>
      </c>
      <c r="AD295">
        <v>2</v>
      </c>
      <c r="AE295">
        <v>11</v>
      </c>
      <c r="AF295">
        <v>0</v>
      </c>
      <c r="AG295">
        <v>41</v>
      </c>
    </row>
    <row r="296" spans="1:33">
      <c r="A296">
        <v>13</v>
      </c>
      <c r="B296" t="s">
        <v>33</v>
      </c>
      <c r="C296" t="s">
        <v>34</v>
      </c>
      <c r="D296" t="s">
        <v>53</v>
      </c>
      <c r="E296" t="s">
        <v>45</v>
      </c>
      <c r="F296" t="s">
        <v>49</v>
      </c>
      <c r="G296" t="s">
        <v>50</v>
      </c>
      <c r="H296" t="s">
        <v>54</v>
      </c>
      <c r="I296" t="s">
        <v>38</v>
      </c>
      <c r="J296" t="s">
        <v>39</v>
      </c>
      <c r="K296" t="s">
        <v>52</v>
      </c>
      <c r="L296">
        <v>2</v>
      </c>
      <c r="M296" t="s">
        <v>33</v>
      </c>
      <c r="N296" t="s">
        <v>34</v>
      </c>
      <c r="O296" t="s">
        <v>63</v>
      </c>
      <c r="P296">
        <v>1</v>
      </c>
      <c r="Q296">
        <v>0.57999999999999996</v>
      </c>
      <c r="R296" s="1">
        <v>40877</v>
      </c>
      <c r="S296" s="1">
        <v>40893</v>
      </c>
      <c r="T296">
        <v>16</v>
      </c>
      <c r="U296">
        <v>16</v>
      </c>
      <c r="V296">
        <v>5</v>
      </c>
      <c r="W296">
        <v>351</v>
      </c>
      <c r="X296" t="s">
        <v>42</v>
      </c>
      <c r="Y296">
        <v>51</v>
      </c>
      <c r="Z296">
        <v>12</v>
      </c>
      <c r="AA296" t="s">
        <v>43</v>
      </c>
      <c r="AB296" t="s">
        <v>44</v>
      </c>
      <c r="AC296">
        <v>16</v>
      </c>
      <c r="AD296">
        <v>2</v>
      </c>
      <c r="AE296">
        <v>13</v>
      </c>
      <c r="AF296">
        <v>0</v>
      </c>
      <c r="AG296">
        <v>49</v>
      </c>
    </row>
    <row r="297" spans="1:33">
      <c r="A297">
        <v>15</v>
      </c>
      <c r="B297" t="s">
        <v>33</v>
      </c>
      <c r="C297" t="s">
        <v>34</v>
      </c>
      <c r="D297" t="s">
        <v>33</v>
      </c>
      <c r="E297" t="s">
        <v>53</v>
      </c>
      <c r="F297" t="s">
        <v>55</v>
      </c>
      <c r="G297" t="s">
        <v>56</v>
      </c>
      <c r="H297" t="s">
        <v>57</v>
      </c>
      <c r="I297" t="s">
        <v>38</v>
      </c>
      <c r="J297" t="s">
        <v>39</v>
      </c>
      <c r="K297" t="s">
        <v>40</v>
      </c>
      <c r="L297">
        <v>2</v>
      </c>
      <c r="M297" t="s">
        <v>33</v>
      </c>
      <c r="N297" t="s">
        <v>34</v>
      </c>
      <c r="O297" t="s">
        <v>63</v>
      </c>
      <c r="P297">
        <v>1</v>
      </c>
      <c r="Q297">
        <v>0.57999999999999996</v>
      </c>
      <c r="R297" s="1">
        <v>40877</v>
      </c>
      <c r="S297" s="1">
        <v>40893</v>
      </c>
      <c r="T297">
        <v>16</v>
      </c>
      <c r="U297">
        <v>16</v>
      </c>
      <c r="V297">
        <v>5</v>
      </c>
      <c r="W297">
        <v>351</v>
      </c>
      <c r="X297" t="s">
        <v>42</v>
      </c>
      <c r="Y297">
        <v>51</v>
      </c>
      <c r="Z297">
        <v>12</v>
      </c>
      <c r="AA297" t="s">
        <v>43</v>
      </c>
      <c r="AB297" t="s">
        <v>44</v>
      </c>
      <c r="AC297">
        <v>16</v>
      </c>
      <c r="AD297">
        <v>2</v>
      </c>
      <c r="AE297">
        <v>15</v>
      </c>
      <c r="AF297">
        <v>0</v>
      </c>
      <c r="AG297">
        <v>74</v>
      </c>
    </row>
    <row r="298" spans="1:33">
      <c r="A298">
        <v>16</v>
      </c>
      <c r="B298" t="s">
        <v>33</v>
      </c>
      <c r="C298" t="s">
        <v>34</v>
      </c>
      <c r="D298" t="s">
        <v>45</v>
      </c>
      <c r="E298" t="s">
        <v>53</v>
      </c>
      <c r="F298" t="s">
        <v>55</v>
      </c>
      <c r="G298" t="s">
        <v>56</v>
      </c>
      <c r="H298" t="s">
        <v>58</v>
      </c>
      <c r="I298" t="s">
        <v>38</v>
      </c>
      <c r="J298" t="s">
        <v>39</v>
      </c>
      <c r="K298" t="s">
        <v>40</v>
      </c>
      <c r="L298">
        <v>2</v>
      </c>
      <c r="M298" t="s">
        <v>33</v>
      </c>
      <c r="N298" t="s">
        <v>34</v>
      </c>
      <c r="O298" t="s">
        <v>63</v>
      </c>
      <c r="P298">
        <v>1</v>
      </c>
      <c r="Q298">
        <v>0.57999999999999996</v>
      </c>
      <c r="R298" s="1">
        <v>40877</v>
      </c>
      <c r="S298" s="1">
        <v>40893</v>
      </c>
      <c r="T298">
        <v>16</v>
      </c>
      <c r="U298">
        <v>16</v>
      </c>
      <c r="V298">
        <v>5</v>
      </c>
      <c r="W298">
        <v>351</v>
      </c>
      <c r="X298" t="s">
        <v>42</v>
      </c>
      <c r="Y298">
        <v>51</v>
      </c>
      <c r="Z298">
        <v>12</v>
      </c>
      <c r="AA298" t="s">
        <v>43</v>
      </c>
      <c r="AB298" t="s">
        <v>44</v>
      </c>
      <c r="AC298">
        <v>16</v>
      </c>
      <c r="AD298">
        <v>2</v>
      </c>
      <c r="AE298">
        <v>16</v>
      </c>
      <c r="AF298">
        <v>0</v>
      </c>
      <c r="AG298">
        <v>74</v>
      </c>
    </row>
    <row r="299" spans="1:33">
      <c r="A299">
        <v>1</v>
      </c>
      <c r="B299" t="s">
        <v>33</v>
      </c>
      <c r="C299" t="s">
        <v>34</v>
      </c>
      <c r="D299" t="s">
        <v>33</v>
      </c>
      <c r="E299" t="s">
        <v>33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>
        <v>2</v>
      </c>
      <c r="M299" t="s">
        <v>33</v>
      </c>
      <c r="N299" t="s">
        <v>34</v>
      </c>
      <c r="O299" t="s">
        <v>63</v>
      </c>
      <c r="P299">
        <v>1</v>
      </c>
      <c r="Q299">
        <v>0.57999999999999996</v>
      </c>
      <c r="R299" s="1">
        <v>40877</v>
      </c>
      <c r="S299" s="1">
        <v>40896</v>
      </c>
      <c r="T299">
        <v>19</v>
      </c>
      <c r="U299">
        <v>19</v>
      </c>
      <c r="V299">
        <v>1</v>
      </c>
      <c r="W299">
        <v>354</v>
      </c>
      <c r="X299" t="s">
        <v>59</v>
      </c>
      <c r="Y299">
        <v>52</v>
      </c>
      <c r="Z299">
        <v>12</v>
      </c>
      <c r="AA299" t="s">
        <v>43</v>
      </c>
      <c r="AB299" t="s">
        <v>44</v>
      </c>
      <c r="AC299">
        <v>19</v>
      </c>
      <c r="AD299">
        <v>2</v>
      </c>
      <c r="AE299">
        <v>1</v>
      </c>
      <c r="AF299">
        <v>0</v>
      </c>
      <c r="AG299">
        <v>63</v>
      </c>
    </row>
    <row r="300" spans="1:33">
      <c r="A300">
        <v>2</v>
      </c>
      <c r="B300" t="s">
        <v>33</v>
      </c>
      <c r="C300" t="s">
        <v>34</v>
      </c>
      <c r="D300" t="s">
        <v>33</v>
      </c>
      <c r="E300" t="s">
        <v>33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>
        <v>2</v>
      </c>
      <c r="M300" t="s">
        <v>33</v>
      </c>
      <c r="N300" t="s">
        <v>34</v>
      </c>
      <c r="O300" t="s">
        <v>63</v>
      </c>
      <c r="P300">
        <v>1</v>
      </c>
      <c r="Q300">
        <v>0.57999999999999996</v>
      </c>
      <c r="R300" s="1">
        <v>40877</v>
      </c>
      <c r="S300" s="1">
        <v>40896</v>
      </c>
      <c r="T300">
        <v>19</v>
      </c>
      <c r="U300">
        <v>19</v>
      </c>
      <c r="V300">
        <v>1</v>
      </c>
      <c r="W300">
        <v>354</v>
      </c>
      <c r="X300" t="s">
        <v>59</v>
      </c>
      <c r="Y300">
        <v>52</v>
      </c>
      <c r="Z300">
        <v>12</v>
      </c>
      <c r="AA300" t="s">
        <v>43</v>
      </c>
      <c r="AB300" t="s">
        <v>44</v>
      </c>
      <c r="AC300">
        <v>19</v>
      </c>
      <c r="AD300">
        <v>2</v>
      </c>
      <c r="AE300">
        <v>2</v>
      </c>
      <c r="AF300">
        <v>0</v>
      </c>
      <c r="AG300">
        <v>63</v>
      </c>
    </row>
    <row r="301" spans="1:33">
      <c r="A301">
        <v>5</v>
      </c>
      <c r="B301" t="s">
        <v>33</v>
      </c>
      <c r="C301" t="s">
        <v>34</v>
      </c>
      <c r="D301" t="s">
        <v>45</v>
      </c>
      <c r="E301" t="s">
        <v>33</v>
      </c>
      <c r="F301" t="s">
        <v>35</v>
      </c>
      <c r="G301" t="s">
        <v>36</v>
      </c>
      <c r="H301" t="s">
        <v>46</v>
      </c>
      <c r="I301" t="s">
        <v>38</v>
      </c>
      <c r="J301" t="s">
        <v>39</v>
      </c>
      <c r="K301" t="s">
        <v>40</v>
      </c>
      <c r="L301">
        <v>2</v>
      </c>
      <c r="M301" t="s">
        <v>33</v>
      </c>
      <c r="N301" t="s">
        <v>34</v>
      </c>
      <c r="O301" t="s">
        <v>63</v>
      </c>
      <c r="P301">
        <v>1</v>
      </c>
      <c r="Q301">
        <v>0.57999999999999996</v>
      </c>
      <c r="R301" s="1">
        <v>40877</v>
      </c>
      <c r="S301" s="1">
        <v>40896</v>
      </c>
      <c r="T301">
        <v>19</v>
      </c>
      <c r="U301">
        <v>19</v>
      </c>
      <c r="V301">
        <v>1</v>
      </c>
      <c r="W301">
        <v>354</v>
      </c>
      <c r="X301" t="s">
        <v>59</v>
      </c>
      <c r="Y301">
        <v>52</v>
      </c>
      <c r="Z301">
        <v>12</v>
      </c>
      <c r="AA301" t="s">
        <v>43</v>
      </c>
      <c r="AB301" t="s">
        <v>44</v>
      </c>
      <c r="AC301">
        <v>19</v>
      </c>
      <c r="AD301">
        <v>2</v>
      </c>
      <c r="AE301">
        <v>5</v>
      </c>
      <c r="AF301">
        <v>0</v>
      </c>
      <c r="AG301">
        <v>63</v>
      </c>
    </row>
    <row r="302" spans="1:33">
      <c r="A302">
        <v>8</v>
      </c>
      <c r="B302" t="s">
        <v>33</v>
      </c>
      <c r="C302" t="s">
        <v>34</v>
      </c>
      <c r="D302" t="s">
        <v>47</v>
      </c>
      <c r="E302" t="s">
        <v>33</v>
      </c>
      <c r="F302" t="s">
        <v>35</v>
      </c>
      <c r="G302" t="s">
        <v>36</v>
      </c>
      <c r="H302" t="s">
        <v>48</v>
      </c>
      <c r="I302" t="s">
        <v>38</v>
      </c>
      <c r="J302" t="s">
        <v>39</v>
      </c>
      <c r="K302" t="s">
        <v>40</v>
      </c>
      <c r="L302">
        <v>2</v>
      </c>
      <c r="M302" t="s">
        <v>33</v>
      </c>
      <c r="N302" t="s">
        <v>34</v>
      </c>
      <c r="O302" t="s">
        <v>63</v>
      </c>
      <c r="P302">
        <v>1</v>
      </c>
      <c r="Q302">
        <v>0.57999999999999996</v>
      </c>
      <c r="R302" s="1">
        <v>40877</v>
      </c>
      <c r="S302" s="1">
        <v>40896</v>
      </c>
      <c r="T302">
        <v>19</v>
      </c>
      <c r="U302">
        <v>19</v>
      </c>
      <c r="V302">
        <v>1</v>
      </c>
      <c r="W302">
        <v>354</v>
      </c>
      <c r="X302" t="s">
        <v>59</v>
      </c>
      <c r="Y302">
        <v>52</v>
      </c>
      <c r="Z302">
        <v>12</v>
      </c>
      <c r="AA302" t="s">
        <v>43</v>
      </c>
      <c r="AB302" t="s">
        <v>44</v>
      </c>
      <c r="AC302">
        <v>19</v>
      </c>
      <c r="AD302">
        <v>2</v>
      </c>
      <c r="AE302">
        <v>8</v>
      </c>
      <c r="AF302">
        <v>0</v>
      </c>
      <c r="AG302">
        <v>63</v>
      </c>
    </row>
    <row r="303" spans="1:33">
      <c r="A303">
        <v>9</v>
      </c>
      <c r="B303" t="s">
        <v>33</v>
      </c>
      <c r="C303" t="s">
        <v>34</v>
      </c>
      <c r="D303" t="s">
        <v>47</v>
      </c>
      <c r="E303" t="s">
        <v>33</v>
      </c>
      <c r="F303" t="s">
        <v>35</v>
      </c>
      <c r="G303" t="s">
        <v>36</v>
      </c>
      <c r="H303" t="s">
        <v>48</v>
      </c>
      <c r="I303" t="s">
        <v>38</v>
      </c>
      <c r="J303" t="s">
        <v>39</v>
      </c>
      <c r="K303" t="s">
        <v>40</v>
      </c>
      <c r="L303">
        <v>2</v>
      </c>
      <c r="M303" t="s">
        <v>33</v>
      </c>
      <c r="N303" t="s">
        <v>34</v>
      </c>
      <c r="O303" t="s">
        <v>63</v>
      </c>
      <c r="P303">
        <v>1</v>
      </c>
      <c r="Q303">
        <v>0.57999999999999996</v>
      </c>
      <c r="R303" s="1">
        <v>40877</v>
      </c>
      <c r="S303" s="1">
        <v>40896</v>
      </c>
      <c r="T303">
        <v>19</v>
      </c>
      <c r="U303">
        <v>19</v>
      </c>
      <c r="V303">
        <v>1</v>
      </c>
      <c r="W303">
        <v>354</v>
      </c>
      <c r="X303" t="s">
        <v>59</v>
      </c>
      <c r="Y303">
        <v>52</v>
      </c>
      <c r="Z303">
        <v>12</v>
      </c>
      <c r="AA303" t="s">
        <v>43</v>
      </c>
      <c r="AB303" t="s">
        <v>44</v>
      </c>
      <c r="AC303">
        <v>19</v>
      </c>
      <c r="AD303">
        <v>2</v>
      </c>
      <c r="AE303">
        <v>9</v>
      </c>
      <c r="AF303">
        <v>0</v>
      </c>
      <c r="AG303">
        <v>63</v>
      </c>
    </row>
    <row r="304" spans="1:33">
      <c r="A304">
        <v>11</v>
      </c>
      <c r="B304" t="s">
        <v>33</v>
      </c>
      <c r="C304" t="s">
        <v>34</v>
      </c>
      <c r="D304" t="s">
        <v>33</v>
      </c>
      <c r="E304" t="s">
        <v>45</v>
      </c>
      <c r="F304" t="s">
        <v>49</v>
      </c>
      <c r="G304" t="s">
        <v>50</v>
      </c>
      <c r="H304" t="s">
        <v>51</v>
      </c>
      <c r="I304" t="s">
        <v>38</v>
      </c>
      <c r="J304" t="s">
        <v>39</v>
      </c>
      <c r="K304" t="s">
        <v>52</v>
      </c>
      <c r="L304">
        <v>2</v>
      </c>
      <c r="M304" t="s">
        <v>33</v>
      </c>
      <c r="N304" t="s">
        <v>34</v>
      </c>
      <c r="O304" t="s">
        <v>63</v>
      </c>
      <c r="P304">
        <v>1</v>
      </c>
      <c r="Q304">
        <v>0.57999999999999996</v>
      </c>
      <c r="R304" s="1">
        <v>40877</v>
      </c>
      <c r="S304" s="1">
        <v>40896</v>
      </c>
      <c r="T304">
        <v>19</v>
      </c>
      <c r="U304">
        <v>19</v>
      </c>
      <c r="V304">
        <v>1</v>
      </c>
      <c r="W304">
        <v>354</v>
      </c>
      <c r="X304" t="s">
        <v>59</v>
      </c>
      <c r="Y304">
        <v>52</v>
      </c>
      <c r="Z304">
        <v>12</v>
      </c>
      <c r="AA304" t="s">
        <v>43</v>
      </c>
      <c r="AB304" t="s">
        <v>44</v>
      </c>
      <c r="AC304">
        <v>19</v>
      </c>
      <c r="AD304">
        <v>2</v>
      </c>
      <c r="AE304">
        <v>11</v>
      </c>
      <c r="AF304">
        <v>0</v>
      </c>
      <c r="AG304">
        <v>41</v>
      </c>
    </row>
    <row r="305" spans="1:33">
      <c r="A305">
        <v>13</v>
      </c>
      <c r="B305" t="s">
        <v>33</v>
      </c>
      <c r="C305" t="s">
        <v>34</v>
      </c>
      <c r="D305" t="s">
        <v>53</v>
      </c>
      <c r="E305" t="s">
        <v>45</v>
      </c>
      <c r="F305" t="s">
        <v>49</v>
      </c>
      <c r="G305" t="s">
        <v>50</v>
      </c>
      <c r="H305" t="s">
        <v>54</v>
      </c>
      <c r="I305" t="s">
        <v>38</v>
      </c>
      <c r="J305" t="s">
        <v>39</v>
      </c>
      <c r="K305" t="s">
        <v>52</v>
      </c>
      <c r="L305">
        <v>2</v>
      </c>
      <c r="M305" t="s">
        <v>33</v>
      </c>
      <c r="N305" t="s">
        <v>34</v>
      </c>
      <c r="O305" t="s">
        <v>63</v>
      </c>
      <c r="P305">
        <v>1</v>
      </c>
      <c r="Q305">
        <v>0.57999999999999996</v>
      </c>
      <c r="R305" s="1">
        <v>40877</v>
      </c>
      <c r="S305" s="1">
        <v>40896</v>
      </c>
      <c r="T305">
        <v>19</v>
      </c>
      <c r="U305">
        <v>19</v>
      </c>
      <c r="V305">
        <v>1</v>
      </c>
      <c r="W305">
        <v>354</v>
      </c>
      <c r="X305" t="s">
        <v>59</v>
      </c>
      <c r="Y305">
        <v>52</v>
      </c>
      <c r="Z305">
        <v>12</v>
      </c>
      <c r="AA305" t="s">
        <v>43</v>
      </c>
      <c r="AB305" t="s">
        <v>44</v>
      </c>
      <c r="AC305">
        <v>19</v>
      </c>
      <c r="AD305">
        <v>2</v>
      </c>
      <c r="AE305">
        <v>13</v>
      </c>
      <c r="AF305">
        <v>0</v>
      </c>
      <c r="AG305">
        <v>41</v>
      </c>
    </row>
    <row r="306" spans="1:33">
      <c r="A306">
        <v>15</v>
      </c>
      <c r="B306" t="s">
        <v>33</v>
      </c>
      <c r="C306" t="s">
        <v>34</v>
      </c>
      <c r="D306" t="s">
        <v>33</v>
      </c>
      <c r="E306" t="s">
        <v>53</v>
      </c>
      <c r="F306" t="s">
        <v>55</v>
      </c>
      <c r="G306" t="s">
        <v>56</v>
      </c>
      <c r="H306" t="s">
        <v>57</v>
      </c>
      <c r="I306" t="s">
        <v>38</v>
      </c>
      <c r="J306" t="s">
        <v>39</v>
      </c>
      <c r="K306" t="s">
        <v>40</v>
      </c>
      <c r="L306">
        <v>2</v>
      </c>
      <c r="M306" t="s">
        <v>33</v>
      </c>
      <c r="N306" t="s">
        <v>34</v>
      </c>
      <c r="O306" t="s">
        <v>63</v>
      </c>
      <c r="P306">
        <v>1</v>
      </c>
      <c r="Q306">
        <v>0.57999999999999996</v>
      </c>
      <c r="R306" s="1">
        <v>40877</v>
      </c>
      <c r="S306" s="1">
        <v>40896</v>
      </c>
      <c r="T306">
        <v>19</v>
      </c>
      <c r="U306">
        <v>19</v>
      </c>
      <c r="V306">
        <v>1</v>
      </c>
      <c r="W306">
        <v>354</v>
      </c>
      <c r="X306" t="s">
        <v>59</v>
      </c>
      <c r="Y306">
        <v>52</v>
      </c>
      <c r="Z306">
        <v>12</v>
      </c>
      <c r="AA306" t="s">
        <v>43</v>
      </c>
      <c r="AB306" t="s">
        <v>44</v>
      </c>
      <c r="AC306">
        <v>19</v>
      </c>
      <c r="AD306">
        <v>2</v>
      </c>
      <c r="AE306">
        <v>15</v>
      </c>
      <c r="AF306">
        <v>0</v>
      </c>
      <c r="AG306">
        <v>67</v>
      </c>
    </row>
    <row r="307" spans="1:33">
      <c r="A307">
        <v>16</v>
      </c>
      <c r="B307" t="s">
        <v>33</v>
      </c>
      <c r="C307" t="s">
        <v>34</v>
      </c>
      <c r="D307" t="s">
        <v>45</v>
      </c>
      <c r="E307" t="s">
        <v>53</v>
      </c>
      <c r="F307" t="s">
        <v>55</v>
      </c>
      <c r="G307" t="s">
        <v>56</v>
      </c>
      <c r="H307" t="s">
        <v>58</v>
      </c>
      <c r="I307" t="s">
        <v>38</v>
      </c>
      <c r="J307" t="s">
        <v>39</v>
      </c>
      <c r="K307" t="s">
        <v>40</v>
      </c>
      <c r="L307">
        <v>2</v>
      </c>
      <c r="M307" t="s">
        <v>33</v>
      </c>
      <c r="N307" t="s">
        <v>34</v>
      </c>
      <c r="O307" t="s">
        <v>63</v>
      </c>
      <c r="P307">
        <v>1</v>
      </c>
      <c r="Q307">
        <v>0.57999999999999996</v>
      </c>
      <c r="R307" s="1">
        <v>40877</v>
      </c>
      <c r="S307" s="1">
        <v>40896</v>
      </c>
      <c r="T307">
        <v>19</v>
      </c>
      <c r="U307">
        <v>19</v>
      </c>
      <c r="V307">
        <v>1</v>
      </c>
      <c r="W307">
        <v>354</v>
      </c>
      <c r="X307" t="s">
        <v>59</v>
      </c>
      <c r="Y307">
        <v>52</v>
      </c>
      <c r="Z307">
        <v>12</v>
      </c>
      <c r="AA307" t="s">
        <v>43</v>
      </c>
      <c r="AB307" t="s">
        <v>44</v>
      </c>
      <c r="AC307">
        <v>19</v>
      </c>
      <c r="AD307">
        <v>2</v>
      </c>
      <c r="AE307">
        <v>16</v>
      </c>
      <c r="AF307">
        <v>0</v>
      </c>
      <c r="AG307">
        <v>67</v>
      </c>
    </row>
    <row r="308" spans="1:33">
      <c r="A308">
        <v>1</v>
      </c>
      <c r="B308" t="s">
        <v>33</v>
      </c>
      <c r="C308" t="s">
        <v>34</v>
      </c>
      <c r="D308" t="s">
        <v>33</v>
      </c>
      <c r="E308" t="s">
        <v>33</v>
      </c>
      <c r="F308" t="s">
        <v>35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  <c r="L308">
        <v>2</v>
      </c>
      <c r="M308" t="s">
        <v>33</v>
      </c>
      <c r="N308" t="s">
        <v>34</v>
      </c>
      <c r="O308" t="s">
        <v>63</v>
      </c>
      <c r="P308">
        <v>1</v>
      </c>
      <c r="Q308">
        <v>0.57999999999999996</v>
      </c>
      <c r="R308" s="1">
        <v>40877</v>
      </c>
      <c r="S308" s="1">
        <v>40898</v>
      </c>
      <c r="T308">
        <v>21</v>
      </c>
      <c r="U308">
        <v>21</v>
      </c>
      <c r="V308">
        <v>3</v>
      </c>
      <c r="W308">
        <v>356</v>
      </c>
      <c r="X308" t="s">
        <v>60</v>
      </c>
      <c r="Y308">
        <v>52</v>
      </c>
      <c r="Z308">
        <v>12</v>
      </c>
      <c r="AA308" t="s">
        <v>43</v>
      </c>
      <c r="AB308" t="s">
        <v>44</v>
      </c>
      <c r="AC308">
        <v>21</v>
      </c>
      <c r="AD308">
        <v>2</v>
      </c>
      <c r="AE308">
        <v>1</v>
      </c>
      <c r="AF308">
        <v>0</v>
      </c>
      <c r="AG308">
        <v>58</v>
      </c>
    </row>
    <row r="309" spans="1:33">
      <c r="A309">
        <v>2</v>
      </c>
      <c r="B309" t="s">
        <v>33</v>
      </c>
      <c r="C309" t="s">
        <v>34</v>
      </c>
      <c r="D309" t="s">
        <v>33</v>
      </c>
      <c r="E309" t="s">
        <v>33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 t="s">
        <v>40</v>
      </c>
      <c r="L309">
        <v>2</v>
      </c>
      <c r="M309" t="s">
        <v>33</v>
      </c>
      <c r="N309" t="s">
        <v>34</v>
      </c>
      <c r="O309" t="s">
        <v>63</v>
      </c>
      <c r="P309">
        <v>1</v>
      </c>
      <c r="Q309">
        <v>0.57999999999999996</v>
      </c>
      <c r="R309" s="1">
        <v>40877</v>
      </c>
      <c r="S309" s="1">
        <v>40898</v>
      </c>
      <c r="T309">
        <v>21</v>
      </c>
      <c r="U309">
        <v>21</v>
      </c>
      <c r="V309">
        <v>3</v>
      </c>
      <c r="W309">
        <v>356</v>
      </c>
      <c r="X309" t="s">
        <v>60</v>
      </c>
      <c r="Y309">
        <v>52</v>
      </c>
      <c r="Z309">
        <v>12</v>
      </c>
      <c r="AA309" t="s">
        <v>43</v>
      </c>
      <c r="AB309" t="s">
        <v>44</v>
      </c>
      <c r="AC309">
        <v>21</v>
      </c>
      <c r="AD309">
        <v>2</v>
      </c>
      <c r="AE309">
        <v>2</v>
      </c>
      <c r="AF309">
        <v>0</v>
      </c>
      <c r="AG309">
        <v>58</v>
      </c>
    </row>
    <row r="310" spans="1:33">
      <c r="A310">
        <v>5</v>
      </c>
      <c r="B310" t="s">
        <v>33</v>
      </c>
      <c r="C310" t="s">
        <v>34</v>
      </c>
      <c r="D310" t="s">
        <v>45</v>
      </c>
      <c r="E310" t="s">
        <v>33</v>
      </c>
      <c r="F310" t="s">
        <v>35</v>
      </c>
      <c r="G310" t="s">
        <v>36</v>
      </c>
      <c r="H310" t="s">
        <v>46</v>
      </c>
      <c r="I310" t="s">
        <v>38</v>
      </c>
      <c r="J310" t="s">
        <v>39</v>
      </c>
      <c r="K310" t="s">
        <v>40</v>
      </c>
      <c r="L310">
        <v>2</v>
      </c>
      <c r="M310" t="s">
        <v>33</v>
      </c>
      <c r="N310" t="s">
        <v>34</v>
      </c>
      <c r="O310" t="s">
        <v>63</v>
      </c>
      <c r="P310">
        <v>1</v>
      </c>
      <c r="Q310">
        <v>0.57999999999999996</v>
      </c>
      <c r="R310" s="1">
        <v>40877</v>
      </c>
      <c r="S310" s="1">
        <v>40898</v>
      </c>
      <c r="T310">
        <v>21</v>
      </c>
      <c r="U310">
        <v>21</v>
      </c>
      <c r="V310">
        <v>3</v>
      </c>
      <c r="W310">
        <v>356</v>
      </c>
      <c r="X310" t="s">
        <v>60</v>
      </c>
      <c r="Y310">
        <v>52</v>
      </c>
      <c r="Z310">
        <v>12</v>
      </c>
      <c r="AA310" t="s">
        <v>43</v>
      </c>
      <c r="AB310" t="s">
        <v>44</v>
      </c>
      <c r="AC310">
        <v>21</v>
      </c>
      <c r="AD310">
        <v>2</v>
      </c>
      <c r="AE310">
        <v>5</v>
      </c>
      <c r="AF310">
        <v>0</v>
      </c>
      <c r="AG310">
        <v>58</v>
      </c>
    </row>
    <row r="311" spans="1:33">
      <c r="A311">
        <v>8</v>
      </c>
      <c r="B311" t="s">
        <v>33</v>
      </c>
      <c r="C311" t="s">
        <v>34</v>
      </c>
      <c r="D311" t="s">
        <v>47</v>
      </c>
      <c r="E311" t="s">
        <v>33</v>
      </c>
      <c r="F311" t="s">
        <v>35</v>
      </c>
      <c r="G311" t="s">
        <v>36</v>
      </c>
      <c r="H311" t="s">
        <v>48</v>
      </c>
      <c r="I311" t="s">
        <v>38</v>
      </c>
      <c r="J311" t="s">
        <v>39</v>
      </c>
      <c r="K311" t="s">
        <v>40</v>
      </c>
      <c r="L311">
        <v>2</v>
      </c>
      <c r="M311" t="s">
        <v>33</v>
      </c>
      <c r="N311" t="s">
        <v>34</v>
      </c>
      <c r="O311" t="s">
        <v>63</v>
      </c>
      <c r="P311">
        <v>1</v>
      </c>
      <c r="Q311">
        <v>0.57999999999999996</v>
      </c>
      <c r="R311" s="1">
        <v>40877</v>
      </c>
      <c r="S311" s="1">
        <v>40898</v>
      </c>
      <c r="T311">
        <v>21</v>
      </c>
      <c r="U311">
        <v>21</v>
      </c>
      <c r="V311">
        <v>3</v>
      </c>
      <c r="W311">
        <v>356</v>
      </c>
      <c r="X311" t="s">
        <v>60</v>
      </c>
      <c r="Y311">
        <v>52</v>
      </c>
      <c r="Z311">
        <v>12</v>
      </c>
      <c r="AA311" t="s">
        <v>43</v>
      </c>
      <c r="AB311" t="s">
        <v>44</v>
      </c>
      <c r="AC311">
        <v>21</v>
      </c>
      <c r="AD311">
        <v>2</v>
      </c>
      <c r="AE311">
        <v>8</v>
      </c>
      <c r="AF311">
        <v>0</v>
      </c>
      <c r="AG311">
        <v>58</v>
      </c>
    </row>
    <row r="312" spans="1:33">
      <c r="A312">
        <v>9</v>
      </c>
      <c r="B312" t="s">
        <v>33</v>
      </c>
      <c r="C312" t="s">
        <v>34</v>
      </c>
      <c r="D312" t="s">
        <v>47</v>
      </c>
      <c r="E312" t="s">
        <v>33</v>
      </c>
      <c r="F312" t="s">
        <v>35</v>
      </c>
      <c r="G312" t="s">
        <v>36</v>
      </c>
      <c r="H312" t="s">
        <v>48</v>
      </c>
      <c r="I312" t="s">
        <v>38</v>
      </c>
      <c r="J312" t="s">
        <v>39</v>
      </c>
      <c r="K312" t="s">
        <v>40</v>
      </c>
      <c r="L312">
        <v>2</v>
      </c>
      <c r="M312" t="s">
        <v>33</v>
      </c>
      <c r="N312" t="s">
        <v>34</v>
      </c>
      <c r="O312" t="s">
        <v>63</v>
      </c>
      <c r="P312">
        <v>1</v>
      </c>
      <c r="Q312">
        <v>0.57999999999999996</v>
      </c>
      <c r="R312" s="1">
        <v>40877</v>
      </c>
      <c r="S312" s="1">
        <v>40898</v>
      </c>
      <c r="T312">
        <v>21</v>
      </c>
      <c r="U312">
        <v>21</v>
      </c>
      <c r="V312">
        <v>3</v>
      </c>
      <c r="W312">
        <v>356</v>
      </c>
      <c r="X312" t="s">
        <v>60</v>
      </c>
      <c r="Y312">
        <v>52</v>
      </c>
      <c r="Z312">
        <v>12</v>
      </c>
      <c r="AA312" t="s">
        <v>43</v>
      </c>
      <c r="AB312" t="s">
        <v>44</v>
      </c>
      <c r="AC312">
        <v>21</v>
      </c>
      <c r="AD312">
        <v>2</v>
      </c>
      <c r="AE312">
        <v>9</v>
      </c>
      <c r="AF312">
        <v>0</v>
      </c>
      <c r="AG312">
        <v>58</v>
      </c>
    </row>
    <row r="313" spans="1:33">
      <c r="A313">
        <v>11</v>
      </c>
      <c r="B313" t="s">
        <v>33</v>
      </c>
      <c r="C313" t="s">
        <v>34</v>
      </c>
      <c r="D313" t="s">
        <v>33</v>
      </c>
      <c r="E313" t="s">
        <v>45</v>
      </c>
      <c r="F313" t="s">
        <v>49</v>
      </c>
      <c r="G313" t="s">
        <v>50</v>
      </c>
      <c r="H313" t="s">
        <v>51</v>
      </c>
      <c r="I313" t="s">
        <v>38</v>
      </c>
      <c r="J313" t="s">
        <v>39</v>
      </c>
      <c r="K313" t="s">
        <v>52</v>
      </c>
      <c r="L313">
        <v>2</v>
      </c>
      <c r="M313" t="s">
        <v>33</v>
      </c>
      <c r="N313" t="s">
        <v>34</v>
      </c>
      <c r="O313" t="s">
        <v>63</v>
      </c>
      <c r="P313">
        <v>1</v>
      </c>
      <c r="Q313">
        <v>0.57999999999999996</v>
      </c>
      <c r="R313" s="1">
        <v>40877</v>
      </c>
      <c r="S313" s="1">
        <v>40898</v>
      </c>
      <c r="T313">
        <v>21</v>
      </c>
      <c r="U313">
        <v>21</v>
      </c>
      <c r="V313">
        <v>3</v>
      </c>
      <c r="W313">
        <v>356</v>
      </c>
      <c r="X313" t="s">
        <v>60</v>
      </c>
      <c r="Y313">
        <v>52</v>
      </c>
      <c r="Z313">
        <v>12</v>
      </c>
      <c r="AA313" t="s">
        <v>43</v>
      </c>
      <c r="AB313" t="s">
        <v>44</v>
      </c>
      <c r="AC313">
        <v>21</v>
      </c>
      <c r="AD313">
        <v>2</v>
      </c>
      <c r="AE313">
        <v>11</v>
      </c>
      <c r="AF313">
        <v>0</v>
      </c>
      <c r="AG313">
        <v>46</v>
      </c>
    </row>
    <row r="314" spans="1:33">
      <c r="A314">
        <v>13</v>
      </c>
      <c r="B314" t="s">
        <v>33</v>
      </c>
      <c r="C314" t="s">
        <v>34</v>
      </c>
      <c r="D314" t="s">
        <v>53</v>
      </c>
      <c r="E314" t="s">
        <v>45</v>
      </c>
      <c r="F314" t="s">
        <v>49</v>
      </c>
      <c r="G314" t="s">
        <v>50</v>
      </c>
      <c r="H314" t="s">
        <v>54</v>
      </c>
      <c r="I314" t="s">
        <v>38</v>
      </c>
      <c r="J314" t="s">
        <v>39</v>
      </c>
      <c r="K314" t="s">
        <v>52</v>
      </c>
      <c r="L314">
        <v>2</v>
      </c>
      <c r="M314" t="s">
        <v>33</v>
      </c>
      <c r="N314" t="s">
        <v>34</v>
      </c>
      <c r="O314" t="s">
        <v>63</v>
      </c>
      <c r="P314">
        <v>1</v>
      </c>
      <c r="Q314">
        <v>0.57999999999999996</v>
      </c>
      <c r="R314" s="1">
        <v>40877</v>
      </c>
      <c r="S314" s="1">
        <v>40898</v>
      </c>
      <c r="T314">
        <v>21</v>
      </c>
      <c r="U314">
        <v>21</v>
      </c>
      <c r="V314">
        <v>3</v>
      </c>
      <c r="W314">
        <v>356</v>
      </c>
      <c r="X314" t="s">
        <v>60</v>
      </c>
      <c r="Y314">
        <v>52</v>
      </c>
      <c r="Z314">
        <v>12</v>
      </c>
      <c r="AA314" t="s">
        <v>43</v>
      </c>
      <c r="AB314" t="s">
        <v>44</v>
      </c>
      <c r="AC314">
        <v>21</v>
      </c>
      <c r="AD314">
        <v>2</v>
      </c>
      <c r="AE314">
        <v>13</v>
      </c>
      <c r="AF314">
        <v>0</v>
      </c>
      <c r="AG314">
        <v>46</v>
      </c>
    </row>
    <row r="315" spans="1:33">
      <c r="A315">
        <v>15</v>
      </c>
      <c r="B315" t="s">
        <v>33</v>
      </c>
      <c r="C315" t="s">
        <v>34</v>
      </c>
      <c r="D315" t="s">
        <v>33</v>
      </c>
      <c r="E315" t="s">
        <v>53</v>
      </c>
      <c r="F315" t="s">
        <v>55</v>
      </c>
      <c r="G315" t="s">
        <v>56</v>
      </c>
      <c r="H315" t="s">
        <v>57</v>
      </c>
      <c r="I315" t="s">
        <v>38</v>
      </c>
      <c r="J315" t="s">
        <v>39</v>
      </c>
      <c r="K315" t="s">
        <v>40</v>
      </c>
      <c r="L315">
        <v>2</v>
      </c>
      <c r="M315" t="s">
        <v>33</v>
      </c>
      <c r="N315" t="s">
        <v>34</v>
      </c>
      <c r="O315" t="s">
        <v>63</v>
      </c>
      <c r="P315">
        <v>1</v>
      </c>
      <c r="Q315">
        <v>0.57999999999999996</v>
      </c>
      <c r="R315" s="1">
        <v>40877</v>
      </c>
      <c r="S315" s="1">
        <v>40898</v>
      </c>
      <c r="T315">
        <v>21</v>
      </c>
      <c r="U315">
        <v>21</v>
      </c>
      <c r="V315">
        <v>3</v>
      </c>
      <c r="W315">
        <v>356</v>
      </c>
      <c r="X315" t="s">
        <v>60</v>
      </c>
      <c r="Y315">
        <v>52</v>
      </c>
      <c r="Z315">
        <v>12</v>
      </c>
      <c r="AA315" t="s">
        <v>43</v>
      </c>
      <c r="AB315" t="s">
        <v>44</v>
      </c>
      <c r="AC315">
        <v>21</v>
      </c>
      <c r="AD315">
        <v>2</v>
      </c>
      <c r="AE315">
        <v>15</v>
      </c>
      <c r="AF315">
        <v>0</v>
      </c>
      <c r="AG315">
        <v>72</v>
      </c>
    </row>
    <row r="316" spans="1:33">
      <c r="A316">
        <v>16</v>
      </c>
      <c r="B316" t="s">
        <v>33</v>
      </c>
      <c r="C316" t="s">
        <v>34</v>
      </c>
      <c r="D316" t="s">
        <v>45</v>
      </c>
      <c r="E316" t="s">
        <v>53</v>
      </c>
      <c r="F316" t="s">
        <v>55</v>
      </c>
      <c r="G316" t="s">
        <v>56</v>
      </c>
      <c r="H316" t="s">
        <v>58</v>
      </c>
      <c r="I316" t="s">
        <v>38</v>
      </c>
      <c r="J316" t="s">
        <v>39</v>
      </c>
      <c r="K316" t="s">
        <v>40</v>
      </c>
      <c r="L316">
        <v>2</v>
      </c>
      <c r="M316" t="s">
        <v>33</v>
      </c>
      <c r="N316" t="s">
        <v>34</v>
      </c>
      <c r="O316" t="s">
        <v>63</v>
      </c>
      <c r="P316">
        <v>1</v>
      </c>
      <c r="Q316">
        <v>0.57999999999999996</v>
      </c>
      <c r="R316" s="1">
        <v>40877</v>
      </c>
      <c r="S316" s="1">
        <v>40898</v>
      </c>
      <c r="T316">
        <v>21</v>
      </c>
      <c r="U316">
        <v>21</v>
      </c>
      <c r="V316">
        <v>3</v>
      </c>
      <c r="W316">
        <v>356</v>
      </c>
      <c r="X316" t="s">
        <v>60</v>
      </c>
      <c r="Y316">
        <v>52</v>
      </c>
      <c r="Z316">
        <v>12</v>
      </c>
      <c r="AA316" t="s">
        <v>43</v>
      </c>
      <c r="AB316" t="s">
        <v>44</v>
      </c>
      <c r="AC316">
        <v>21</v>
      </c>
      <c r="AD316">
        <v>2</v>
      </c>
      <c r="AE316">
        <v>16</v>
      </c>
      <c r="AF316">
        <v>0</v>
      </c>
      <c r="AG316">
        <v>72</v>
      </c>
    </row>
    <row r="317" spans="1:33">
      <c r="A317">
        <v>1</v>
      </c>
      <c r="B317" t="s">
        <v>33</v>
      </c>
      <c r="C317" t="s">
        <v>34</v>
      </c>
      <c r="D317" t="s">
        <v>33</v>
      </c>
      <c r="E317" t="s">
        <v>33</v>
      </c>
      <c r="F317" t="s">
        <v>35</v>
      </c>
      <c r="G317" t="s">
        <v>36</v>
      </c>
      <c r="H317" t="s">
        <v>37</v>
      </c>
      <c r="I317" t="s">
        <v>38</v>
      </c>
      <c r="J317" t="s">
        <v>39</v>
      </c>
      <c r="K317" t="s">
        <v>40</v>
      </c>
      <c r="L317">
        <v>2</v>
      </c>
      <c r="M317" t="s">
        <v>33</v>
      </c>
      <c r="N317" t="s">
        <v>34</v>
      </c>
      <c r="O317" t="s">
        <v>63</v>
      </c>
      <c r="P317">
        <v>1</v>
      </c>
      <c r="Q317">
        <v>0.57999999999999996</v>
      </c>
      <c r="R317" s="1">
        <v>40877</v>
      </c>
      <c r="S317" s="1">
        <v>40900</v>
      </c>
      <c r="T317">
        <v>23</v>
      </c>
      <c r="U317">
        <v>23</v>
      </c>
      <c r="V317">
        <v>5</v>
      </c>
      <c r="W317">
        <v>358</v>
      </c>
      <c r="X317" t="s">
        <v>42</v>
      </c>
      <c r="Y317">
        <v>52</v>
      </c>
      <c r="Z317">
        <v>12</v>
      </c>
      <c r="AA317" t="s">
        <v>43</v>
      </c>
      <c r="AB317" t="s">
        <v>44</v>
      </c>
      <c r="AC317">
        <v>23</v>
      </c>
      <c r="AD317">
        <v>2</v>
      </c>
      <c r="AE317">
        <v>1</v>
      </c>
      <c r="AF317">
        <v>0</v>
      </c>
      <c r="AG317">
        <v>62</v>
      </c>
    </row>
    <row r="318" spans="1:33">
      <c r="A318">
        <v>2</v>
      </c>
      <c r="B318" t="s">
        <v>33</v>
      </c>
      <c r="C318" t="s">
        <v>34</v>
      </c>
      <c r="D318" t="s">
        <v>33</v>
      </c>
      <c r="E318" t="s">
        <v>33</v>
      </c>
      <c r="F318" t="s">
        <v>35</v>
      </c>
      <c r="G318" t="s">
        <v>36</v>
      </c>
      <c r="H318" t="s">
        <v>37</v>
      </c>
      <c r="I318" t="s">
        <v>38</v>
      </c>
      <c r="J318" t="s">
        <v>39</v>
      </c>
      <c r="K318" t="s">
        <v>40</v>
      </c>
      <c r="L318">
        <v>2</v>
      </c>
      <c r="M318" t="s">
        <v>33</v>
      </c>
      <c r="N318" t="s">
        <v>34</v>
      </c>
      <c r="O318" t="s">
        <v>63</v>
      </c>
      <c r="P318">
        <v>1</v>
      </c>
      <c r="Q318">
        <v>0.57999999999999996</v>
      </c>
      <c r="R318" s="1">
        <v>40877</v>
      </c>
      <c r="S318" s="1">
        <v>40900</v>
      </c>
      <c r="T318">
        <v>23</v>
      </c>
      <c r="U318">
        <v>23</v>
      </c>
      <c r="V318">
        <v>5</v>
      </c>
      <c r="W318">
        <v>358</v>
      </c>
      <c r="X318" t="s">
        <v>42</v>
      </c>
      <c r="Y318">
        <v>52</v>
      </c>
      <c r="Z318">
        <v>12</v>
      </c>
      <c r="AA318" t="s">
        <v>43</v>
      </c>
      <c r="AB318" t="s">
        <v>44</v>
      </c>
      <c r="AC318">
        <v>23</v>
      </c>
      <c r="AD318">
        <v>2</v>
      </c>
      <c r="AE318">
        <v>2</v>
      </c>
      <c r="AF318">
        <v>0</v>
      </c>
      <c r="AG318">
        <v>62</v>
      </c>
    </row>
    <row r="319" spans="1:33">
      <c r="A319">
        <v>5</v>
      </c>
      <c r="B319" t="s">
        <v>33</v>
      </c>
      <c r="C319" t="s">
        <v>34</v>
      </c>
      <c r="D319" t="s">
        <v>45</v>
      </c>
      <c r="E319" t="s">
        <v>33</v>
      </c>
      <c r="F319" t="s">
        <v>35</v>
      </c>
      <c r="G319" t="s">
        <v>36</v>
      </c>
      <c r="H319" t="s">
        <v>46</v>
      </c>
      <c r="I319" t="s">
        <v>38</v>
      </c>
      <c r="J319" t="s">
        <v>39</v>
      </c>
      <c r="K319" t="s">
        <v>40</v>
      </c>
      <c r="L319">
        <v>2</v>
      </c>
      <c r="M319" t="s">
        <v>33</v>
      </c>
      <c r="N319" t="s">
        <v>34</v>
      </c>
      <c r="O319" t="s">
        <v>63</v>
      </c>
      <c r="P319">
        <v>1</v>
      </c>
      <c r="Q319">
        <v>0.57999999999999996</v>
      </c>
      <c r="R319" s="1">
        <v>40877</v>
      </c>
      <c r="S319" s="1">
        <v>40900</v>
      </c>
      <c r="T319">
        <v>23</v>
      </c>
      <c r="U319">
        <v>23</v>
      </c>
      <c r="V319">
        <v>5</v>
      </c>
      <c r="W319">
        <v>358</v>
      </c>
      <c r="X319" t="s">
        <v>42</v>
      </c>
      <c r="Y319">
        <v>52</v>
      </c>
      <c r="Z319">
        <v>12</v>
      </c>
      <c r="AA319" t="s">
        <v>43</v>
      </c>
      <c r="AB319" t="s">
        <v>44</v>
      </c>
      <c r="AC319">
        <v>23</v>
      </c>
      <c r="AD319">
        <v>2</v>
      </c>
      <c r="AE319">
        <v>5</v>
      </c>
      <c r="AF319">
        <v>0</v>
      </c>
      <c r="AG319">
        <v>62</v>
      </c>
    </row>
    <row r="320" spans="1:33">
      <c r="A320">
        <v>8</v>
      </c>
      <c r="B320" t="s">
        <v>33</v>
      </c>
      <c r="C320" t="s">
        <v>34</v>
      </c>
      <c r="D320" t="s">
        <v>47</v>
      </c>
      <c r="E320" t="s">
        <v>33</v>
      </c>
      <c r="F320" t="s">
        <v>35</v>
      </c>
      <c r="G320" t="s">
        <v>36</v>
      </c>
      <c r="H320" t="s">
        <v>48</v>
      </c>
      <c r="I320" t="s">
        <v>38</v>
      </c>
      <c r="J320" t="s">
        <v>39</v>
      </c>
      <c r="K320" t="s">
        <v>40</v>
      </c>
      <c r="L320">
        <v>2</v>
      </c>
      <c r="M320" t="s">
        <v>33</v>
      </c>
      <c r="N320" t="s">
        <v>34</v>
      </c>
      <c r="O320" t="s">
        <v>63</v>
      </c>
      <c r="P320">
        <v>1</v>
      </c>
      <c r="Q320">
        <v>0.57999999999999996</v>
      </c>
      <c r="R320" s="1">
        <v>40877</v>
      </c>
      <c r="S320" s="1">
        <v>40900</v>
      </c>
      <c r="T320">
        <v>23</v>
      </c>
      <c r="U320">
        <v>23</v>
      </c>
      <c r="V320">
        <v>5</v>
      </c>
      <c r="W320">
        <v>358</v>
      </c>
      <c r="X320" t="s">
        <v>42</v>
      </c>
      <c r="Y320">
        <v>52</v>
      </c>
      <c r="Z320">
        <v>12</v>
      </c>
      <c r="AA320" t="s">
        <v>43</v>
      </c>
      <c r="AB320" t="s">
        <v>44</v>
      </c>
      <c r="AC320">
        <v>23</v>
      </c>
      <c r="AD320">
        <v>2</v>
      </c>
      <c r="AE320">
        <v>8</v>
      </c>
      <c r="AF320">
        <v>0</v>
      </c>
      <c r="AG320">
        <v>62</v>
      </c>
    </row>
    <row r="321" spans="1:33">
      <c r="A321">
        <v>9</v>
      </c>
      <c r="B321" t="s">
        <v>33</v>
      </c>
      <c r="C321" t="s">
        <v>34</v>
      </c>
      <c r="D321" t="s">
        <v>47</v>
      </c>
      <c r="E321" t="s">
        <v>33</v>
      </c>
      <c r="F321" t="s">
        <v>35</v>
      </c>
      <c r="G321" t="s">
        <v>36</v>
      </c>
      <c r="H321" t="s">
        <v>48</v>
      </c>
      <c r="I321" t="s">
        <v>38</v>
      </c>
      <c r="J321" t="s">
        <v>39</v>
      </c>
      <c r="K321" t="s">
        <v>40</v>
      </c>
      <c r="L321">
        <v>2</v>
      </c>
      <c r="M321" t="s">
        <v>33</v>
      </c>
      <c r="N321" t="s">
        <v>34</v>
      </c>
      <c r="O321" t="s">
        <v>63</v>
      </c>
      <c r="P321">
        <v>1</v>
      </c>
      <c r="Q321">
        <v>0.57999999999999996</v>
      </c>
      <c r="R321" s="1">
        <v>40877</v>
      </c>
      <c r="S321" s="1">
        <v>40900</v>
      </c>
      <c r="T321">
        <v>23</v>
      </c>
      <c r="U321">
        <v>23</v>
      </c>
      <c r="V321">
        <v>5</v>
      </c>
      <c r="W321">
        <v>358</v>
      </c>
      <c r="X321" t="s">
        <v>42</v>
      </c>
      <c r="Y321">
        <v>52</v>
      </c>
      <c r="Z321">
        <v>12</v>
      </c>
      <c r="AA321" t="s">
        <v>43</v>
      </c>
      <c r="AB321" t="s">
        <v>44</v>
      </c>
      <c r="AC321">
        <v>23</v>
      </c>
      <c r="AD321">
        <v>2</v>
      </c>
      <c r="AE321">
        <v>9</v>
      </c>
      <c r="AF321">
        <v>0</v>
      </c>
      <c r="AG321">
        <v>62</v>
      </c>
    </row>
    <row r="322" spans="1:33">
      <c r="A322">
        <v>11</v>
      </c>
      <c r="B322" t="s">
        <v>33</v>
      </c>
      <c r="C322" t="s">
        <v>34</v>
      </c>
      <c r="D322" t="s">
        <v>33</v>
      </c>
      <c r="E322" t="s">
        <v>45</v>
      </c>
      <c r="F322" t="s">
        <v>49</v>
      </c>
      <c r="G322" t="s">
        <v>50</v>
      </c>
      <c r="H322" t="s">
        <v>51</v>
      </c>
      <c r="I322" t="s">
        <v>38</v>
      </c>
      <c r="J322" t="s">
        <v>39</v>
      </c>
      <c r="K322" t="s">
        <v>52</v>
      </c>
      <c r="L322">
        <v>2</v>
      </c>
      <c r="M322" t="s">
        <v>33</v>
      </c>
      <c r="N322" t="s">
        <v>34</v>
      </c>
      <c r="O322" t="s">
        <v>63</v>
      </c>
      <c r="P322">
        <v>1</v>
      </c>
      <c r="Q322">
        <v>0.57999999999999996</v>
      </c>
      <c r="R322" s="1">
        <v>40877</v>
      </c>
      <c r="S322" s="1">
        <v>40900</v>
      </c>
      <c r="T322">
        <v>23</v>
      </c>
      <c r="U322">
        <v>23</v>
      </c>
      <c r="V322">
        <v>5</v>
      </c>
      <c r="W322">
        <v>358</v>
      </c>
      <c r="X322" t="s">
        <v>42</v>
      </c>
      <c r="Y322">
        <v>52</v>
      </c>
      <c r="Z322">
        <v>12</v>
      </c>
      <c r="AA322" t="s">
        <v>43</v>
      </c>
      <c r="AB322" t="s">
        <v>44</v>
      </c>
      <c r="AC322">
        <v>23</v>
      </c>
      <c r="AD322">
        <v>2</v>
      </c>
      <c r="AE322">
        <v>11</v>
      </c>
      <c r="AF322">
        <v>0</v>
      </c>
      <c r="AG322">
        <v>49</v>
      </c>
    </row>
    <row r="323" spans="1:33">
      <c r="A323">
        <v>13</v>
      </c>
      <c r="B323" t="s">
        <v>33</v>
      </c>
      <c r="C323" t="s">
        <v>34</v>
      </c>
      <c r="D323" t="s">
        <v>53</v>
      </c>
      <c r="E323" t="s">
        <v>45</v>
      </c>
      <c r="F323" t="s">
        <v>49</v>
      </c>
      <c r="G323" t="s">
        <v>50</v>
      </c>
      <c r="H323" t="s">
        <v>54</v>
      </c>
      <c r="I323" t="s">
        <v>38</v>
      </c>
      <c r="J323" t="s">
        <v>39</v>
      </c>
      <c r="K323" t="s">
        <v>52</v>
      </c>
      <c r="L323">
        <v>2</v>
      </c>
      <c r="M323" t="s">
        <v>33</v>
      </c>
      <c r="N323" t="s">
        <v>34</v>
      </c>
      <c r="O323" t="s">
        <v>63</v>
      </c>
      <c r="P323">
        <v>1</v>
      </c>
      <c r="Q323">
        <v>0.57999999999999996</v>
      </c>
      <c r="R323" s="1">
        <v>40877</v>
      </c>
      <c r="S323" s="1">
        <v>40900</v>
      </c>
      <c r="T323">
        <v>23</v>
      </c>
      <c r="U323">
        <v>23</v>
      </c>
      <c r="V323">
        <v>5</v>
      </c>
      <c r="W323">
        <v>358</v>
      </c>
      <c r="X323" t="s">
        <v>42</v>
      </c>
      <c r="Y323">
        <v>52</v>
      </c>
      <c r="Z323">
        <v>12</v>
      </c>
      <c r="AA323" t="s">
        <v>43</v>
      </c>
      <c r="AB323" t="s">
        <v>44</v>
      </c>
      <c r="AC323">
        <v>23</v>
      </c>
      <c r="AD323">
        <v>2</v>
      </c>
      <c r="AE323">
        <v>13</v>
      </c>
      <c r="AF323">
        <v>0</v>
      </c>
      <c r="AG323">
        <v>49</v>
      </c>
    </row>
    <row r="324" spans="1:33">
      <c r="A324">
        <v>15</v>
      </c>
      <c r="B324" t="s">
        <v>33</v>
      </c>
      <c r="C324" t="s">
        <v>34</v>
      </c>
      <c r="D324" t="s">
        <v>33</v>
      </c>
      <c r="E324" t="s">
        <v>53</v>
      </c>
      <c r="F324" t="s">
        <v>55</v>
      </c>
      <c r="G324" t="s">
        <v>56</v>
      </c>
      <c r="H324" t="s">
        <v>57</v>
      </c>
      <c r="I324" t="s">
        <v>38</v>
      </c>
      <c r="J324" t="s">
        <v>39</v>
      </c>
      <c r="K324" t="s">
        <v>40</v>
      </c>
      <c r="L324">
        <v>2</v>
      </c>
      <c r="M324" t="s">
        <v>33</v>
      </c>
      <c r="N324" t="s">
        <v>34</v>
      </c>
      <c r="O324" t="s">
        <v>63</v>
      </c>
      <c r="P324">
        <v>1</v>
      </c>
      <c r="Q324">
        <v>0.57999999999999996</v>
      </c>
      <c r="R324" s="1">
        <v>40877</v>
      </c>
      <c r="S324" s="1">
        <v>40900</v>
      </c>
      <c r="T324">
        <v>23</v>
      </c>
      <c r="U324">
        <v>23</v>
      </c>
      <c r="V324">
        <v>5</v>
      </c>
      <c r="W324">
        <v>358</v>
      </c>
      <c r="X324" t="s">
        <v>42</v>
      </c>
      <c r="Y324">
        <v>52</v>
      </c>
      <c r="Z324">
        <v>12</v>
      </c>
      <c r="AA324" t="s">
        <v>43</v>
      </c>
      <c r="AB324" t="s">
        <v>44</v>
      </c>
      <c r="AC324">
        <v>23</v>
      </c>
      <c r="AD324">
        <v>2</v>
      </c>
      <c r="AE324">
        <v>15</v>
      </c>
      <c r="AF324">
        <v>0</v>
      </c>
      <c r="AG324">
        <v>66</v>
      </c>
    </row>
    <row r="325" spans="1:33">
      <c r="A325">
        <v>16</v>
      </c>
      <c r="B325" t="s">
        <v>33</v>
      </c>
      <c r="C325" t="s">
        <v>34</v>
      </c>
      <c r="D325" t="s">
        <v>45</v>
      </c>
      <c r="E325" t="s">
        <v>53</v>
      </c>
      <c r="F325" t="s">
        <v>55</v>
      </c>
      <c r="G325" t="s">
        <v>56</v>
      </c>
      <c r="H325" t="s">
        <v>58</v>
      </c>
      <c r="I325" t="s">
        <v>38</v>
      </c>
      <c r="J325" t="s">
        <v>39</v>
      </c>
      <c r="K325" t="s">
        <v>40</v>
      </c>
      <c r="L325">
        <v>2</v>
      </c>
      <c r="M325" t="s">
        <v>33</v>
      </c>
      <c r="N325" t="s">
        <v>34</v>
      </c>
      <c r="O325" t="s">
        <v>63</v>
      </c>
      <c r="P325">
        <v>1</v>
      </c>
      <c r="Q325">
        <v>0.57999999999999996</v>
      </c>
      <c r="R325" s="1">
        <v>40877</v>
      </c>
      <c r="S325" s="1">
        <v>40900</v>
      </c>
      <c r="T325">
        <v>23</v>
      </c>
      <c r="U325">
        <v>23</v>
      </c>
      <c r="V325">
        <v>5</v>
      </c>
      <c r="W325">
        <v>358</v>
      </c>
      <c r="X325" t="s">
        <v>42</v>
      </c>
      <c r="Y325">
        <v>52</v>
      </c>
      <c r="Z325">
        <v>12</v>
      </c>
      <c r="AA325" t="s">
        <v>43</v>
      </c>
      <c r="AB325" t="s">
        <v>44</v>
      </c>
      <c r="AC325">
        <v>23</v>
      </c>
      <c r="AD325">
        <v>2</v>
      </c>
      <c r="AE325">
        <v>16</v>
      </c>
      <c r="AF325">
        <v>0</v>
      </c>
      <c r="AG325">
        <v>66</v>
      </c>
    </row>
    <row r="326" spans="1:33">
      <c r="A326">
        <v>1</v>
      </c>
      <c r="B326" t="s">
        <v>33</v>
      </c>
      <c r="C326" t="s">
        <v>34</v>
      </c>
      <c r="D326" t="s">
        <v>33</v>
      </c>
      <c r="E326" t="s">
        <v>33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>
        <v>2</v>
      </c>
      <c r="M326" t="s">
        <v>33</v>
      </c>
      <c r="N326" t="s">
        <v>34</v>
      </c>
      <c r="O326" t="s">
        <v>63</v>
      </c>
      <c r="P326">
        <v>1</v>
      </c>
      <c r="Q326">
        <v>0.57999999999999996</v>
      </c>
      <c r="R326" s="1">
        <v>40877</v>
      </c>
      <c r="S326" s="1">
        <v>40903</v>
      </c>
      <c r="T326">
        <v>26</v>
      </c>
      <c r="U326">
        <v>26</v>
      </c>
      <c r="V326">
        <v>1</v>
      </c>
      <c r="W326">
        <v>361</v>
      </c>
      <c r="X326" t="s">
        <v>59</v>
      </c>
      <c r="Y326">
        <v>53</v>
      </c>
      <c r="Z326">
        <v>12</v>
      </c>
      <c r="AA326" t="s">
        <v>43</v>
      </c>
      <c r="AB326" t="s">
        <v>44</v>
      </c>
      <c r="AC326">
        <v>26</v>
      </c>
      <c r="AD326">
        <v>2</v>
      </c>
      <c r="AE326">
        <v>1</v>
      </c>
      <c r="AF326">
        <v>0</v>
      </c>
      <c r="AG326">
        <v>72</v>
      </c>
    </row>
    <row r="327" spans="1:33">
      <c r="A327">
        <v>2</v>
      </c>
      <c r="B327" t="s">
        <v>33</v>
      </c>
      <c r="C327" t="s">
        <v>34</v>
      </c>
      <c r="D327" t="s">
        <v>33</v>
      </c>
      <c r="E327" t="s">
        <v>33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>
        <v>2</v>
      </c>
      <c r="M327" t="s">
        <v>33</v>
      </c>
      <c r="N327" t="s">
        <v>34</v>
      </c>
      <c r="O327" t="s">
        <v>63</v>
      </c>
      <c r="P327">
        <v>1</v>
      </c>
      <c r="Q327">
        <v>0.57999999999999996</v>
      </c>
      <c r="R327" s="1">
        <v>40877</v>
      </c>
      <c r="S327" s="1">
        <v>40903</v>
      </c>
      <c r="T327">
        <v>26</v>
      </c>
      <c r="U327">
        <v>26</v>
      </c>
      <c r="V327">
        <v>1</v>
      </c>
      <c r="W327">
        <v>361</v>
      </c>
      <c r="X327" t="s">
        <v>59</v>
      </c>
      <c r="Y327">
        <v>53</v>
      </c>
      <c r="Z327">
        <v>12</v>
      </c>
      <c r="AA327" t="s">
        <v>43</v>
      </c>
      <c r="AB327" t="s">
        <v>44</v>
      </c>
      <c r="AC327">
        <v>26</v>
      </c>
      <c r="AD327">
        <v>2</v>
      </c>
      <c r="AE327">
        <v>2</v>
      </c>
      <c r="AF327">
        <v>0</v>
      </c>
      <c r="AG327">
        <v>72</v>
      </c>
    </row>
    <row r="328" spans="1:33">
      <c r="A328">
        <v>5</v>
      </c>
      <c r="B328" t="s">
        <v>33</v>
      </c>
      <c r="C328" t="s">
        <v>34</v>
      </c>
      <c r="D328" t="s">
        <v>45</v>
      </c>
      <c r="E328" t="s">
        <v>33</v>
      </c>
      <c r="F328" t="s">
        <v>35</v>
      </c>
      <c r="G328" t="s">
        <v>36</v>
      </c>
      <c r="H328" t="s">
        <v>46</v>
      </c>
      <c r="I328" t="s">
        <v>38</v>
      </c>
      <c r="J328" t="s">
        <v>39</v>
      </c>
      <c r="K328" t="s">
        <v>40</v>
      </c>
      <c r="L328">
        <v>2</v>
      </c>
      <c r="M328" t="s">
        <v>33</v>
      </c>
      <c r="N328" t="s">
        <v>34</v>
      </c>
      <c r="O328" t="s">
        <v>63</v>
      </c>
      <c r="P328">
        <v>1</v>
      </c>
      <c r="Q328">
        <v>0.57999999999999996</v>
      </c>
      <c r="R328" s="1">
        <v>40877</v>
      </c>
      <c r="S328" s="1">
        <v>40903</v>
      </c>
      <c r="T328">
        <v>26</v>
      </c>
      <c r="U328">
        <v>26</v>
      </c>
      <c r="V328">
        <v>1</v>
      </c>
      <c r="W328">
        <v>361</v>
      </c>
      <c r="X328" t="s">
        <v>59</v>
      </c>
      <c r="Y328">
        <v>53</v>
      </c>
      <c r="Z328">
        <v>12</v>
      </c>
      <c r="AA328" t="s">
        <v>43</v>
      </c>
      <c r="AB328" t="s">
        <v>44</v>
      </c>
      <c r="AC328">
        <v>26</v>
      </c>
      <c r="AD328">
        <v>2</v>
      </c>
      <c r="AE328">
        <v>5</v>
      </c>
      <c r="AF328">
        <v>0</v>
      </c>
      <c r="AG328">
        <v>72</v>
      </c>
    </row>
    <row r="329" spans="1:33">
      <c r="A329">
        <v>8</v>
      </c>
      <c r="B329" t="s">
        <v>33</v>
      </c>
      <c r="C329" t="s">
        <v>34</v>
      </c>
      <c r="D329" t="s">
        <v>47</v>
      </c>
      <c r="E329" t="s">
        <v>33</v>
      </c>
      <c r="F329" t="s">
        <v>35</v>
      </c>
      <c r="G329" t="s">
        <v>36</v>
      </c>
      <c r="H329" t="s">
        <v>48</v>
      </c>
      <c r="I329" t="s">
        <v>38</v>
      </c>
      <c r="J329" t="s">
        <v>39</v>
      </c>
      <c r="K329" t="s">
        <v>40</v>
      </c>
      <c r="L329">
        <v>2</v>
      </c>
      <c r="M329" t="s">
        <v>33</v>
      </c>
      <c r="N329" t="s">
        <v>34</v>
      </c>
      <c r="O329" t="s">
        <v>63</v>
      </c>
      <c r="P329">
        <v>1</v>
      </c>
      <c r="Q329">
        <v>0.57999999999999996</v>
      </c>
      <c r="R329" s="1">
        <v>40877</v>
      </c>
      <c r="S329" s="1">
        <v>40903</v>
      </c>
      <c r="T329">
        <v>26</v>
      </c>
      <c r="U329">
        <v>26</v>
      </c>
      <c r="V329">
        <v>1</v>
      </c>
      <c r="W329">
        <v>361</v>
      </c>
      <c r="X329" t="s">
        <v>59</v>
      </c>
      <c r="Y329">
        <v>53</v>
      </c>
      <c r="Z329">
        <v>12</v>
      </c>
      <c r="AA329" t="s">
        <v>43</v>
      </c>
      <c r="AB329" t="s">
        <v>44</v>
      </c>
      <c r="AC329">
        <v>26</v>
      </c>
      <c r="AD329">
        <v>2</v>
      </c>
      <c r="AE329">
        <v>8</v>
      </c>
      <c r="AF329">
        <v>0</v>
      </c>
      <c r="AG329">
        <v>72</v>
      </c>
    </row>
    <row r="330" spans="1:33">
      <c r="A330">
        <v>9</v>
      </c>
      <c r="B330" t="s">
        <v>33</v>
      </c>
      <c r="C330" t="s">
        <v>34</v>
      </c>
      <c r="D330" t="s">
        <v>47</v>
      </c>
      <c r="E330" t="s">
        <v>33</v>
      </c>
      <c r="F330" t="s">
        <v>35</v>
      </c>
      <c r="G330" t="s">
        <v>36</v>
      </c>
      <c r="H330" t="s">
        <v>48</v>
      </c>
      <c r="I330" t="s">
        <v>38</v>
      </c>
      <c r="J330" t="s">
        <v>39</v>
      </c>
      <c r="K330" t="s">
        <v>40</v>
      </c>
      <c r="L330">
        <v>2</v>
      </c>
      <c r="M330" t="s">
        <v>33</v>
      </c>
      <c r="N330" t="s">
        <v>34</v>
      </c>
      <c r="O330" t="s">
        <v>63</v>
      </c>
      <c r="P330">
        <v>1</v>
      </c>
      <c r="Q330">
        <v>0.57999999999999996</v>
      </c>
      <c r="R330" s="1">
        <v>40877</v>
      </c>
      <c r="S330" s="1">
        <v>40903</v>
      </c>
      <c r="T330">
        <v>26</v>
      </c>
      <c r="U330">
        <v>26</v>
      </c>
      <c r="V330">
        <v>1</v>
      </c>
      <c r="W330">
        <v>361</v>
      </c>
      <c r="X330" t="s">
        <v>59</v>
      </c>
      <c r="Y330">
        <v>53</v>
      </c>
      <c r="Z330">
        <v>12</v>
      </c>
      <c r="AA330" t="s">
        <v>43</v>
      </c>
      <c r="AB330" t="s">
        <v>44</v>
      </c>
      <c r="AC330">
        <v>26</v>
      </c>
      <c r="AD330">
        <v>2</v>
      </c>
      <c r="AE330">
        <v>9</v>
      </c>
      <c r="AF330">
        <v>0</v>
      </c>
      <c r="AG330">
        <v>72</v>
      </c>
    </row>
    <row r="331" spans="1:33">
      <c r="A331">
        <v>11</v>
      </c>
      <c r="B331" t="s">
        <v>33</v>
      </c>
      <c r="C331" t="s">
        <v>34</v>
      </c>
      <c r="D331" t="s">
        <v>33</v>
      </c>
      <c r="E331" t="s">
        <v>45</v>
      </c>
      <c r="F331" t="s">
        <v>49</v>
      </c>
      <c r="G331" t="s">
        <v>50</v>
      </c>
      <c r="H331" t="s">
        <v>51</v>
      </c>
      <c r="I331" t="s">
        <v>38</v>
      </c>
      <c r="J331" t="s">
        <v>39</v>
      </c>
      <c r="K331" t="s">
        <v>52</v>
      </c>
      <c r="L331">
        <v>2</v>
      </c>
      <c r="M331" t="s">
        <v>33</v>
      </c>
      <c r="N331" t="s">
        <v>34</v>
      </c>
      <c r="O331" t="s">
        <v>63</v>
      </c>
      <c r="P331">
        <v>1</v>
      </c>
      <c r="Q331">
        <v>0.57999999999999996</v>
      </c>
      <c r="R331" s="1">
        <v>40877</v>
      </c>
      <c r="S331" s="1">
        <v>40903</v>
      </c>
      <c r="T331">
        <v>26</v>
      </c>
      <c r="U331">
        <v>26</v>
      </c>
      <c r="V331">
        <v>1</v>
      </c>
      <c r="W331">
        <v>361</v>
      </c>
      <c r="X331" t="s">
        <v>59</v>
      </c>
      <c r="Y331">
        <v>53</v>
      </c>
      <c r="Z331">
        <v>12</v>
      </c>
      <c r="AA331" t="s">
        <v>43</v>
      </c>
      <c r="AB331" t="s">
        <v>44</v>
      </c>
      <c r="AC331">
        <v>26</v>
      </c>
      <c r="AD331">
        <v>2</v>
      </c>
      <c r="AE331">
        <v>11</v>
      </c>
      <c r="AF331">
        <v>0</v>
      </c>
      <c r="AG331">
        <v>56</v>
      </c>
    </row>
    <row r="332" spans="1:33">
      <c r="A332">
        <v>13</v>
      </c>
      <c r="B332" t="s">
        <v>33</v>
      </c>
      <c r="C332" t="s">
        <v>34</v>
      </c>
      <c r="D332" t="s">
        <v>53</v>
      </c>
      <c r="E332" t="s">
        <v>45</v>
      </c>
      <c r="F332" t="s">
        <v>49</v>
      </c>
      <c r="G332" t="s">
        <v>50</v>
      </c>
      <c r="H332" t="s">
        <v>54</v>
      </c>
      <c r="I332" t="s">
        <v>38</v>
      </c>
      <c r="J332" t="s">
        <v>39</v>
      </c>
      <c r="K332" t="s">
        <v>52</v>
      </c>
      <c r="L332">
        <v>2</v>
      </c>
      <c r="M332" t="s">
        <v>33</v>
      </c>
      <c r="N332" t="s">
        <v>34</v>
      </c>
      <c r="O332" t="s">
        <v>63</v>
      </c>
      <c r="P332">
        <v>1</v>
      </c>
      <c r="Q332">
        <v>0.57999999999999996</v>
      </c>
      <c r="R332" s="1">
        <v>40877</v>
      </c>
      <c r="S332" s="1">
        <v>40903</v>
      </c>
      <c r="T332">
        <v>26</v>
      </c>
      <c r="U332">
        <v>26</v>
      </c>
      <c r="V332">
        <v>1</v>
      </c>
      <c r="W332">
        <v>361</v>
      </c>
      <c r="X332" t="s">
        <v>59</v>
      </c>
      <c r="Y332">
        <v>53</v>
      </c>
      <c r="Z332">
        <v>12</v>
      </c>
      <c r="AA332" t="s">
        <v>43</v>
      </c>
      <c r="AB332" t="s">
        <v>44</v>
      </c>
      <c r="AC332">
        <v>26</v>
      </c>
      <c r="AD332">
        <v>2</v>
      </c>
      <c r="AE332">
        <v>13</v>
      </c>
      <c r="AF332">
        <v>0</v>
      </c>
      <c r="AG332">
        <v>56</v>
      </c>
    </row>
    <row r="333" spans="1:33">
      <c r="A333">
        <v>15</v>
      </c>
      <c r="B333" t="s">
        <v>33</v>
      </c>
      <c r="C333" t="s">
        <v>34</v>
      </c>
      <c r="D333" t="s">
        <v>33</v>
      </c>
      <c r="E333" t="s">
        <v>53</v>
      </c>
      <c r="F333" t="s">
        <v>55</v>
      </c>
      <c r="G333" t="s">
        <v>56</v>
      </c>
      <c r="H333" t="s">
        <v>57</v>
      </c>
      <c r="I333" t="s">
        <v>38</v>
      </c>
      <c r="J333" t="s">
        <v>39</v>
      </c>
      <c r="K333" t="s">
        <v>40</v>
      </c>
      <c r="L333">
        <v>2</v>
      </c>
      <c r="M333" t="s">
        <v>33</v>
      </c>
      <c r="N333" t="s">
        <v>34</v>
      </c>
      <c r="O333" t="s">
        <v>63</v>
      </c>
      <c r="P333">
        <v>1</v>
      </c>
      <c r="Q333">
        <v>0.57999999999999996</v>
      </c>
      <c r="R333" s="1">
        <v>40877</v>
      </c>
      <c r="S333" s="1">
        <v>40903</v>
      </c>
      <c r="T333">
        <v>26</v>
      </c>
      <c r="U333">
        <v>26</v>
      </c>
      <c r="V333">
        <v>1</v>
      </c>
      <c r="W333">
        <v>361</v>
      </c>
      <c r="X333" t="s">
        <v>59</v>
      </c>
      <c r="Y333">
        <v>53</v>
      </c>
      <c r="Z333">
        <v>12</v>
      </c>
      <c r="AA333" t="s">
        <v>43</v>
      </c>
      <c r="AB333" t="s">
        <v>44</v>
      </c>
      <c r="AC333">
        <v>26</v>
      </c>
      <c r="AD333">
        <v>2</v>
      </c>
      <c r="AE333">
        <v>15</v>
      </c>
      <c r="AF333">
        <v>0</v>
      </c>
      <c r="AG333">
        <v>73</v>
      </c>
    </row>
    <row r="334" spans="1:33">
      <c r="A334">
        <v>16</v>
      </c>
      <c r="B334" t="s">
        <v>33</v>
      </c>
      <c r="C334" t="s">
        <v>34</v>
      </c>
      <c r="D334" t="s">
        <v>45</v>
      </c>
      <c r="E334" t="s">
        <v>53</v>
      </c>
      <c r="F334" t="s">
        <v>55</v>
      </c>
      <c r="G334" t="s">
        <v>56</v>
      </c>
      <c r="H334" t="s">
        <v>58</v>
      </c>
      <c r="I334" t="s">
        <v>38</v>
      </c>
      <c r="J334" t="s">
        <v>39</v>
      </c>
      <c r="K334" t="s">
        <v>40</v>
      </c>
      <c r="L334">
        <v>2</v>
      </c>
      <c r="M334" t="s">
        <v>33</v>
      </c>
      <c r="N334" t="s">
        <v>34</v>
      </c>
      <c r="O334" t="s">
        <v>63</v>
      </c>
      <c r="P334">
        <v>1</v>
      </c>
      <c r="Q334">
        <v>0.57999999999999996</v>
      </c>
      <c r="R334" s="1">
        <v>40877</v>
      </c>
      <c r="S334" s="1">
        <v>40903</v>
      </c>
      <c r="T334">
        <v>26</v>
      </c>
      <c r="U334">
        <v>26</v>
      </c>
      <c r="V334">
        <v>1</v>
      </c>
      <c r="W334">
        <v>361</v>
      </c>
      <c r="X334" t="s">
        <v>59</v>
      </c>
      <c r="Y334">
        <v>53</v>
      </c>
      <c r="Z334">
        <v>12</v>
      </c>
      <c r="AA334" t="s">
        <v>43</v>
      </c>
      <c r="AB334" t="s">
        <v>44</v>
      </c>
      <c r="AC334">
        <v>26</v>
      </c>
      <c r="AD334">
        <v>2</v>
      </c>
      <c r="AE334">
        <v>16</v>
      </c>
      <c r="AF334">
        <v>0</v>
      </c>
      <c r="AG334">
        <v>73</v>
      </c>
    </row>
    <row r="335" spans="1:33">
      <c r="A335">
        <v>1</v>
      </c>
      <c r="B335" t="s">
        <v>33</v>
      </c>
      <c r="C335" t="s">
        <v>34</v>
      </c>
      <c r="D335" t="s">
        <v>33</v>
      </c>
      <c r="E335" t="s">
        <v>33</v>
      </c>
      <c r="F335" t="s">
        <v>35</v>
      </c>
      <c r="G335" t="s">
        <v>36</v>
      </c>
      <c r="H335" t="s">
        <v>37</v>
      </c>
      <c r="I335" t="s">
        <v>38</v>
      </c>
      <c r="J335" t="s">
        <v>39</v>
      </c>
      <c r="K335" t="s">
        <v>40</v>
      </c>
      <c r="L335">
        <v>2</v>
      </c>
      <c r="M335" t="s">
        <v>33</v>
      </c>
      <c r="N335" t="s">
        <v>34</v>
      </c>
      <c r="O335" t="s">
        <v>63</v>
      </c>
      <c r="P335">
        <v>1</v>
      </c>
      <c r="Q335">
        <v>0.57999999999999996</v>
      </c>
      <c r="R335" s="1">
        <v>40877</v>
      </c>
      <c r="S335" s="1">
        <v>40905</v>
      </c>
      <c r="T335">
        <v>28</v>
      </c>
      <c r="U335">
        <v>28</v>
      </c>
      <c r="V335">
        <v>3</v>
      </c>
      <c r="W335">
        <v>363</v>
      </c>
      <c r="X335" t="s">
        <v>60</v>
      </c>
      <c r="Y335">
        <v>53</v>
      </c>
      <c r="Z335">
        <v>12</v>
      </c>
      <c r="AA335" t="s">
        <v>43</v>
      </c>
      <c r="AB335" t="s">
        <v>44</v>
      </c>
      <c r="AC335">
        <v>28</v>
      </c>
      <c r="AD335">
        <v>2</v>
      </c>
      <c r="AE335">
        <v>1</v>
      </c>
      <c r="AF335">
        <v>0</v>
      </c>
      <c r="AG335">
        <v>80</v>
      </c>
    </row>
    <row r="336" spans="1:33">
      <c r="A336">
        <v>2</v>
      </c>
      <c r="B336" t="s">
        <v>33</v>
      </c>
      <c r="C336" t="s">
        <v>34</v>
      </c>
      <c r="D336" t="s">
        <v>33</v>
      </c>
      <c r="E336" t="s">
        <v>33</v>
      </c>
      <c r="F336" t="s">
        <v>35</v>
      </c>
      <c r="G336" t="s">
        <v>36</v>
      </c>
      <c r="H336" t="s">
        <v>37</v>
      </c>
      <c r="I336" t="s">
        <v>38</v>
      </c>
      <c r="J336" t="s">
        <v>39</v>
      </c>
      <c r="K336" t="s">
        <v>40</v>
      </c>
      <c r="L336">
        <v>2</v>
      </c>
      <c r="M336" t="s">
        <v>33</v>
      </c>
      <c r="N336" t="s">
        <v>34</v>
      </c>
      <c r="O336" t="s">
        <v>63</v>
      </c>
      <c r="P336">
        <v>1</v>
      </c>
      <c r="Q336">
        <v>0.57999999999999996</v>
      </c>
      <c r="R336" s="1">
        <v>40877</v>
      </c>
      <c r="S336" s="1">
        <v>40905</v>
      </c>
      <c r="T336">
        <v>28</v>
      </c>
      <c r="U336">
        <v>28</v>
      </c>
      <c r="V336">
        <v>3</v>
      </c>
      <c r="W336">
        <v>363</v>
      </c>
      <c r="X336" t="s">
        <v>60</v>
      </c>
      <c r="Y336">
        <v>53</v>
      </c>
      <c r="Z336">
        <v>12</v>
      </c>
      <c r="AA336" t="s">
        <v>43</v>
      </c>
      <c r="AB336" t="s">
        <v>44</v>
      </c>
      <c r="AC336">
        <v>28</v>
      </c>
      <c r="AD336">
        <v>2</v>
      </c>
      <c r="AE336">
        <v>2</v>
      </c>
      <c r="AF336">
        <v>0</v>
      </c>
      <c r="AG336">
        <v>80</v>
      </c>
    </row>
    <row r="337" spans="1:33">
      <c r="A337">
        <v>5</v>
      </c>
      <c r="B337" t="s">
        <v>33</v>
      </c>
      <c r="C337" t="s">
        <v>34</v>
      </c>
      <c r="D337" t="s">
        <v>45</v>
      </c>
      <c r="E337" t="s">
        <v>33</v>
      </c>
      <c r="F337" t="s">
        <v>35</v>
      </c>
      <c r="G337" t="s">
        <v>36</v>
      </c>
      <c r="H337" t="s">
        <v>46</v>
      </c>
      <c r="I337" t="s">
        <v>38</v>
      </c>
      <c r="J337" t="s">
        <v>39</v>
      </c>
      <c r="K337" t="s">
        <v>40</v>
      </c>
      <c r="L337">
        <v>2</v>
      </c>
      <c r="M337" t="s">
        <v>33</v>
      </c>
      <c r="N337" t="s">
        <v>34</v>
      </c>
      <c r="O337" t="s">
        <v>63</v>
      </c>
      <c r="P337">
        <v>1</v>
      </c>
      <c r="Q337">
        <v>0.57999999999999996</v>
      </c>
      <c r="R337" s="1">
        <v>40877</v>
      </c>
      <c r="S337" s="1">
        <v>40905</v>
      </c>
      <c r="T337">
        <v>28</v>
      </c>
      <c r="U337">
        <v>28</v>
      </c>
      <c r="V337">
        <v>3</v>
      </c>
      <c r="W337">
        <v>363</v>
      </c>
      <c r="X337" t="s">
        <v>60</v>
      </c>
      <c r="Y337">
        <v>53</v>
      </c>
      <c r="Z337">
        <v>12</v>
      </c>
      <c r="AA337" t="s">
        <v>43</v>
      </c>
      <c r="AB337" t="s">
        <v>44</v>
      </c>
      <c r="AC337">
        <v>28</v>
      </c>
      <c r="AD337">
        <v>2</v>
      </c>
      <c r="AE337">
        <v>5</v>
      </c>
      <c r="AF337">
        <v>0</v>
      </c>
      <c r="AG337">
        <v>80</v>
      </c>
    </row>
    <row r="338" spans="1:33">
      <c r="A338">
        <v>8</v>
      </c>
      <c r="B338" t="s">
        <v>33</v>
      </c>
      <c r="C338" t="s">
        <v>34</v>
      </c>
      <c r="D338" t="s">
        <v>47</v>
      </c>
      <c r="E338" t="s">
        <v>33</v>
      </c>
      <c r="F338" t="s">
        <v>35</v>
      </c>
      <c r="G338" t="s">
        <v>36</v>
      </c>
      <c r="H338" t="s">
        <v>48</v>
      </c>
      <c r="I338" t="s">
        <v>38</v>
      </c>
      <c r="J338" t="s">
        <v>39</v>
      </c>
      <c r="K338" t="s">
        <v>40</v>
      </c>
      <c r="L338">
        <v>2</v>
      </c>
      <c r="M338" t="s">
        <v>33</v>
      </c>
      <c r="N338" t="s">
        <v>34</v>
      </c>
      <c r="O338" t="s">
        <v>63</v>
      </c>
      <c r="P338">
        <v>1</v>
      </c>
      <c r="Q338">
        <v>0.57999999999999996</v>
      </c>
      <c r="R338" s="1">
        <v>40877</v>
      </c>
      <c r="S338" s="1">
        <v>40905</v>
      </c>
      <c r="T338">
        <v>28</v>
      </c>
      <c r="U338">
        <v>28</v>
      </c>
      <c r="V338">
        <v>3</v>
      </c>
      <c r="W338">
        <v>363</v>
      </c>
      <c r="X338" t="s">
        <v>60</v>
      </c>
      <c r="Y338">
        <v>53</v>
      </c>
      <c r="Z338">
        <v>12</v>
      </c>
      <c r="AA338" t="s">
        <v>43</v>
      </c>
      <c r="AB338" t="s">
        <v>44</v>
      </c>
      <c r="AC338">
        <v>28</v>
      </c>
      <c r="AD338">
        <v>2</v>
      </c>
      <c r="AE338">
        <v>8</v>
      </c>
      <c r="AF338">
        <v>0</v>
      </c>
      <c r="AG338">
        <v>80</v>
      </c>
    </row>
    <row r="339" spans="1:33">
      <c r="A339">
        <v>9</v>
      </c>
      <c r="B339" t="s">
        <v>33</v>
      </c>
      <c r="C339" t="s">
        <v>34</v>
      </c>
      <c r="D339" t="s">
        <v>47</v>
      </c>
      <c r="E339" t="s">
        <v>33</v>
      </c>
      <c r="F339" t="s">
        <v>35</v>
      </c>
      <c r="G339" t="s">
        <v>36</v>
      </c>
      <c r="H339" t="s">
        <v>48</v>
      </c>
      <c r="I339" t="s">
        <v>38</v>
      </c>
      <c r="J339" t="s">
        <v>39</v>
      </c>
      <c r="K339" t="s">
        <v>40</v>
      </c>
      <c r="L339">
        <v>2</v>
      </c>
      <c r="M339" t="s">
        <v>33</v>
      </c>
      <c r="N339" t="s">
        <v>34</v>
      </c>
      <c r="O339" t="s">
        <v>63</v>
      </c>
      <c r="P339">
        <v>1</v>
      </c>
      <c r="Q339">
        <v>0.57999999999999996</v>
      </c>
      <c r="R339" s="1">
        <v>40877</v>
      </c>
      <c r="S339" s="1">
        <v>40905</v>
      </c>
      <c r="T339">
        <v>28</v>
      </c>
      <c r="U339">
        <v>28</v>
      </c>
      <c r="V339">
        <v>3</v>
      </c>
      <c r="W339">
        <v>363</v>
      </c>
      <c r="X339" t="s">
        <v>60</v>
      </c>
      <c r="Y339">
        <v>53</v>
      </c>
      <c r="Z339">
        <v>12</v>
      </c>
      <c r="AA339" t="s">
        <v>43</v>
      </c>
      <c r="AB339" t="s">
        <v>44</v>
      </c>
      <c r="AC339">
        <v>28</v>
      </c>
      <c r="AD339">
        <v>2</v>
      </c>
      <c r="AE339">
        <v>9</v>
      </c>
      <c r="AF339">
        <v>0</v>
      </c>
      <c r="AG339">
        <v>80</v>
      </c>
    </row>
    <row r="340" spans="1:33">
      <c r="A340">
        <v>11</v>
      </c>
      <c r="B340" t="s">
        <v>33</v>
      </c>
      <c r="C340" t="s">
        <v>34</v>
      </c>
      <c r="D340" t="s">
        <v>33</v>
      </c>
      <c r="E340" t="s">
        <v>45</v>
      </c>
      <c r="F340" t="s">
        <v>49</v>
      </c>
      <c r="G340" t="s">
        <v>50</v>
      </c>
      <c r="H340" t="s">
        <v>51</v>
      </c>
      <c r="I340" t="s">
        <v>38</v>
      </c>
      <c r="J340" t="s">
        <v>39</v>
      </c>
      <c r="K340" t="s">
        <v>52</v>
      </c>
      <c r="L340">
        <v>2</v>
      </c>
      <c r="M340" t="s">
        <v>33</v>
      </c>
      <c r="N340" t="s">
        <v>34</v>
      </c>
      <c r="O340" t="s">
        <v>63</v>
      </c>
      <c r="P340">
        <v>1</v>
      </c>
      <c r="Q340">
        <v>0.57999999999999996</v>
      </c>
      <c r="R340" s="1">
        <v>40877</v>
      </c>
      <c r="S340" s="1">
        <v>40905</v>
      </c>
      <c r="T340">
        <v>28</v>
      </c>
      <c r="U340">
        <v>28</v>
      </c>
      <c r="V340">
        <v>3</v>
      </c>
      <c r="W340">
        <v>363</v>
      </c>
      <c r="X340" t="s">
        <v>60</v>
      </c>
      <c r="Y340">
        <v>53</v>
      </c>
      <c r="Z340">
        <v>12</v>
      </c>
      <c r="AA340" t="s">
        <v>43</v>
      </c>
      <c r="AB340" t="s">
        <v>44</v>
      </c>
      <c r="AC340">
        <v>28</v>
      </c>
      <c r="AD340">
        <v>2</v>
      </c>
      <c r="AE340">
        <v>11</v>
      </c>
      <c r="AF340">
        <v>0</v>
      </c>
      <c r="AG340">
        <v>60</v>
      </c>
    </row>
    <row r="341" spans="1:33">
      <c r="A341">
        <v>13</v>
      </c>
      <c r="B341" t="s">
        <v>33</v>
      </c>
      <c r="C341" t="s">
        <v>34</v>
      </c>
      <c r="D341" t="s">
        <v>53</v>
      </c>
      <c r="E341" t="s">
        <v>45</v>
      </c>
      <c r="F341" t="s">
        <v>49</v>
      </c>
      <c r="G341" t="s">
        <v>50</v>
      </c>
      <c r="H341" t="s">
        <v>54</v>
      </c>
      <c r="I341" t="s">
        <v>38</v>
      </c>
      <c r="J341" t="s">
        <v>39</v>
      </c>
      <c r="K341" t="s">
        <v>52</v>
      </c>
      <c r="L341">
        <v>2</v>
      </c>
      <c r="M341" t="s">
        <v>33</v>
      </c>
      <c r="N341" t="s">
        <v>34</v>
      </c>
      <c r="O341" t="s">
        <v>63</v>
      </c>
      <c r="P341">
        <v>1</v>
      </c>
      <c r="Q341">
        <v>0.57999999999999996</v>
      </c>
      <c r="R341" s="1">
        <v>40877</v>
      </c>
      <c r="S341" s="1">
        <v>40905</v>
      </c>
      <c r="T341">
        <v>28</v>
      </c>
      <c r="U341">
        <v>28</v>
      </c>
      <c r="V341">
        <v>3</v>
      </c>
      <c r="W341">
        <v>363</v>
      </c>
      <c r="X341" t="s">
        <v>60</v>
      </c>
      <c r="Y341">
        <v>53</v>
      </c>
      <c r="Z341">
        <v>12</v>
      </c>
      <c r="AA341" t="s">
        <v>43</v>
      </c>
      <c r="AB341" t="s">
        <v>44</v>
      </c>
      <c r="AC341">
        <v>28</v>
      </c>
      <c r="AD341">
        <v>2</v>
      </c>
      <c r="AE341">
        <v>13</v>
      </c>
      <c r="AF341">
        <v>0</v>
      </c>
      <c r="AG341">
        <v>60</v>
      </c>
    </row>
    <row r="342" spans="1:33">
      <c r="A342">
        <v>15</v>
      </c>
      <c r="B342" t="s">
        <v>33</v>
      </c>
      <c r="C342" t="s">
        <v>34</v>
      </c>
      <c r="D342" t="s">
        <v>33</v>
      </c>
      <c r="E342" t="s">
        <v>53</v>
      </c>
      <c r="F342" t="s">
        <v>55</v>
      </c>
      <c r="G342" t="s">
        <v>56</v>
      </c>
      <c r="H342" t="s">
        <v>57</v>
      </c>
      <c r="I342" t="s">
        <v>38</v>
      </c>
      <c r="J342" t="s">
        <v>39</v>
      </c>
      <c r="K342" t="s">
        <v>40</v>
      </c>
      <c r="L342">
        <v>2</v>
      </c>
      <c r="M342" t="s">
        <v>33</v>
      </c>
      <c r="N342" t="s">
        <v>34</v>
      </c>
      <c r="O342" t="s">
        <v>63</v>
      </c>
      <c r="P342">
        <v>1</v>
      </c>
      <c r="Q342">
        <v>0.57999999999999996</v>
      </c>
      <c r="R342" s="1">
        <v>40877</v>
      </c>
      <c r="S342" s="1">
        <v>40905</v>
      </c>
      <c r="T342">
        <v>28</v>
      </c>
      <c r="U342">
        <v>28</v>
      </c>
      <c r="V342">
        <v>3</v>
      </c>
      <c r="W342">
        <v>363</v>
      </c>
      <c r="X342" t="s">
        <v>60</v>
      </c>
      <c r="Y342">
        <v>53</v>
      </c>
      <c r="Z342">
        <v>12</v>
      </c>
      <c r="AA342" t="s">
        <v>43</v>
      </c>
      <c r="AB342" t="s">
        <v>44</v>
      </c>
      <c r="AC342">
        <v>28</v>
      </c>
      <c r="AD342">
        <v>2</v>
      </c>
      <c r="AE342">
        <v>15</v>
      </c>
      <c r="AF342">
        <v>0</v>
      </c>
      <c r="AG342">
        <v>79</v>
      </c>
    </row>
    <row r="343" spans="1:33">
      <c r="A343">
        <v>16</v>
      </c>
      <c r="B343" t="s">
        <v>33</v>
      </c>
      <c r="C343" t="s">
        <v>34</v>
      </c>
      <c r="D343" t="s">
        <v>45</v>
      </c>
      <c r="E343" t="s">
        <v>53</v>
      </c>
      <c r="F343" t="s">
        <v>55</v>
      </c>
      <c r="G343" t="s">
        <v>56</v>
      </c>
      <c r="H343" t="s">
        <v>58</v>
      </c>
      <c r="I343" t="s">
        <v>38</v>
      </c>
      <c r="J343" t="s">
        <v>39</v>
      </c>
      <c r="K343" t="s">
        <v>40</v>
      </c>
      <c r="L343">
        <v>2</v>
      </c>
      <c r="M343" t="s">
        <v>33</v>
      </c>
      <c r="N343" t="s">
        <v>34</v>
      </c>
      <c r="O343" t="s">
        <v>63</v>
      </c>
      <c r="P343">
        <v>1</v>
      </c>
      <c r="Q343">
        <v>0.57999999999999996</v>
      </c>
      <c r="R343" s="1">
        <v>40877</v>
      </c>
      <c r="S343" s="1">
        <v>40905</v>
      </c>
      <c r="T343">
        <v>28</v>
      </c>
      <c r="U343">
        <v>28</v>
      </c>
      <c r="V343">
        <v>3</v>
      </c>
      <c r="W343">
        <v>363</v>
      </c>
      <c r="X343" t="s">
        <v>60</v>
      </c>
      <c r="Y343">
        <v>53</v>
      </c>
      <c r="Z343">
        <v>12</v>
      </c>
      <c r="AA343" t="s">
        <v>43</v>
      </c>
      <c r="AB343" t="s">
        <v>44</v>
      </c>
      <c r="AC343">
        <v>28</v>
      </c>
      <c r="AD343">
        <v>2</v>
      </c>
      <c r="AE343">
        <v>16</v>
      </c>
      <c r="AF343">
        <v>0</v>
      </c>
      <c r="AG343">
        <v>79</v>
      </c>
    </row>
    <row r="344" spans="1:33">
      <c r="A344">
        <v>1</v>
      </c>
      <c r="B344" t="s">
        <v>33</v>
      </c>
      <c r="C344" t="s">
        <v>34</v>
      </c>
      <c r="D344" t="s">
        <v>33</v>
      </c>
      <c r="E344" t="s">
        <v>33</v>
      </c>
      <c r="F344" t="s">
        <v>35</v>
      </c>
      <c r="G344" t="s">
        <v>36</v>
      </c>
      <c r="H344" t="s">
        <v>37</v>
      </c>
      <c r="I344" t="s">
        <v>38</v>
      </c>
      <c r="J344" t="s">
        <v>39</v>
      </c>
      <c r="K344" t="s">
        <v>40</v>
      </c>
      <c r="L344">
        <v>2</v>
      </c>
      <c r="M344" t="s">
        <v>33</v>
      </c>
      <c r="N344" t="s">
        <v>34</v>
      </c>
      <c r="O344" t="s">
        <v>63</v>
      </c>
      <c r="P344">
        <v>1</v>
      </c>
      <c r="Q344">
        <v>0.57999999999999996</v>
      </c>
      <c r="R344" s="1">
        <v>40877</v>
      </c>
      <c r="S344" s="1">
        <v>40907</v>
      </c>
      <c r="T344">
        <v>30</v>
      </c>
      <c r="U344">
        <v>30</v>
      </c>
      <c r="V344">
        <v>5</v>
      </c>
      <c r="W344">
        <v>365</v>
      </c>
      <c r="X344" t="s">
        <v>42</v>
      </c>
      <c r="Y344">
        <v>53</v>
      </c>
      <c r="Z344">
        <v>12</v>
      </c>
      <c r="AA344" t="s">
        <v>43</v>
      </c>
      <c r="AB344" t="s">
        <v>44</v>
      </c>
      <c r="AC344">
        <v>30</v>
      </c>
      <c r="AD344">
        <v>2</v>
      </c>
      <c r="AE344">
        <v>1</v>
      </c>
      <c r="AF344">
        <v>0</v>
      </c>
      <c r="AG344">
        <v>90</v>
      </c>
    </row>
    <row r="345" spans="1:33">
      <c r="A345">
        <v>2</v>
      </c>
      <c r="B345" t="s">
        <v>33</v>
      </c>
      <c r="C345" t="s">
        <v>34</v>
      </c>
      <c r="D345" t="s">
        <v>33</v>
      </c>
      <c r="E345" t="s">
        <v>33</v>
      </c>
      <c r="F345" t="s">
        <v>35</v>
      </c>
      <c r="G345" t="s">
        <v>36</v>
      </c>
      <c r="H345" t="s">
        <v>37</v>
      </c>
      <c r="I345" t="s">
        <v>38</v>
      </c>
      <c r="J345" t="s">
        <v>39</v>
      </c>
      <c r="K345" t="s">
        <v>40</v>
      </c>
      <c r="L345">
        <v>2</v>
      </c>
      <c r="M345" t="s">
        <v>33</v>
      </c>
      <c r="N345" t="s">
        <v>34</v>
      </c>
      <c r="O345" t="s">
        <v>63</v>
      </c>
      <c r="P345">
        <v>1</v>
      </c>
      <c r="Q345">
        <v>0.57999999999999996</v>
      </c>
      <c r="R345" s="1">
        <v>40877</v>
      </c>
      <c r="S345" s="1">
        <v>40907</v>
      </c>
      <c r="T345">
        <v>30</v>
      </c>
      <c r="U345">
        <v>30</v>
      </c>
      <c r="V345">
        <v>5</v>
      </c>
      <c r="W345">
        <v>365</v>
      </c>
      <c r="X345" t="s">
        <v>42</v>
      </c>
      <c r="Y345">
        <v>53</v>
      </c>
      <c r="Z345">
        <v>12</v>
      </c>
      <c r="AA345" t="s">
        <v>43</v>
      </c>
      <c r="AB345" t="s">
        <v>44</v>
      </c>
      <c r="AC345">
        <v>30</v>
      </c>
      <c r="AD345">
        <v>2</v>
      </c>
      <c r="AE345">
        <v>2</v>
      </c>
      <c r="AF345">
        <v>0</v>
      </c>
      <c r="AG345">
        <v>90</v>
      </c>
    </row>
    <row r="346" spans="1:33">
      <c r="A346">
        <v>5</v>
      </c>
      <c r="B346" t="s">
        <v>33</v>
      </c>
      <c r="C346" t="s">
        <v>34</v>
      </c>
      <c r="D346" t="s">
        <v>45</v>
      </c>
      <c r="E346" t="s">
        <v>33</v>
      </c>
      <c r="F346" t="s">
        <v>35</v>
      </c>
      <c r="G346" t="s">
        <v>36</v>
      </c>
      <c r="H346" t="s">
        <v>46</v>
      </c>
      <c r="I346" t="s">
        <v>38</v>
      </c>
      <c r="J346" t="s">
        <v>39</v>
      </c>
      <c r="K346" t="s">
        <v>40</v>
      </c>
      <c r="L346">
        <v>2</v>
      </c>
      <c r="M346" t="s">
        <v>33</v>
      </c>
      <c r="N346" t="s">
        <v>34</v>
      </c>
      <c r="O346" t="s">
        <v>63</v>
      </c>
      <c r="P346">
        <v>1</v>
      </c>
      <c r="Q346">
        <v>0.57999999999999996</v>
      </c>
      <c r="R346" s="1">
        <v>40877</v>
      </c>
      <c r="S346" s="1">
        <v>40907</v>
      </c>
      <c r="T346">
        <v>30</v>
      </c>
      <c r="U346">
        <v>30</v>
      </c>
      <c r="V346">
        <v>5</v>
      </c>
      <c r="W346">
        <v>365</v>
      </c>
      <c r="X346" t="s">
        <v>42</v>
      </c>
      <c r="Y346">
        <v>53</v>
      </c>
      <c r="Z346">
        <v>12</v>
      </c>
      <c r="AA346" t="s">
        <v>43</v>
      </c>
      <c r="AB346" t="s">
        <v>44</v>
      </c>
      <c r="AC346">
        <v>30</v>
      </c>
      <c r="AD346">
        <v>2</v>
      </c>
      <c r="AE346">
        <v>5</v>
      </c>
      <c r="AF346">
        <v>0</v>
      </c>
      <c r="AG346">
        <v>90</v>
      </c>
    </row>
    <row r="347" spans="1:33">
      <c r="A347">
        <v>8</v>
      </c>
      <c r="B347" t="s">
        <v>33</v>
      </c>
      <c r="C347" t="s">
        <v>34</v>
      </c>
      <c r="D347" t="s">
        <v>47</v>
      </c>
      <c r="E347" t="s">
        <v>33</v>
      </c>
      <c r="F347" t="s">
        <v>35</v>
      </c>
      <c r="G347" t="s">
        <v>36</v>
      </c>
      <c r="H347" t="s">
        <v>48</v>
      </c>
      <c r="I347" t="s">
        <v>38</v>
      </c>
      <c r="J347" t="s">
        <v>39</v>
      </c>
      <c r="K347" t="s">
        <v>40</v>
      </c>
      <c r="L347">
        <v>2</v>
      </c>
      <c r="M347" t="s">
        <v>33</v>
      </c>
      <c r="N347" t="s">
        <v>34</v>
      </c>
      <c r="O347" t="s">
        <v>63</v>
      </c>
      <c r="P347">
        <v>1</v>
      </c>
      <c r="Q347">
        <v>0.57999999999999996</v>
      </c>
      <c r="R347" s="1">
        <v>40877</v>
      </c>
      <c r="S347" s="1">
        <v>40907</v>
      </c>
      <c r="T347">
        <v>30</v>
      </c>
      <c r="U347">
        <v>30</v>
      </c>
      <c r="V347">
        <v>5</v>
      </c>
      <c r="W347">
        <v>365</v>
      </c>
      <c r="X347" t="s">
        <v>42</v>
      </c>
      <c r="Y347">
        <v>53</v>
      </c>
      <c r="Z347">
        <v>12</v>
      </c>
      <c r="AA347" t="s">
        <v>43</v>
      </c>
      <c r="AB347" t="s">
        <v>44</v>
      </c>
      <c r="AC347">
        <v>30</v>
      </c>
      <c r="AD347">
        <v>2</v>
      </c>
      <c r="AE347">
        <v>8</v>
      </c>
      <c r="AF347">
        <v>0</v>
      </c>
      <c r="AG347">
        <v>90</v>
      </c>
    </row>
    <row r="348" spans="1:33">
      <c r="A348">
        <v>9</v>
      </c>
      <c r="B348" t="s">
        <v>33</v>
      </c>
      <c r="C348" t="s">
        <v>34</v>
      </c>
      <c r="D348" t="s">
        <v>47</v>
      </c>
      <c r="E348" t="s">
        <v>33</v>
      </c>
      <c r="F348" t="s">
        <v>35</v>
      </c>
      <c r="G348" t="s">
        <v>36</v>
      </c>
      <c r="H348" t="s">
        <v>48</v>
      </c>
      <c r="I348" t="s">
        <v>38</v>
      </c>
      <c r="J348" t="s">
        <v>39</v>
      </c>
      <c r="K348" t="s">
        <v>40</v>
      </c>
      <c r="L348">
        <v>2</v>
      </c>
      <c r="M348" t="s">
        <v>33</v>
      </c>
      <c r="N348" t="s">
        <v>34</v>
      </c>
      <c r="O348" t="s">
        <v>63</v>
      </c>
      <c r="P348">
        <v>1</v>
      </c>
      <c r="Q348">
        <v>0.57999999999999996</v>
      </c>
      <c r="R348" s="1">
        <v>40877</v>
      </c>
      <c r="S348" s="1">
        <v>40907</v>
      </c>
      <c r="T348">
        <v>30</v>
      </c>
      <c r="U348">
        <v>30</v>
      </c>
      <c r="V348">
        <v>5</v>
      </c>
      <c r="W348">
        <v>365</v>
      </c>
      <c r="X348" t="s">
        <v>42</v>
      </c>
      <c r="Y348">
        <v>53</v>
      </c>
      <c r="Z348">
        <v>12</v>
      </c>
      <c r="AA348" t="s">
        <v>43</v>
      </c>
      <c r="AB348" t="s">
        <v>44</v>
      </c>
      <c r="AC348">
        <v>30</v>
      </c>
      <c r="AD348">
        <v>2</v>
      </c>
      <c r="AE348">
        <v>9</v>
      </c>
      <c r="AF348">
        <v>0</v>
      </c>
      <c r="AG348">
        <v>90</v>
      </c>
    </row>
    <row r="349" spans="1:33">
      <c r="A349">
        <v>11</v>
      </c>
      <c r="B349" t="s">
        <v>33</v>
      </c>
      <c r="C349" t="s">
        <v>34</v>
      </c>
      <c r="D349" t="s">
        <v>33</v>
      </c>
      <c r="E349" t="s">
        <v>45</v>
      </c>
      <c r="F349" t="s">
        <v>49</v>
      </c>
      <c r="G349" t="s">
        <v>50</v>
      </c>
      <c r="H349" t="s">
        <v>51</v>
      </c>
      <c r="I349" t="s">
        <v>38</v>
      </c>
      <c r="J349" t="s">
        <v>39</v>
      </c>
      <c r="K349" t="s">
        <v>52</v>
      </c>
      <c r="L349">
        <v>2</v>
      </c>
      <c r="M349" t="s">
        <v>33</v>
      </c>
      <c r="N349" t="s">
        <v>34</v>
      </c>
      <c r="O349" t="s">
        <v>63</v>
      </c>
      <c r="P349">
        <v>1</v>
      </c>
      <c r="Q349">
        <v>0.57999999999999996</v>
      </c>
      <c r="R349" s="1">
        <v>40877</v>
      </c>
      <c r="S349" s="1">
        <v>40907</v>
      </c>
      <c r="T349">
        <v>30</v>
      </c>
      <c r="U349">
        <v>30</v>
      </c>
      <c r="V349">
        <v>5</v>
      </c>
      <c r="W349">
        <v>365</v>
      </c>
      <c r="X349" t="s">
        <v>42</v>
      </c>
      <c r="Y349">
        <v>53</v>
      </c>
      <c r="Z349">
        <v>12</v>
      </c>
      <c r="AA349" t="s">
        <v>43</v>
      </c>
      <c r="AB349" t="s">
        <v>44</v>
      </c>
      <c r="AC349">
        <v>30</v>
      </c>
      <c r="AD349">
        <v>2</v>
      </c>
      <c r="AE349">
        <v>11</v>
      </c>
      <c r="AF349">
        <v>0</v>
      </c>
      <c r="AG349">
        <v>66</v>
      </c>
    </row>
    <row r="350" spans="1:33">
      <c r="A350">
        <v>13</v>
      </c>
      <c r="B350" t="s">
        <v>33</v>
      </c>
      <c r="C350" t="s">
        <v>34</v>
      </c>
      <c r="D350" t="s">
        <v>53</v>
      </c>
      <c r="E350" t="s">
        <v>45</v>
      </c>
      <c r="F350" t="s">
        <v>49</v>
      </c>
      <c r="G350" t="s">
        <v>50</v>
      </c>
      <c r="H350" t="s">
        <v>54</v>
      </c>
      <c r="I350" t="s">
        <v>38</v>
      </c>
      <c r="J350" t="s">
        <v>39</v>
      </c>
      <c r="K350" t="s">
        <v>52</v>
      </c>
      <c r="L350">
        <v>2</v>
      </c>
      <c r="M350" t="s">
        <v>33</v>
      </c>
      <c r="N350" t="s">
        <v>34</v>
      </c>
      <c r="O350" t="s">
        <v>63</v>
      </c>
      <c r="P350">
        <v>1</v>
      </c>
      <c r="Q350">
        <v>0.57999999999999996</v>
      </c>
      <c r="R350" s="1">
        <v>40877</v>
      </c>
      <c r="S350" s="1">
        <v>40907</v>
      </c>
      <c r="T350">
        <v>30</v>
      </c>
      <c r="U350">
        <v>30</v>
      </c>
      <c r="V350">
        <v>5</v>
      </c>
      <c r="W350">
        <v>365</v>
      </c>
      <c r="X350" t="s">
        <v>42</v>
      </c>
      <c r="Y350">
        <v>53</v>
      </c>
      <c r="Z350">
        <v>12</v>
      </c>
      <c r="AA350" t="s">
        <v>43</v>
      </c>
      <c r="AB350" t="s">
        <v>44</v>
      </c>
      <c r="AC350">
        <v>30</v>
      </c>
      <c r="AD350">
        <v>2</v>
      </c>
      <c r="AE350">
        <v>13</v>
      </c>
      <c r="AF350">
        <v>0</v>
      </c>
      <c r="AG350">
        <v>66</v>
      </c>
    </row>
    <row r="351" spans="1:33">
      <c r="A351">
        <v>15</v>
      </c>
      <c r="B351" t="s">
        <v>33</v>
      </c>
      <c r="C351" t="s">
        <v>34</v>
      </c>
      <c r="D351" t="s">
        <v>33</v>
      </c>
      <c r="E351" t="s">
        <v>53</v>
      </c>
      <c r="F351" t="s">
        <v>55</v>
      </c>
      <c r="G351" t="s">
        <v>56</v>
      </c>
      <c r="H351" t="s">
        <v>57</v>
      </c>
      <c r="I351" t="s">
        <v>38</v>
      </c>
      <c r="J351" t="s">
        <v>39</v>
      </c>
      <c r="K351" t="s">
        <v>40</v>
      </c>
      <c r="L351">
        <v>2</v>
      </c>
      <c r="M351" t="s">
        <v>33</v>
      </c>
      <c r="N351" t="s">
        <v>34</v>
      </c>
      <c r="O351" t="s">
        <v>63</v>
      </c>
      <c r="P351">
        <v>1</v>
      </c>
      <c r="Q351">
        <v>0.57999999999999996</v>
      </c>
      <c r="R351" s="1">
        <v>40877</v>
      </c>
      <c r="S351" s="1">
        <v>40907</v>
      </c>
      <c r="T351">
        <v>30</v>
      </c>
      <c r="U351">
        <v>30</v>
      </c>
      <c r="V351">
        <v>5</v>
      </c>
      <c r="W351">
        <v>365</v>
      </c>
      <c r="X351" t="s">
        <v>42</v>
      </c>
      <c r="Y351">
        <v>53</v>
      </c>
      <c r="Z351">
        <v>12</v>
      </c>
      <c r="AA351" t="s">
        <v>43</v>
      </c>
      <c r="AB351" t="s">
        <v>44</v>
      </c>
      <c r="AC351">
        <v>30</v>
      </c>
      <c r="AD351">
        <v>2</v>
      </c>
      <c r="AE351">
        <v>15</v>
      </c>
      <c r="AF351">
        <v>0</v>
      </c>
      <c r="AG351">
        <v>85</v>
      </c>
    </row>
    <row r="352" spans="1:33">
      <c r="A352">
        <v>16</v>
      </c>
      <c r="B352" t="s">
        <v>33</v>
      </c>
      <c r="C352" t="s">
        <v>34</v>
      </c>
      <c r="D352" t="s">
        <v>45</v>
      </c>
      <c r="E352" t="s">
        <v>53</v>
      </c>
      <c r="F352" t="s">
        <v>55</v>
      </c>
      <c r="G352" t="s">
        <v>56</v>
      </c>
      <c r="H352" t="s">
        <v>58</v>
      </c>
      <c r="I352" t="s">
        <v>38</v>
      </c>
      <c r="J352" t="s">
        <v>39</v>
      </c>
      <c r="K352" t="s">
        <v>40</v>
      </c>
      <c r="L352">
        <v>2</v>
      </c>
      <c r="M352" t="s">
        <v>33</v>
      </c>
      <c r="N352" t="s">
        <v>34</v>
      </c>
      <c r="O352" t="s">
        <v>63</v>
      </c>
      <c r="P352">
        <v>1</v>
      </c>
      <c r="Q352">
        <v>0.57999999999999996</v>
      </c>
      <c r="R352" s="1">
        <v>40877</v>
      </c>
      <c r="S352" s="1">
        <v>40907</v>
      </c>
      <c r="T352">
        <v>30</v>
      </c>
      <c r="U352">
        <v>30</v>
      </c>
      <c r="V352">
        <v>5</v>
      </c>
      <c r="W352">
        <v>365</v>
      </c>
      <c r="X352" t="s">
        <v>42</v>
      </c>
      <c r="Y352">
        <v>53</v>
      </c>
      <c r="Z352">
        <v>12</v>
      </c>
      <c r="AA352" t="s">
        <v>43</v>
      </c>
      <c r="AB352" t="s">
        <v>44</v>
      </c>
      <c r="AC352">
        <v>30</v>
      </c>
      <c r="AD352">
        <v>2</v>
      </c>
      <c r="AE352">
        <v>16</v>
      </c>
      <c r="AF352">
        <v>0</v>
      </c>
      <c r="AG352">
        <v>85</v>
      </c>
    </row>
    <row r="353" spans="1:33">
      <c r="A353">
        <v>1</v>
      </c>
      <c r="B353" t="s">
        <v>33</v>
      </c>
      <c r="C353" t="s">
        <v>34</v>
      </c>
      <c r="D353" t="s">
        <v>33</v>
      </c>
      <c r="E353" t="s">
        <v>33</v>
      </c>
      <c r="F353" t="s">
        <v>35</v>
      </c>
      <c r="G353" t="s">
        <v>36</v>
      </c>
      <c r="H353" t="s">
        <v>37</v>
      </c>
      <c r="I353" t="s">
        <v>38</v>
      </c>
      <c r="J353" t="s">
        <v>39</v>
      </c>
      <c r="K353" t="s">
        <v>40</v>
      </c>
      <c r="L353">
        <v>2</v>
      </c>
      <c r="M353" t="s">
        <v>33</v>
      </c>
      <c r="N353" t="s">
        <v>34</v>
      </c>
      <c r="O353" t="s">
        <v>63</v>
      </c>
      <c r="P353">
        <v>1</v>
      </c>
      <c r="Q353">
        <v>0.57999999999999996</v>
      </c>
      <c r="R353" s="1">
        <v>40877</v>
      </c>
      <c r="S353" s="1">
        <v>40910</v>
      </c>
      <c r="T353">
        <v>33</v>
      </c>
      <c r="U353">
        <v>2</v>
      </c>
      <c r="V353">
        <v>1</v>
      </c>
      <c r="W353">
        <v>2</v>
      </c>
      <c r="X353" t="s">
        <v>59</v>
      </c>
      <c r="Y353">
        <v>1</v>
      </c>
      <c r="Z353">
        <v>1</v>
      </c>
      <c r="AA353" t="s">
        <v>61</v>
      </c>
      <c r="AB353" t="s">
        <v>62</v>
      </c>
      <c r="AC353">
        <v>33</v>
      </c>
      <c r="AD353">
        <v>2</v>
      </c>
      <c r="AE353">
        <v>1</v>
      </c>
      <c r="AF353">
        <v>0</v>
      </c>
      <c r="AG353">
        <v>96</v>
      </c>
    </row>
    <row r="354" spans="1:33">
      <c r="A354">
        <v>2</v>
      </c>
      <c r="B354" t="s">
        <v>33</v>
      </c>
      <c r="C354" t="s">
        <v>34</v>
      </c>
      <c r="D354" t="s">
        <v>33</v>
      </c>
      <c r="E354" t="s">
        <v>33</v>
      </c>
      <c r="F354" t="s">
        <v>35</v>
      </c>
      <c r="G354" t="s">
        <v>36</v>
      </c>
      <c r="H354" t="s">
        <v>37</v>
      </c>
      <c r="I354" t="s">
        <v>38</v>
      </c>
      <c r="J354" t="s">
        <v>39</v>
      </c>
      <c r="K354" t="s">
        <v>40</v>
      </c>
      <c r="L354">
        <v>2</v>
      </c>
      <c r="M354" t="s">
        <v>33</v>
      </c>
      <c r="N354" t="s">
        <v>34</v>
      </c>
      <c r="O354" t="s">
        <v>63</v>
      </c>
      <c r="P354">
        <v>1</v>
      </c>
      <c r="Q354">
        <v>0.57999999999999996</v>
      </c>
      <c r="R354" s="1">
        <v>40877</v>
      </c>
      <c r="S354" s="1">
        <v>40910</v>
      </c>
      <c r="T354">
        <v>33</v>
      </c>
      <c r="U354">
        <v>2</v>
      </c>
      <c r="V354">
        <v>1</v>
      </c>
      <c r="W354">
        <v>2</v>
      </c>
      <c r="X354" t="s">
        <v>59</v>
      </c>
      <c r="Y354">
        <v>1</v>
      </c>
      <c r="Z354">
        <v>1</v>
      </c>
      <c r="AA354" t="s">
        <v>61</v>
      </c>
      <c r="AB354" t="s">
        <v>62</v>
      </c>
      <c r="AC354">
        <v>33</v>
      </c>
      <c r="AD354">
        <v>2</v>
      </c>
      <c r="AE354">
        <v>2</v>
      </c>
      <c r="AF354">
        <v>0</v>
      </c>
      <c r="AG354">
        <v>96</v>
      </c>
    </row>
    <row r="355" spans="1:33">
      <c r="A355">
        <v>5</v>
      </c>
      <c r="B355" t="s">
        <v>33</v>
      </c>
      <c r="C355" t="s">
        <v>34</v>
      </c>
      <c r="D355" t="s">
        <v>45</v>
      </c>
      <c r="E355" t="s">
        <v>33</v>
      </c>
      <c r="F355" t="s">
        <v>35</v>
      </c>
      <c r="G355" t="s">
        <v>36</v>
      </c>
      <c r="H355" t="s">
        <v>46</v>
      </c>
      <c r="I355" t="s">
        <v>38</v>
      </c>
      <c r="J355" t="s">
        <v>39</v>
      </c>
      <c r="K355" t="s">
        <v>40</v>
      </c>
      <c r="L355">
        <v>2</v>
      </c>
      <c r="M355" t="s">
        <v>33</v>
      </c>
      <c r="N355" t="s">
        <v>34</v>
      </c>
      <c r="O355" t="s">
        <v>63</v>
      </c>
      <c r="P355">
        <v>1</v>
      </c>
      <c r="Q355">
        <v>0.57999999999999996</v>
      </c>
      <c r="R355" s="1">
        <v>40877</v>
      </c>
      <c r="S355" s="1">
        <v>40910</v>
      </c>
      <c r="T355">
        <v>33</v>
      </c>
      <c r="U355">
        <v>2</v>
      </c>
      <c r="V355">
        <v>1</v>
      </c>
      <c r="W355">
        <v>2</v>
      </c>
      <c r="X355" t="s">
        <v>59</v>
      </c>
      <c r="Y355">
        <v>1</v>
      </c>
      <c r="Z355">
        <v>1</v>
      </c>
      <c r="AA355" t="s">
        <v>61</v>
      </c>
      <c r="AB355" t="s">
        <v>62</v>
      </c>
      <c r="AC355">
        <v>33</v>
      </c>
      <c r="AD355">
        <v>2</v>
      </c>
      <c r="AE355">
        <v>5</v>
      </c>
      <c r="AF355">
        <v>0</v>
      </c>
      <c r="AG355">
        <v>96</v>
      </c>
    </row>
    <row r="356" spans="1:33">
      <c r="A356">
        <v>8</v>
      </c>
      <c r="B356" t="s">
        <v>33</v>
      </c>
      <c r="C356" t="s">
        <v>34</v>
      </c>
      <c r="D356" t="s">
        <v>47</v>
      </c>
      <c r="E356" t="s">
        <v>33</v>
      </c>
      <c r="F356" t="s">
        <v>35</v>
      </c>
      <c r="G356" t="s">
        <v>36</v>
      </c>
      <c r="H356" t="s">
        <v>48</v>
      </c>
      <c r="I356" t="s">
        <v>38</v>
      </c>
      <c r="J356" t="s">
        <v>39</v>
      </c>
      <c r="K356" t="s">
        <v>40</v>
      </c>
      <c r="L356">
        <v>2</v>
      </c>
      <c r="M356" t="s">
        <v>33</v>
      </c>
      <c r="N356" t="s">
        <v>34</v>
      </c>
      <c r="O356" t="s">
        <v>63</v>
      </c>
      <c r="P356">
        <v>1</v>
      </c>
      <c r="Q356">
        <v>0.57999999999999996</v>
      </c>
      <c r="R356" s="1">
        <v>40877</v>
      </c>
      <c r="S356" s="1">
        <v>40910</v>
      </c>
      <c r="T356">
        <v>33</v>
      </c>
      <c r="U356">
        <v>2</v>
      </c>
      <c r="V356">
        <v>1</v>
      </c>
      <c r="W356">
        <v>2</v>
      </c>
      <c r="X356" t="s">
        <v>59</v>
      </c>
      <c r="Y356">
        <v>1</v>
      </c>
      <c r="Z356">
        <v>1</v>
      </c>
      <c r="AA356" t="s">
        <v>61</v>
      </c>
      <c r="AB356" t="s">
        <v>62</v>
      </c>
      <c r="AC356">
        <v>33</v>
      </c>
      <c r="AD356">
        <v>2</v>
      </c>
      <c r="AE356">
        <v>8</v>
      </c>
      <c r="AF356">
        <v>0</v>
      </c>
      <c r="AG356">
        <v>96</v>
      </c>
    </row>
    <row r="357" spans="1:33">
      <c r="A357">
        <v>9</v>
      </c>
      <c r="B357" t="s">
        <v>33</v>
      </c>
      <c r="C357" t="s">
        <v>34</v>
      </c>
      <c r="D357" t="s">
        <v>47</v>
      </c>
      <c r="E357" t="s">
        <v>33</v>
      </c>
      <c r="F357" t="s">
        <v>35</v>
      </c>
      <c r="G357" t="s">
        <v>36</v>
      </c>
      <c r="H357" t="s">
        <v>48</v>
      </c>
      <c r="I357" t="s">
        <v>38</v>
      </c>
      <c r="J357" t="s">
        <v>39</v>
      </c>
      <c r="K357" t="s">
        <v>40</v>
      </c>
      <c r="L357">
        <v>2</v>
      </c>
      <c r="M357" t="s">
        <v>33</v>
      </c>
      <c r="N357" t="s">
        <v>34</v>
      </c>
      <c r="O357" t="s">
        <v>63</v>
      </c>
      <c r="P357">
        <v>1</v>
      </c>
      <c r="Q357">
        <v>0.57999999999999996</v>
      </c>
      <c r="R357" s="1">
        <v>40877</v>
      </c>
      <c r="S357" s="1">
        <v>40910</v>
      </c>
      <c r="T357">
        <v>33</v>
      </c>
      <c r="U357">
        <v>2</v>
      </c>
      <c r="V357">
        <v>1</v>
      </c>
      <c r="W357">
        <v>2</v>
      </c>
      <c r="X357" t="s">
        <v>59</v>
      </c>
      <c r="Y357">
        <v>1</v>
      </c>
      <c r="Z357">
        <v>1</v>
      </c>
      <c r="AA357" t="s">
        <v>61</v>
      </c>
      <c r="AB357" t="s">
        <v>62</v>
      </c>
      <c r="AC357">
        <v>33</v>
      </c>
      <c r="AD357">
        <v>2</v>
      </c>
      <c r="AE357">
        <v>9</v>
      </c>
      <c r="AF357">
        <v>0</v>
      </c>
      <c r="AG357">
        <v>96</v>
      </c>
    </row>
    <row r="358" spans="1:33">
      <c r="A358">
        <v>11</v>
      </c>
      <c r="B358" t="s">
        <v>33</v>
      </c>
      <c r="C358" t="s">
        <v>34</v>
      </c>
      <c r="D358" t="s">
        <v>33</v>
      </c>
      <c r="E358" t="s">
        <v>45</v>
      </c>
      <c r="F358" t="s">
        <v>49</v>
      </c>
      <c r="G358" t="s">
        <v>50</v>
      </c>
      <c r="H358" t="s">
        <v>51</v>
      </c>
      <c r="I358" t="s">
        <v>38</v>
      </c>
      <c r="J358" t="s">
        <v>39</v>
      </c>
      <c r="K358" t="s">
        <v>52</v>
      </c>
      <c r="L358">
        <v>2</v>
      </c>
      <c r="M358" t="s">
        <v>33</v>
      </c>
      <c r="N358" t="s">
        <v>34</v>
      </c>
      <c r="O358" t="s">
        <v>63</v>
      </c>
      <c r="P358">
        <v>1</v>
      </c>
      <c r="Q358">
        <v>0.57999999999999996</v>
      </c>
      <c r="R358" s="1">
        <v>40877</v>
      </c>
      <c r="S358" s="1">
        <v>40910</v>
      </c>
      <c r="T358">
        <v>33</v>
      </c>
      <c r="U358">
        <v>2</v>
      </c>
      <c r="V358">
        <v>1</v>
      </c>
      <c r="W358">
        <v>2</v>
      </c>
      <c r="X358" t="s">
        <v>59</v>
      </c>
      <c r="Y358">
        <v>1</v>
      </c>
      <c r="Z358">
        <v>1</v>
      </c>
      <c r="AA358" t="s">
        <v>61</v>
      </c>
      <c r="AB358" t="s">
        <v>62</v>
      </c>
      <c r="AC358">
        <v>33</v>
      </c>
      <c r="AD358">
        <v>2</v>
      </c>
      <c r="AE358">
        <v>11</v>
      </c>
      <c r="AF358">
        <v>0</v>
      </c>
      <c r="AG358">
        <v>70</v>
      </c>
    </row>
    <row r="359" spans="1:33">
      <c r="A359">
        <v>13</v>
      </c>
      <c r="B359" t="s">
        <v>33</v>
      </c>
      <c r="C359" t="s">
        <v>34</v>
      </c>
      <c r="D359" t="s">
        <v>53</v>
      </c>
      <c r="E359" t="s">
        <v>45</v>
      </c>
      <c r="F359" t="s">
        <v>49</v>
      </c>
      <c r="G359" t="s">
        <v>50</v>
      </c>
      <c r="H359" t="s">
        <v>54</v>
      </c>
      <c r="I359" t="s">
        <v>38</v>
      </c>
      <c r="J359" t="s">
        <v>39</v>
      </c>
      <c r="K359" t="s">
        <v>52</v>
      </c>
      <c r="L359">
        <v>2</v>
      </c>
      <c r="M359" t="s">
        <v>33</v>
      </c>
      <c r="N359" t="s">
        <v>34</v>
      </c>
      <c r="O359" t="s">
        <v>63</v>
      </c>
      <c r="P359">
        <v>1</v>
      </c>
      <c r="Q359">
        <v>0.57999999999999996</v>
      </c>
      <c r="R359" s="1">
        <v>40877</v>
      </c>
      <c r="S359" s="1">
        <v>40910</v>
      </c>
      <c r="T359">
        <v>33</v>
      </c>
      <c r="U359">
        <v>2</v>
      </c>
      <c r="V359">
        <v>1</v>
      </c>
      <c r="W359">
        <v>2</v>
      </c>
      <c r="X359" t="s">
        <v>59</v>
      </c>
      <c r="Y359">
        <v>1</v>
      </c>
      <c r="Z359">
        <v>1</v>
      </c>
      <c r="AA359" t="s">
        <v>61</v>
      </c>
      <c r="AB359" t="s">
        <v>62</v>
      </c>
      <c r="AC359">
        <v>33</v>
      </c>
      <c r="AD359">
        <v>2</v>
      </c>
      <c r="AE359">
        <v>13</v>
      </c>
      <c r="AF359">
        <v>0</v>
      </c>
      <c r="AG359">
        <v>70</v>
      </c>
    </row>
    <row r="360" spans="1:33">
      <c r="A360">
        <v>15</v>
      </c>
      <c r="B360" t="s">
        <v>33</v>
      </c>
      <c r="C360" t="s">
        <v>34</v>
      </c>
      <c r="D360" t="s">
        <v>33</v>
      </c>
      <c r="E360" t="s">
        <v>53</v>
      </c>
      <c r="F360" t="s">
        <v>55</v>
      </c>
      <c r="G360" t="s">
        <v>56</v>
      </c>
      <c r="H360" t="s">
        <v>57</v>
      </c>
      <c r="I360" t="s">
        <v>38</v>
      </c>
      <c r="J360" t="s">
        <v>39</v>
      </c>
      <c r="K360" t="s">
        <v>40</v>
      </c>
      <c r="L360">
        <v>2</v>
      </c>
      <c r="M360" t="s">
        <v>33</v>
      </c>
      <c r="N360" t="s">
        <v>34</v>
      </c>
      <c r="O360" t="s">
        <v>63</v>
      </c>
      <c r="P360">
        <v>1</v>
      </c>
      <c r="Q360">
        <v>0.57999999999999996</v>
      </c>
      <c r="R360" s="1">
        <v>40877</v>
      </c>
      <c r="S360" s="1">
        <v>40910</v>
      </c>
      <c r="T360">
        <v>33</v>
      </c>
      <c r="U360">
        <v>2</v>
      </c>
      <c r="V360">
        <v>1</v>
      </c>
      <c r="W360">
        <v>2</v>
      </c>
      <c r="X360" t="s">
        <v>59</v>
      </c>
      <c r="Y360">
        <v>1</v>
      </c>
      <c r="Z360">
        <v>1</v>
      </c>
      <c r="AA360" t="s">
        <v>61</v>
      </c>
      <c r="AB360" t="s">
        <v>62</v>
      </c>
      <c r="AC360">
        <v>33</v>
      </c>
      <c r="AD360">
        <v>2</v>
      </c>
      <c r="AE360">
        <v>15</v>
      </c>
      <c r="AF360">
        <v>0</v>
      </c>
      <c r="AG360">
        <v>90</v>
      </c>
    </row>
    <row r="361" spans="1:33">
      <c r="A361">
        <v>16</v>
      </c>
      <c r="B361" t="s">
        <v>33</v>
      </c>
      <c r="C361" t="s">
        <v>34</v>
      </c>
      <c r="D361" t="s">
        <v>45</v>
      </c>
      <c r="E361" t="s">
        <v>53</v>
      </c>
      <c r="F361" t="s">
        <v>55</v>
      </c>
      <c r="G361" t="s">
        <v>56</v>
      </c>
      <c r="H361" t="s">
        <v>58</v>
      </c>
      <c r="I361" t="s">
        <v>38</v>
      </c>
      <c r="J361" t="s">
        <v>39</v>
      </c>
      <c r="K361" t="s">
        <v>40</v>
      </c>
      <c r="L361">
        <v>2</v>
      </c>
      <c r="M361" t="s">
        <v>33</v>
      </c>
      <c r="N361" t="s">
        <v>34</v>
      </c>
      <c r="O361" t="s">
        <v>63</v>
      </c>
      <c r="P361">
        <v>1</v>
      </c>
      <c r="Q361">
        <v>0.57999999999999996</v>
      </c>
      <c r="R361" s="1">
        <v>40877</v>
      </c>
      <c r="S361" s="1">
        <v>40910</v>
      </c>
      <c r="T361">
        <v>33</v>
      </c>
      <c r="U361">
        <v>2</v>
      </c>
      <c r="V361">
        <v>1</v>
      </c>
      <c r="W361">
        <v>2</v>
      </c>
      <c r="X361" t="s">
        <v>59</v>
      </c>
      <c r="Y361">
        <v>1</v>
      </c>
      <c r="Z361">
        <v>1</v>
      </c>
      <c r="AA361" t="s">
        <v>61</v>
      </c>
      <c r="AB361" t="s">
        <v>62</v>
      </c>
      <c r="AC361">
        <v>33</v>
      </c>
      <c r="AD361">
        <v>2</v>
      </c>
      <c r="AE361">
        <v>16</v>
      </c>
      <c r="AF361">
        <v>0</v>
      </c>
      <c r="AG361">
        <v>90</v>
      </c>
    </row>
    <row r="362" spans="1:33">
      <c r="A362">
        <v>1</v>
      </c>
      <c r="B362" t="s">
        <v>33</v>
      </c>
      <c r="C362" t="s">
        <v>34</v>
      </c>
      <c r="D362" t="s">
        <v>33</v>
      </c>
      <c r="E362" t="s">
        <v>33</v>
      </c>
      <c r="F362" t="s">
        <v>35</v>
      </c>
      <c r="G362" t="s">
        <v>36</v>
      </c>
      <c r="H362" t="s">
        <v>37</v>
      </c>
      <c r="I362" t="s">
        <v>38</v>
      </c>
      <c r="J362" t="s">
        <v>39</v>
      </c>
      <c r="K362" t="s">
        <v>40</v>
      </c>
      <c r="L362">
        <v>2</v>
      </c>
      <c r="M362" t="s">
        <v>33</v>
      </c>
      <c r="N362" t="s">
        <v>34</v>
      </c>
      <c r="O362" t="s">
        <v>63</v>
      </c>
      <c r="P362">
        <v>1</v>
      </c>
      <c r="Q362">
        <v>0.57999999999999996</v>
      </c>
      <c r="R362" s="1">
        <v>40877</v>
      </c>
      <c r="S362" s="1">
        <v>40912</v>
      </c>
      <c r="T362">
        <v>35</v>
      </c>
      <c r="U362">
        <v>4</v>
      </c>
      <c r="V362">
        <v>3</v>
      </c>
      <c r="W362">
        <v>4</v>
      </c>
      <c r="X362" t="s">
        <v>60</v>
      </c>
      <c r="Y362">
        <v>1</v>
      </c>
      <c r="Z362">
        <v>1</v>
      </c>
      <c r="AA362" t="s">
        <v>61</v>
      </c>
      <c r="AB362" t="s">
        <v>62</v>
      </c>
      <c r="AC362">
        <v>35</v>
      </c>
      <c r="AD362">
        <v>2</v>
      </c>
      <c r="AE362">
        <v>1</v>
      </c>
      <c r="AF362">
        <v>0</v>
      </c>
      <c r="AG362">
        <v>102</v>
      </c>
    </row>
    <row r="363" spans="1:33">
      <c r="A363">
        <v>2</v>
      </c>
      <c r="B363" t="s">
        <v>33</v>
      </c>
      <c r="C363" t="s">
        <v>34</v>
      </c>
      <c r="D363" t="s">
        <v>33</v>
      </c>
      <c r="E363" t="s">
        <v>33</v>
      </c>
      <c r="F363" t="s">
        <v>35</v>
      </c>
      <c r="G363" t="s">
        <v>36</v>
      </c>
      <c r="H363" t="s">
        <v>37</v>
      </c>
      <c r="I363" t="s">
        <v>38</v>
      </c>
      <c r="J363" t="s">
        <v>39</v>
      </c>
      <c r="K363" t="s">
        <v>40</v>
      </c>
      <c r="L363">
        <v>2</v>
      </c>
      <c r="M363" t="s">
        <v>33</v>
      </c>
      <c r="N363" t="s">
        <v>34</v>
      </c>
      <c r="O363" t="s">
        <v>63</v>
      </c>
      <c r="P363">
        <v>1</v>
      </c>
      <c r="Q363">
        <v>0.57999999999999996</v>
      </c>
      <c r="R363" s="1">
        <v>40877</v>
      </c>
      <c r="S363" s="1">
        <v>40912</v>
      </c>
      <c r="T363">
        <v>35</v>
      </c>
      <c r="U363">
        <v>4</v>
      </c>
      <c r="V363">
        <v>3</v>
      </c>
      <c r="W363">
        <v>4</v>
      </c>
      <c r="X363" t="s">
        <v>60</v>
      </c>
      <c r="Y363">
        <v>1</v>
      </c>
      <c r="Z363">
        <v>1</v>
      </c>
      <c r="AA363" t="s">
        <v>61</v>
      </c>
      <c r="AB363" t="s">
        <v>62</v>
      </c>
      <c r="AC363">
        <v>35</v>
      </c>
      <c r="AD363">
        <v>2</v>
      </c>
      <c r="AE363">
        <v>2</v>
      </c>
      <c r="AF363">
        <v>0</v>
      </c>
      <c r="AG363">
        <v>102</v>
      </c>
    </row>
    <row r="364" spans="1:33">
      <c r="A364">
        <v>5</v>
      </c>
      <c r="B364" t="s">
        <v>33</v>
      </c>
      <c r="C364" t="s">
        <v>34</v>
      </c>
      <c r="D364" t="s">
        <v>45</v>
      </c>
      <c r="E364" t="s">
        <v>33</v>
      </c>
      <c r="F364" t="s">
        <v>35</v>
      </c>
      <c r="G364" t="s">
        <v>36</v>
      </c>
      <c r="H364" t="s">
        <v>46</v>
      </c>
      <c r="I364" t="s">
        <v>38</v>
      </c>
      <c r="J364" t="s">
        <v>39</v>
      </c>
      <c r="K364" t="s">
        <v>40</v>
      </c>
      <c r="L364">
        <v>2</v>
      </c>
      <c r="M364" t="s">
        <v>33</v>
      </c>
      <c r="N364" t="s">
        <v>34</v>
      </c>
      <c r="O364" t="s">
        <v>63</v>
      </c>
      <c r="P364">
        <v>1</v>
      </c>
      <c r="Q364">
        <v>0.57999999999999996</v>
      </c>
      <c r="R364" s="1">
        <v>40877</v>
      </c>
      <c r="S364" s="1">
        <v>40912</v>
      </c>
      <c r="T364">
        <v>35</v>
      </c>
      <c r="U364">
        <v>4</v>
      </c>
      <c r="V364">
        <v>3</v>
      </c>
      <c r="W364">
        <v>4</v>
      </c>
      <c r="X364" t="s">
        <v>60</v>
      </c>
      <c r="Y364">
        <v>1</v>
      </c>
      <c r="Z364">
        <v>1</v>
      </c>
      <c r="AA364" t="s">
        <v>61</v>
      </c>
      <c r="AB364" t="s">
        <v>62</v>
      </c>
      <c r="AC364">
        <v>35</v>
      </c>
      <c r="AD364">
        <v>2</v>
      </c>
      <c r="AE364">
        <v>5</v>
      </c>
      <c r="AF364">
        <v>0</v>
      </c>
      <c r="AG364">
        <v>102</v>
      </c>
    </row>
    <row r="365" spans="1:33">
      <c r="A365">
        <v>8</v>
      </c>
      <c r="B365" t="s">
        <v>33</v>
      </c>
      <c r="C365" t="s">
        <v>34</v>
      </c>
      <c r="D365" t="s">
        <v>47</v>
      </c>
      <c r="E365" t="s">
        <v>33</v>
      </c>
      <c r="F365" t="s">
        <v>35</v>
      </c>
      <c r="G365" t="s">
        <v>36</v>
      </c>
      <c r="H365" t="s">
        <v>48</v>
      </c>
      <c r="I365" t="s">
        <v>38</v>
      </c>
      <c r="J365" t="s">
        <v>39</v>
      </c>
      <c r="K365" t="s">
        <v>40</v>
      </c>
      <c r="L365">
        <v>2</v>
      </c>
      <c r="M365" t="s">
        <v>33</v>
      </c>
      <c r="N365" t="s">
        <v>34</v>
      </c>
      <c r="O365" t="s">
        <v>63</v>
      </c>
      <c r="P365">
        <v>1</v>
      </c>
      <c r="Q365">
        <v>0.57999999999999996</v>
      </c>
      <c r="R365" s="1">
        <v>40877</v>
      </c>
      <c r="S365" s="1">
        <v>40912</v>
      </c>
      <c r="T365">
        <v>35</v>
      </c>
      <c r="U365">
        <v>4</v>
      </c>
      <c r="V365">
        <v>3</v>
      </c>
      <c r="W365">
        <v>4</v>
      </c>
      <c r="X365" t="s">
        <v>60</v>
      </c>
      <c r="Y365">
        <v>1</v>
      </c>
      <c r="Z365">
        <v>1</v>
      </c>
      <c r="AA365" t="s">
        <v>61</v>
      </c>
      <c r="AB365" t="s">
        <v>62</v>
      </c>
      <c r="AC365">
        <v>35</v>
      </c>
      <c r="AD365">
        <v>2</v>
      </c>
      <c r="AE365">
        <v>8</v>
      </c>
      <c r="AF365">
        <v>0</v>
      </c>
      <c r="AG365">
        <v>102</v>
      </c>
    </row>
    <row r="366" spans="1:33">
      <c r="A366">
        <v>9</v>
      </c>
      <c r="B366" t="s">
        <v>33</v>
      </c>
      <c r="C366" t="s">
        <v>34</v>
      </c>
      <c r="D366" t="s">
        <v>47</v>
      </c>
      <c r="E366" t="s">
        <v>33</v>
      </c>
      <c r="F366" t="s">
        <v>35</v>
      </c>
      <c r="G366" t="s">
        <v>36</v>
      </c>
      <c r="H366" t="s">
        <v>48</v>
      </c>
      <c r="I366" t="s">
        <v>38</v>
      </c>
      <c r="J366" t="s">
        <v>39</v>
      </c>
      <c r="K366" t="s">
        <v>40</v>
      </c>
      <c r="L366">
        <v>2</v>
      </c>
      <c r="M366" t="s">
        <v>33</v>
      </c>
      <c r="N366" t="s">
        <v>34</v>
      </c>
      <c r="O366" t="s">
        <v>63</v>
      </c>
      <c r="P366">
        <v>1</v>
      </c>
      <c r="Q366">
        <v>0.57999999999999996</v>
      </c>
      <c r="R366" s="1">
        <v>40877</v>
      </c>
      <c r="S366" s="1">
        <v>40912</v>
      </c>
      <c r="T366">
        <v>35</v>
      </c>
      <c r="U366">
        <v>4</v>
      </c>
      <c r="V366">
        <v>3</v>
      </c>
      <c r="W366">
        <v>4</v>
      </c>
      <c r="X366" t="s">
        <v>60</v>
      </c>
      <c r="Y366">
        <v>1</v>
      </c>
      <c r="Z366">
        <v>1</v>
      </c>
      <c r="AA366" t="s">
        <v>61</v>
      </c>
      <c r="AB366" t="s">
        <v>62</v>
      </c>
      <c r="AC366">
        <v>35</v>
      </c>
      <c r="AD366">
        <v>2</v>
      </c>
      <c r="AE366">
        <v>9</v>
      </c>
      <c r="AF366">
        <v>0</v>
      </c>
      <c r="AG366">
        <v>102</v>
      </c>
    </row>
    <row r="367" spans="1:33">
      <c r="A367">
        <v>11</v>
      </c>
      <c r="B367" t="s">
        <v>33</v>
      </c>
      <c r="C367" t="s">
        <v>34</v>
      </c>
      <c r="D367" t="s">
        <v>33</v>
      </c>
      <c r="E367" t="s">
        <v>45</v>
      </c>
      <c r="F367" t="s">
        <v>49</v>
      </c>
      <c r="G367" t="s">
        <v>50</v>
      </c>
      <c r="H367" t="s">
        <v>51</v>
      </c>
      <c r="I367" t="s">
        <v>38</v>
      </c>
      <c r="J367" t="s">
        <v>39</v>
      </c>
      <c r="K367" t="s">
        <v>52</v>
      </c>
      <c r="L367">
        <v>2</v>
      </c>
      <c r="M367" t="s">
        <v>33</v>
      </c>
      <c r="N367" t="s">
        <v>34</v>
      </c>
      <c r="O367" t="s">
        <v>63</v>
      </c>
      <c r="P367">
        <v>1</v>
      </c>
      <c r="Q367">
        <v>0.57999999999999996</v>
      </c>
      <c r="R367" s="1">
        <v>40877</v>
      </c>
      <c r="S367" s="1">
        <v>40912</v>
      </c>
      <c r="T367">
        <v>35</v>
      </c>
      <c r="U367">
        <v>4</v>
      </c>
      <c r="V367">
        <v>3</v>
      </c>
      <c r="W367">
        <v>4</v>
      </c>
      <c r="X367" t="s">
        <v>60</v>
      </c>
      <c r="Y367">
        <v>1</v>
      </c>
      <c r="Z367">
        <v>1</v>
      </c>
      <c r="AA367" t="s">
        <v>61</v>
      </c>
      <c r="AB367" t="s">
        <v>62</v>
      </c>
      <c r="AC367">
        <v>35</v>
      </c>
      <c r="AD367">
        <v>2</v>
      </c>
      <c r="AE367">
        <v>11</v>
      </c>
      <c r="AF367">
        <v>0</v>
      </c>
      <c r="AG367">
        <v>75</v>
      </c>
    </row>
    <row r="368" spans="1:33">
      <c r="A368">
        <v>13</v>
      </c>
      <c r="B368" t="s">
        <v>33</v>
      </c>
      <c r="C368" t="s">
        <v>34</v>
      </c>
      <c r="D368" t="s">
        <v>53</v>
      </c>
      <c r="E368" t="s">
        <v>45</v>
      </c>
      <c r="F368" t="s">
        <v>49</v>
      </c>
      <c r="G368" t="s">
        <v>50</v>
      </c>
      <c r="H368" t="s">
        <v>54</v>
      </c>
      <c r="I368" t="s">
        <v>38</v>
      </c>
      <c r="J368" t="s">
        <v>39</v>
      </c>
      <c r="K368" t="s">
        <v>52</v>
      </c>
      <c r="L368">
        <v>2</v>
      </c>
      <c r="M368" t="s">
        <v>33</v>
      </c>
      <c r="N368" t="s">
        <v>34</v>
      </c>
      <c r="O368" t="s">
        <v>63</v>
      </c>
      <c r="P368">
        <v>1</v>
      </c>
      <c r="Q368">
        <v>0.57999999999999996</v>
      </c>
      <c r="R368" s="1">
        <v>40877</v>
      </c>
      <c r="S368" s="1">
        <v>40912</v>
      </c>
      <c r="T368">
        <v>35</v>
      </c>
      <c r="U368">
        <v>4</v>
      </c>
      <c r="V368">
        <v>3</v>
      </c>
      <c r="W368">
        <v>4</v>
      </c>
      <c r="X368" t="s">
        <v>60</v>
      </c>
      <c r="Y368">
        <v>1</v>
      </c>
      <c r="Z368">
        <v>1</v>
      </c>
      <c r="AA368" t="s">
        <v>61</v>
      </c>
      <c r="AB368" t="s">
        <v>62</v>
      </c>
      <c r="AC368">
        <v>35</v>
      </c>
      <c r="AD368">
        <v>2</v>
      </c>
      <c r="AE368">
        <v>13</v>
      </c>
      <c r="AF368">
        <v>0</v>
      </c>
      <c r="AG368">
        <v>75</v>
      </c>
    </row>
    <row r="369" spans="1:33">
      <c r="A369">
        <v>15</v>
      </c>
      <c r="B369" t="s">
        <v>33</v>
      </c>
      <c r="C369" t="s">
        <v>34</v>
      </c>
      <c r="D369" t="s">
        <v>33</v>
      </c>
      <c r="E369" t="s">
        <v>53</v>
      </c>
      <c r="F369" t="s">
        <v>55</v>
      </c>
      <c r="G369" t="s">
        <v>56</v>
      </c>
      <c r="H369" t="s">
        <v>57</v>
      </c>
      <c r="I369" t="s">
        <v>38</v>
      </c>
      <c r="J369" t="s">
        <v>39</v>
      </c>
      <c r="K369" t="s">
        <v>40</v>
      </c>
      <c r="L369">
        <v>2</v>
      </c>
      <c r="M369" t="s">
        <v>33</v>
      </c>
      <c r="N369" t="s">
        <v>34</v>
      </c>
      <c r="O369" t="s">
        <v>63</v>
      </c>
      <c r="P369">
        <v>1</v>
      </c>
      <c r="Q369">
        <v>0.57999999999999996</v>
      </c>
      <c r="R369" s="1">
        <v>40877</v>
      </c>
      <c r="S369" s="1">
        <v>40912</v>
      </c>
      <c r="T369">
        <v>35</v>
      </c>
      <c r="U369">
        <v>4</v>
      </c>
      <c r="V369">
        <v>3</v>
      </c>
      <c r="W369">
        <v>4</v>
      </c>
      <c r="X369" t="s">
        <v>60</v>
      </c>
      <c r="Y369">
        <v>1</v>
      </c>
      <c r="Z369">
        <v>1</v>
      </c>
      <c r="AA369" t="s">
        <v>61</v>
      </c>
      <c r="AB369" t="s">
        <v>62</v>
      </c>
      <c r="AC369">
        <v>35</v>
      </c>
      <c r="AD369">
        <v>2</v>
      </c>
      <c r="AE369">
        <v>15</v>
      </c>
      <c r="AF369">
        <v>0</v>
      </c>
      <c r="AG369">
        <v>96</v>
      </c>
    </row>
    <row r="370" spans="1:33">
      <c r="A370">
        <v>16</v>
      </c>
      <c r="B370" t="s">
        <v>33</v>
      </c>
      <c r="C370" t="s">
        <v>34</v>
      </c>
      <c r="D370" t="s">
        <v>45</v>
      </c>
      <c r="E370" t="s">
        <v>53</v>
      </c>
      <c r="F370" t="s">
        <v>55</v>
      </c>
      <c r="G370" t="s">
        <v>56</v>
      </c>
      <c r="H370" t="s">
        <v>58</v>
      </c>
      <c r="I370" t="s">
        <v>38</v>
      </c>
      <c r="J370" t="s">
        <v>39</v>
      </c>
      <c r="K370" t="s">
        <v>40</v>
      </c>
      <c r="L370">
        <v>2</v>
      </c>
      <c r="M370" t="s">
        <v>33</v>
      </c>
      <c r="N370" t="s">
        <v>34</v>
      </c>
      <c r="O370" t="s">
        <v>63</v>
      </c>
      <c r="P370">
        <v>1</v>
      </c>
      <c r="Q370">
        <v>0.57999999999999996</v>
      </c>
      <c r="R370" s="1">
        <v>40877</v>
      </c>
      <c r="S370" s="1">
        <v>40912</v>
      </c>
      <c r="T370">
        <v>35</v>
      </c>
      <c r="U370">
        <v>4</v>
      </c>
      <c r="V370">
        <v>3</v>
      </c>
      <c r="W370">
        <v>4</v>
      </c>
      <c r="X370" t="s">
        <v>60</v>
      </c>
      <c r="Y370">
        <v>1</v>
      </c>
      <c r="Z370">
        <v>1</v>
      </c>
      <c r="AA370" t="s">
        <v>61</v>
      </c>
      <c r="AB370" t="s">
        <v>62</v>
      </c>
      <c r="AC370">
        <v>35</v>
      </c>
      <c r="AD370">
        <v>2</v>
      </c>
      <c r="AE370">
        <v>16</v>
      </c>
      <c r="AF370">
        <v>0</v>
      </c>
      <c r="AG370">
        <v>96</v>
      </c>
    </row>
    <row r="371" spans="1:33">
      <c r="A371">
        <v>1</v>
      </c>
      <c r="B371" t="s">
        <v>33</v>
      </c>
      <c r="C371" t="s">
        <v>34</v>
      </c>
      <c r="D371" t="s">
        <v>33</v>
      </c>
      <c r="E371" t="s">
        <v>33</v>
      </c>
      <c r="F371" t="s">
        <v>35</v>
      </c>
      <c r="G371" t="s">
        <v>36</v>
      </c>
      <c r="H371" t="s">
        <v>37</v>
      </c>
      <c r="I371" t="s">
        <v>38</v>
      </c>
      <c r="J371" t="s">
        <v>39</v>
      </c>
      <c r="K371" t="s">
        <v>40</v>
      </c>
      <c r="L371">
        <v>2</v>
      </c>
      <c r="M371" t="s">
        <v>33</v>
      </c>
      <c r="N371" t="s">
        <v>34</v>
      </c>
      <c r="O371" t="s">
        <v>63</v>
      </c>
      <c r="P371">
        <v>1</v>
      </c>
      <c r="Q371">
        <v>0.57999999999999996</v>
      </c>
      <c r="R371" s="1">
        <v>40877</v>
      </c>
      <c r="S371" s="1">
        <v>40914</v>
      </c>
      <c r="T371">
        <v>37</v>
      </c>
      <c r="U371">
        <v>6</v>
      </c>
      <c r="V371">
        <v>5</v>
      </c>
      <c r="W371">
        <v>6</v>
      </c>
      <c r="X371" t="s">
        <v>42</v>
      </c>
      <c r="Y371">
        <v>1</v>
      </c>
      <c r="Z371">
        <v>1</v>
      </c>
      <c r="AA371" t="s">
        <v>61</v>
      </c>
      <c r="AB371" t="s">
        <v>62</v>
      </c>
      <c r="AC371">
        <v>37</v>
      </c>
      <c r="AD371">
        <v>2</v>
      </c>
      <c r="AE371">
        <v>1</v>
      </c>
      <c r="AF371">
        <v>0</v>
      </c>
      <c r="AG371">
        <v>98</v>
      </c>
    </row>
    <row r="372" spans="1:33">
      <c r="A372">
        <v>2</v>
      </c>
      <c r="B372" t="s">
        <v>33</v>
      </c>
      <c r="C372" t="s">
        <v>34</v>
      </c>
      <c r="D372" t="s">
        <v>33</v>
      </c>
      <c r="E372" t="s">
        <v>33</v>
      </c>
      <c r="F372" t="s">
        <v>35</v>
      </c>
      <c r="G372" t="s">
        <v>36</v>
      </c>
      <c r="H372" t="s">
        <v>37</v>
      </c>
      <c r="I372" t="s">
        <v>38</v>
      </c>
      <c r="J372" t="s">
        <v>39</v>
      </c>
      <c r="K372" t="s">
        <v>40</v>
      </c>
      <c r="L372">
        <v>2</v>
      </c>
      <c r="M372" t="s">
        <v>33</v>
      </c>
      <c r="N372" t="s">
        <v>34</v>
      </c>
      <c r="O372" t="s">
        <v>63</v>
      </c>
      <c r="P372">
        <v>1</v>
      </c>
      <c r="Q372">
        <v>0.57999999999999996</v>
      </c>
      <c r="R372" s="1">
        <v>40877</v>
      </c>
      <c r="S372" s="1">
        <v>40914</v>
      </c>
      <c r="T372">
        <v>37</v>
      </c>
      <c r="U372">
        <v>6</v>
      </c>
      <c r="V372">
        <v>5</v>
      </c>
      <c r="W372">
        <v>6</v>
      </c>
      <c r="X372" t="s">
        <v>42</v>
      </c>
      <c r="Y372">
        <v>1</v>
      </c>
      <c r="Z372">
        <v>1</v>
      </c>
      <c r="AA372" t="s">
        <v>61</v>
      </c>
      <c r="AB372" t="s">
        <v>62</v>
      </c>
      <c r="AC372">
        <v>37</v>
      </c>
      <c r="AD372">
        <v>2</v>
      </c>
      <c r="AE372">
        <v>2</v>
      </c>
      <c r="AF372">
        <v>0</v>
      </c>
      <c r="AG372">
        <v>98</v>
      </c>
    </row>
    <row r="373" spans="1:33">
      <c r="A373">
        <v>5</v>
      </c>
      <c r="B373" t="s">
        <v>33</v>
      </c>
      <c r="C373" t="s">
        <v>34</v>
      </c>
      <c r="D373" t="s">
        <v>45</v>
      </c>
      <c r="E373" t="s">
        <v>33</v>
      </c>
      <c r="F373" t="s">
        <v>35</v>
      </c>
      <c r="G373" t="s">
        <v>36</v>
      </c>
      <c r="H373" t="s">
        <v>46</v>
      </c>
      <c r="I373" t="s">
        <v>38</v>
      </c>
      <c r="J373" t="s">
        <v>39</v>
      </c>
      <c r="K373" t="s">
        <v>40</v>
      </c>
      <c r="L373">
        <v>2</v>
      </c>
      <c r="M373" t="s">
        <v>33</v>
      </c>
      <c r="N373" t="s">
        <v>34</v>
      </c>
      <c r="O373" t="s">
        <v>63</v>
      </c>
      <c r="P373">
        <v>1</v>
      </c>
      <c r="Q373">
        <v>0.57999999999999996</v>
      </c>
      <c r="R373" s="1">
        <v>40877</v>
      </c>
      <c r="S373" s="1">
        <v>40914</v>
      </c>
      <c r="T373">
        <v>37</v>
      </c>
      <c r="U373">
        <v>6</v>
      </c>
      <c r="V373">
        <v>5</v>
      </c>
      <c r="W373">
        <v>6</v>
      </c>
      <c r="X373" t="s">
        <v>42</v>
      </c>
      <c r="Y373">
        <v>1</v>
      </c>
      <c r="Z373">
        <v>1</v>
      </c>
      <c r="AA373" t="s">
        <v>61</v>
      </c>
      <c r="AB373" t="s">
        <v>62</v>
      </c>
      <c r="AC373">
        <v>37</v>
      </c>
      <c r="AD373">
        <v>2</v>
      </c>
      <c r="AE373">
        <v>5</v>
      </c>
      <c r="AF373">
        <v>0</v>
      </c>
      <c r="AG373">
        <v>98</v>
      </c>
    </row>
    <row r="374" spans="1:33">
      <c r="A374">
        <v>8</v>
      </c>
      <c r="B374" t="s">
        <v>33</v>
      </c>
      <c r="C374" t="s">
        <v>34</v>
      </c>
      <c r="D374" t="s">
        <v>47</v>
      </c>
      <c r="E374" t="s">
        <v>33</v>
      </c>
      <c r="F374" t="s">
        <v>35</v>
      </c>
      <c r="G374" t="s">
        <v>36</v>
      </c>
      <c r="H374" t="s">
        <v>48</v>
      </c>
      <c r="I374" t="s">
        <v>38</v>
      </c>
      <c r="J374" t="s">
        <v>39</v>
      </c>
      <c r="K374" t="s">
        <v>40</v>
      </c>
      <c r="L374">
        <v>2</v>
      </c>
      <c r="M374" t="s">
        <v>33</v>
      </c>
      <c r="N374" t="s">
        <v>34</v>
      </c>
      <c r="O374" t="s">
        <v>63</v>
      </c>
      <c r="P374">
        <v>1</v>
      </c>
      <c r="Q374">
        <v>0.57999999999999996</v>
      </c>
      <c r="R374" s="1">
        <v>40877</v>
      </c>
      <c r="S374" s="1">
        <v>40914</v>
      </c>
      <c r="T374">
        <v>37</v>
      </c>
      <c r="U374">
        <v>6</v>
      </c>
      <c r="V374">
        <v>5</v>
      </c>
      <c r="W374">
        <v>6</v>
      </c>
      <c r="X374" t="s">
        <v>42</v>
      </c>
      <c r="Y374">
        <v>1</v>
      </c>
      <c r="Z374">
        <v>1</v>
      </c>
      <c r="AA374" t="s">
        <v>61</v>
      </c>
      <c r="AB374" t="s">
        <v>62</v>
      </c>
      <c r="AC374">
        <v>37</v>
      </c>
      <c r="AD374">
        <v>2</v>
      </c>
      <c r="AE374">
        <v>8</v>
      </c>
      <c r="AF374">
        <v>0</v>
      </c>
      <c r="AG374">
        <v>98</v>
      </c>
    </row>
    <row r="375" spans="1:33">
      <c r="A375">
        <v>9</v>
      </c>
      <c r="B375" t="s">
        <v>33</v>
      </c>
      <c r="C375" t="s">
        <v>34</v>
      </c>
      <c r="D375" t="s">
        <v>47</v>
      </c>
      <c r="E375" t="s">
        <v>33</v>
      </c>
      <c r="F375" t="s">
        <v>35</v>
      </c>
      <c r="G375" t="s">
        <v>36</v>
      </c>
      <c r="H375" t="s">
        <v>48</v>
      </c>
      <c r="I375" t="s">
        <v>38</v>
      </c>
      <c r="J375" t="s">
        <v>39</v>
      </c>
      <c r="K375" t="s">
        <v>40</v>
      </c>
      <c r="L375">
        <v>2</v>
      </c>
      <c r="M375" t="s">
        <v>33</v>
      </c>
      <c r="N375" t="s">
        <v>34</v>
      </c>
      <c r="O375" t="s">
        <v>63</v>
      </c>
      <c r="P375">
        <v>1</v>
      </c>
      <c r="Q375">
        <v>0.57999999999999996</v>
      </c>
      <c r="R375" s="1">
        <v>40877</v>
      </c>
      <c r="S375" s="1">
        <v>40914</v>
      </c>
      <c r="T375">
        <v>37</v>
      </c>
      <c r="U375">
        <v>6</v>
      </c>
      <c r="V375">
        <v>5</v>
      </c>
      <c r="W375">
        <v>6</v>
      </c>
      <c r="X375" t="s">
        <v>42</v>
      </c>
      <c r="Y375">
        <v>1</v>
      </c>
      <c r="Z375">
        <v>1</v>
      </c>
      <c r="AA375" t="s">
        <v>61</v>
      </c>
      <c r="AB375" t="s">
        <v>62</v>
      </c>
      <c r="AC375">
        <v>37</v>
      </c>
      <c r="AD375">
        <v>2</v>
      </c>
      <c r="AE375">
        <v>9</v>
      </c>
      <c r="AF375">
        <v>0</v>
      </c>
      <c r="AG375">
        <v>98</v>
      </c>
    </row>
    <row r="376" spans="1:33">
      <c r="A376">
        <v>11</v>
      </c>
      <c r="B376" t="s">
        <v>33</v>
      </c>
      <c r="C376" t="s">
        <v>34</v>
      </c>
      <c r="D376" t="s">
        <v>33</v>
      </c>
      <c r="E376" t="s">
        <v>45</v>
      </c>
      <c r="F376" t="s">
        <v>49</v>
      </c>
      <c r="G376" t="s">
        <v>50</v>
      </c>
      <c r="H376" t="s">
        <v>51</v>
      </c>
      <c r="I376" t="s">
        <v>38</v>
      </c>
      <c r="J376" t="s">
        <v>39</v>
      </c>
      <c r="K376" t="s">
        <v>52</v>
      </c>
      <c r="L376">
        <v>2</v>
      </c>
      <c r="M376" t="s">
        <v>33</v>
      </c>
      <c r="N376" t="s">
        <v>34</v>
      </c>
      <c r="O376" t="s">
        <v>63</v>
      </c>
      <c r="P376">
        <v>1</v>
      </c>
      <c r="Q376">
        <v>0.57999999999999996</v>
      </c>
      <c r="R376" s="1">
        <v>40877</v>
      </c>
      <c r="S376" s="1">
        <v>40914</v>
      </c>
      <c r="T376">
        <v>37</v>
      </c>
      <c r="U376">
        <v>6</v>
      </c>
      <c r="V376">
        <v>5</v>
      </c>
      <c r="W376">
        <v>6</v>
      </c>
      <c r="X376" t="s">
        <v>42</v>
      </c>
      <c r="Y376">
        <v>1</v>
      </c>
      <c r="Z376">
        <v>1</v>
      </c>
      <c r="AA376" t="s">
        <v>61</v>
      </c>
      <c r="AB376" t="s">
        <v>62</v>
      </c>
      <c r="AC376">
        <v>37</v>
      </c>
      <c r="AD376">
        <v>2</v>
      </c>
      <c r="AE376">
        <v>11</v>
      </c>
      <c r="AF376">
        <v>0</v>
      </c>
      <c r="AG376">
        <v>82</v>
      </c>
    </row>
    <row r="377" spans="1:33">
      <c r="A377">
        <v>13</v>
      </c>
      <c r="B377" t="s">
        <v>33</v>
      </c>
      <c r="C377" t="s">
        <v>34</v>
      </c>
      <c r="D377" t="s">
        <v>53</v>
      </c>
      <c r="E377" t="s">
        <v>45</v>
      </c>
      <c r="F377" t="s">
        <v>49</v>
      </c>
      <c r="G377" t="s">
        <v>50</v>
      </c>
      <c r="H377" t="s">
        <v>54</v>
      </c>
      <c r="I377" t="s">
        <v>38</v>
      </c>
      <c r="J377" t="s">
        <v>39</v>
      </c>
      <c r="K377" t="s">
        <v>52</v>
      </c>
      <c r="L377">
        <v>2</v>
      </c>
      <c r="M377" t="s">
        <v>33</v>
      </c>
      <c r="N377" t="s">
        <v>34</v>
      </c>
      <c r="O377" t="s">
        <v>63</v>
      </c>
      <c r="P377">
        <v>1</v>
      </c>
      <c r="Q377">
        <v>0.57999999999999996</v>
      </c>
      <c r="R377" s="1">
        <v>40877</v>
      </c>
      <c r="S377" s="1">
        <v>40914</v>
      </c>
      <c r="T377">
        <v>37</v>
      </c>
      <c r="U377">
        <v>6</v>
      </c>
      <c r="V377">
        <v>5</v>
      </c>
      <c r="W377">
        <v>6</v>
      </c>
      <c r="X377" t="s">
        <v>42</v>
      </c>
      <c r="Y377">
        <v>1</v>
      </c>
      <c r="Z377">
        <v>1</v>
      </c>
      <c r="AA377" t="s">
        <v>61</v>
      </c>
      <c r="AB377" t="s">
        <v>62</v>
      </c>
      <c r="AC377">
        <v>37</v>
      </c>
      <c r="AD377">
        <v>2</v>
      </c>
      <c r="AE377">
        <v>13</v>
      </c>
      <c r="AF377">
        <v>0</v>
      </c>
      <c r="AG377">
        <v>82</v>
      </c>
    </row>
    <row r="378" spans="1:33">
      <c r="A378">
        <v>15</v>
      </c>
      <c r="B378" t="s">
        <v>33</v>
      </c>
      <c r="C378" t="s">
        <v>34</v>
      </c>
      <c r="D378" t="s">
        <v>33</v>
      </c>
      <c r="E378" t="s">
        <v>53</v>
      </c>
      <c r="F378" t="s">
        <v>55</v>
      </c>
      <c r="G378" t="s">
        <v>56</v>
      </c>
      <c r="H378" t="s">
        <v>57</v>
      </c>
      <c r="I378" t="s">
        <v>38</v>
      </c>
      <c r="J378" t="s">
        <v>39</v>
      </c>
      <c r="K378" t="s">
        <v>40</v>
      </c>
      <c r="L378">
        <v>2</v>
      </c>
      <c r="M378" t="s">
        <v>33</v>
      </c>
      <c r="N378" t="s">
        <v>34</v>
      </c>
      <c r="O378" t="s">
        <v>63</v>
      </c>
      <c r="P378">
        <v>1</v>
      </c>
      <c r="Q378">
        <v>0.57999999999999996</v>
      </c>
      <c r="R378" s="1">
        <v>40877</v>
      </c>
      <c r="S378" s="1">
        <v>40914</v>
      </c>
      <c r="T378">
        <v>37</v>
      </c>
      <c r="U378">
        <v>6</v>
      </c>
      <c r="V378">
        <v>5</v>
      </c>
      <c r="W378">
        <v>6</v>
      </c>
      <c r="X378" t="s">
        <v>42</v>
      </c>
      <c r="Y378">
        <v>1</v>
      </c>
      <c r="Z378">
        <v>1</v>
      </c>
      <c r="AA378" t="s">
        <v>61</v>
      </c>
      <c r="AB378" t="s">
        <v>62</v>
      </c>
      <c r="AC378">
        <v>37</v>
      </c>
      <c r="AD378">
        <v>2</v>
      </c>
      <c r="AE378">
        <v>15</v>
      </c>
      <c r="AF378">
        <v>0</v>
      </c>
      <c r="AG378">
        <v>100</v>
      </c>
    </row>
    <row r="379" spans="1:33">
      <c r="A379">
        <v>16</v>
      </c>
      <c r="B379" t="s">
        <v>33</v>
      </c>
      <c r="C379" t="s">
        <v>34</v>
      </c>
      <c r="D379" t="s">
        <v>45</v>
      </c>
      <c r="E379" t="s">
        <v>53</v>
      </c>
      <c r="F379" t="s">
        <v>55</v>
      </c>
      <c r="G379" t="s">
        <v>56</v>
      </c>
      <c r="H379" t="s">
        <v>58</v>
      </c>
      <c r="I379" t="s">
        <v>38</v>
      </c>
      <c r="J379" t="s">
        <v>39</v>
      </c>
      <c r="K379" t="s">
        <v>40</v>
      </c>
      <c r="L379">
        <v>2</v>
      </c>
      <c r="M379" t="s">
        <v>33</v>
      </c>
      <c r="N379" t="s">
        <v>34</v>
      </c>
      <c r="O379" t="s">
        <v>63</v>
      </c>
      <c r="P379">
        <v>1</v>
      </c>
      <c r="Q379">
        <v>0.57999999999999996</v>
      </c>
      <c r="R379" s="1">
        <v>40877</v>
      </c>
      <c r="S379" s="1">
        <v>40914</v>
      </c>
      <c r="T379">
        <v>37</v>
      </c>
      <c r="U379">
        <v>6</v>
      </c>
      <c r="V379">
        <v>5</v>
      </c>
      <c r="W379">
        <v>6</v>
      </c>
      <c r="X379" t="s">
        <v>42</v>
      </c>
      <c r="Y379">
        <v>1</v>
      </c>
      <c r="Z379">
        <v>1</v>
      </c>
      <c r="AA379" t="s">
        <v>61</v>
      </c>
      <c r="AB379" t="s">
        <v>62</v>
      </c>
      <c r="AC379">
        <v>37</v>
      </c>
      <c r="AD379">
        <v>2</v>
      </c>
      <c r="AE379">
        <v>16</v>
      </c>
      <c r="AF379">
        <v>0</v>
      </c>
      <c r="AG379">
        <v>100</v>
      </c>
    </row>
    <row r="380" spans="1:33">
      <c r="A380">
        <v>1</v>
      </c>
      <c r="B380" t="s">
        <v>33</v>
      </c>
      <c r="C380" t="s">
        <v>34</v>
      </c>
      <c r="D380" t="s">
        <v>33</v>
      </c>
      <c r="E380" t="s">
        <v>33</v>
      </c>
      <c r="F380" t="s">
        <v>35</v>
      </c>
      <c r="G380" t="s">
        <v>36</v>
      </c>
      <c r="H380" t="s">
        <v>37</v>
      </c>
      <c r="I380" t="s">
        <v>38</v>
      </c>
      <c r="J380" t="s">
        <v>39</v>
      </c>
      <c r="K380" t="s">
        <v>40</v>
      </c>
      <c r="L380">
        <v>2</v>
      </c>
      <c r="M380" t="s">
        <v>33</v>
      </c>
      <c r="N380" t="s">
        <v>34</v>
      </c>
      <c r="O380" t="s">
        <v>63</v>
      </c>
      <c r="P380">
        <v>1</v>
      </c>
      <c r="Q380">
        <v>0.57999999999999996</v>
      </c>
      <c r="R380" s="1">
        <v>40877</v>
      </c>
      <c r="S380" s="1">
        <v>40917</v>
      </c>
      <c r="T380">
        <v>40</v>
      </c>
      <c r="U380">
        <v>9</v>
      </c>
      <c r="V380">
        <v>1</v>
      </c>
      <c r="W380">
        <v>9</v>
      </c>
      <c r="X380" t="s">
        <v>59</v>
      </c>
      <c r="Y380">
        <v>2</v>
      </c>
      <c r="Z380">
        <v>1</v>
      </c>
      <c r="AA380" t="s">
        <v>61</v>
      </c>
      <c r="AB380" t="s">
        <v>62</v>
      </c>
      <c r="AC380">
        <v>40</v>
      </c>
      <c r="AD380">
        <v>2</v>
      </c>
      <c r="AE380">
        <v>1</v>
      </c>
      <c r="AF380">
        <v>0</v>
      </c>
      <c r="AG380">
        <v>103</v>
      </c>
    </row>
    <row r="381" spans="1:33">
      <c r="A381">
        <v>2</v>
      </c>
      <c r="B381" t="s">
        <v>33</v>
      </c>
      <c r="C381" t="s">
        <v>34</v>
      </c>
      <c r="D381" t="s">
        <v>33</v>
      </c>
      <c r="E381" t="s">
        <v>33</v>
      </c>
      <c r="F381" t="s">
        <v>35</v>
      </c>
      <c r="G381" t="s">
        <v>36</v>
      </c>
      <c r="H381" t="s">
        <v>37</v>
      </c>
      <c r="I381" t="s">
        <v>38</v>
      </c>
      <c r="J381" t="s">
        <v>39</v>
      </c>
      <c r="K381" t="s">
        <v>40</v>
      </c>
      <c r="L381">
        <v>2</v>
      </c>
      <c r="M381" t="s">
        <v>33</v>
      </c>
      <c r="N381" t="s">
        <v>34</v>
      </c>
      <c r="O381" t="s">
        <v>63</v>
      </c>
      <c r="P381">
        <v>1</v>
      </c>
      <c r="Q381">
        <v>0.57999999999999996</v>
      </c>
      <c r="R381" s="1">
        <v>40877</v>
      </c>
      <c r="S381" s="1">
        <v>40917</v>
      </c>
      <c r="T381">
        <v>40</v>
      </c>
      <c r="U381">
        <v>9</v>
      </c>
      <c r="V381">
        <v>1</v>
      </c>
      <c r="W381">
        <v>9</v>
      </c>
      <c r="X381" t="s">
        <v>59</v>
      </c>
      <c r="Y381">
        <v>2</v>
      </c>
      <c r="Z381">
        <v>1</v>
      </c>
      <c r="AA381" t="s">
        <v>61</v>
      </c>
      <c r="AB381" t="s">
        <v>62</v>
      </c>
      <c r="AC381">
        <v>40</v>
      </c>
      <c r="AD381">
        <v>2</v>
      </c>
      <c r="AE381">
        <v>2</v>
      </c>
      <c r="AF381">
        <v>0</v>
      </c>
      <c r="AG381">
        <v>103</v>
      </c>
    </row>
    <row r="382" spans="1:33">
      <c r="A382">
        <v>5</v>
      </c>
      <c r="B382" t="s">
        <v>33</v>
      </c>
      <c r="C382" t="s">
        <v>34</v>
      </c>
      <c r="D382" t="s">
        <v>45</v>
      </c>
      <c r="E382" t="s">
        <v>33</v>
      </c>
      <c r="F382" t="s">
        <v>35</v>
      </c>
      <c r="G382" t="s">
        <v>36</v>
      </c>
      <c r="H382" t="s">
        <v>46</v>
      </c>
      <c r="I382" t="s">
        <v>38</v>
      </c>
      <c r="J382" t="s">
        <v>39</v>
      </c>
      <c r="K382" t="s">
        <v>40</v>
      </c>
      <c r="L382">
        <v>2</v>
      </c>
      <c r="M382" t="s">
        <v>33</v>
      </c>
      <c r="N382" t="s">
        <v>34</v>
      </c>
      <c r="O382" t="s">
        <v>63</v>
      </c>
      <c r="P382">
        <v>1</v>
      </c>
      <c r="Q382">
        <v>0.57999999999999996</v>
      </c>
      <c r="R382" s="1">
        <v>40877</v>
      </c>
      <c r="S382" s="1">
        <v>40917</v>
      </c>
      <c r="T382">
        <v>40</v>
      </c>
      <c r="U382">
        <v>9</v>
      </c>
      <c r="V382">
        <v>1</v>
      </c>
      <c r="W382">
        <v>9</v>
      </c>
      <c r="X382" t="s">
        <v>59</v>
      </c>
      <c r="Y382">
        <v>2</v>
      </c>
      <c r="Z382">
        <v>1</v>
      </c>
      <c r="AA382" t="s">
        <v>61</v>
      </c>
      <c r="AB382" t="s">
        <v>62</v>
      </c>
      <c r="AC382">
        <v>40</v>
      </c>
      <c r="AD382">
        <v>2</v>
      </c>
      <c r="AE382">
        <v>5</v>
      </c>
      <c r="AF382">
        <v>0</v>
      </c>
      <c r="AG382">
        <v>103</v>
      </c>
    </row>
    <row r="383" spans="1:33">
      <c r="A383">
        <v>8</v>
      </c>
      <c r="B383" t="s">
        <v>33</v>
      </c>
      <c r="C383" t="s">
        <v>34</v>
      </c>
      <c r="D383" t="s">
        <v>47</v>
      </c>
      <c r="E383" t="s">
        <v>33</v>
      </c>
      <c r="F383" t="s">
        <v>35</v>
      </c>
      <c r="G383" t="s">
        <v>36</v>
      </c>
      <c r="H383" t="s">
        <v>48</v>
      </c>
      <c r="I383" t="s">
        <v>38</v>
      </c>
      <c r="J383" t="s">
        <v>39</v>
      </c>
      <c r="K383" t="s">
        <v>40</v>
      </c>
      <c r="L383">
        <v>2</v>
      </c>
      <c r="M383" t="s">
        <v>33</v>
      </c>
      <c r="N383" t="s">
        <v>34</v>
      </c>
      <c r="O383" t="s">
        <v>63</v>
      </c>
      <c r="P383">
        <v>1</v>
      </c>
      <c r="Q383">
        <v>0.57999999999999996</v>
      </c>
      <c r="R383" s="1">
        <v>40877</v>
      </c>
      <c r="S383" s="1">
        <v>40917</v>
      </c>
      <c r="T383">
        <v>40</v>
      </c>
      <c r="U383">
        <v>9</v>
      </c>
      <c r="V383">
        <v>1</v>
      </c>
      <c r="W383">
        <v>9</v>
      </c>
      <c r="X383" t="s">
        <v>59</v>
      </c>
      <c r="Y383">
        <v>2</v>
      </c>
      <c r="Z383">
        <v>1</v>
      </c>
      <c r="AA383" t="s">
        <v>61</v>
      </c>
      <c r="AB383" t="s">
        <v>62</v>
      </c>
      <c r="AC383">
        <v>40</v>
      </c>
      <c r="AD383">
        <v>2</v>
      </c>
      <c r="AE383">
        <v>8</v>
      </c>
      <c r="AF383">
        <v>0</v>
      </c>
      <c r="AG383">
        <v>103</v>
      </c>
    </row>
    <row r="384" spans="1:33">
      <c r="A384">
        <v>9</v>
      </c>
      <c r="B384" t="s">
        <v>33</v>
      </c>
      <c r="C384" t="s">
        <v>34</v>
      </c>
      <c r="D384" t="s">
        <v>47</v>
      </c>
      <c r="E384" t="s">
        <v>33</v>
      </c>
      <c r="F384" t="s">
        <v>35</v>
      </c>
      <c r="G384" t="s">
        <v>36</v>
      </c>
      <c r="H384" t="s">
        <v>48</v>
      </c>
      <c r="I384" t="s">
        <v>38</v>
      </c>
      <c r="J384" t="s">
        <v>39</v>
      </c>
      <c r="K384" t="s">
        <v>40</v>
      </c>
      <c r="L384">
        <v>2</v>
      </c>
      <c r="M384" t="s">
        <v>33</v>
      </c>
      <c r="N384" t="s">
        <v>34</v>
      </c>
      <c r="O384" t="s">
        <v>63</v>
      </c>
      <c r="P384">
        <v>1</v>
      </c>
      <c r="Q384">
        <v>0.57999999999999996</v>
      </c>
      <c r="R384" s="1">
        <v>40877</v>
      </c>
      <c r="S384" s="1">
        <v>40917</v>
      </c>
      <c r="T384">
        <v>40</v>
      </c>
      <c r="U384">
        <v>9</v>
      </c>
      <c r="V384">
        <v>1</v>
      </c>
      <c r="W384">
        <v>9</v>
      </c>
      <c r="X384" t="s">
        <v>59</v>
      </c>
      <c r="Y384">
        <v>2</v>
      </c>
      <c r="Z384">
        <v>1</v>
      </c>
      <c r="AA384" t="s">
        <v>61</v>
      </c>
      <c r="AB384" t="s">
        <v>62</v>
      </c>
      <c r="AC384">
        <v>40</v>
      </c>
      <c r="AD384">
        <v>2</v>
      </c>
      <c r="AE384">
        <v>9</v>
      </c>
      <c r="AF384">
        <v>0</v>
      </c>
      <c r="AG384">
        <v>103</v>
      </c>
    </row>
    <row r="385" spans="1:33">
      <c r="A385">
        <v>11</v>
      </c>
      <c r="B385" t="s">
        <v>33</v>
      </c>
      <c r="C385" t="s">
        <v>34</v>
      </c>
      <c r="D385" t="s">
        <v>33</v>
      </c>
      <c r="E385" t="s">
        <v>45</v>
      </c>
      <c r="F385" t="s">
        <v>49</v>
      </c>
      <c r="G385" t="s">
        <v>50</v>
      </c>
      <c r="H385" t="s">
        <v>51</v>
      </c>
      <c r="I385" t="s">
        <v>38</v>
      </c>
      <c r="J385" t="s">
        <v>39</v>
      </c>
      <c r="K385" t="s">
        <v>52</v>
      </c>
      <c r="L385">
        <v>2</v>
      </c>
      <c r="M385" t="s">
        <v>33</v>
      </c>
      <c r="N385" t="s">
        <v>34</v>
      </c>
      <c r="O385" t="s">
        <v>63</v>
      </c>
      <c r="P385">
        <v>1</v>
      </c>
      <c r="Q385">
        <v>0.57999999999999996</v>
      </c>
      <c r="R385" s="1">
        <v>40877</v>
      </c>
      <c r="S385" s="1">
        <v>40917</v>
      </c>
      <c r="T385">
        <v>40</v>
      </c>
      <c r="U385">
        <v>9</v>
      </c>
      <c r="V385">
        <v>1</v>
      </c>
      <c r="W385">
        <v>9</v>
      </c>
      <c r="X385" t="s">
        <v>59</v>
      </c>
      <c r="Y385">
        <v>2</v>
      </c>
      <c r="Z385">
        <v>1</v>
      </c>
      <c r="AA385" t="s">
        <v>61</v>
      </c>
      <c r="AB385" t="s">
        <v>62</v>
      </c>
      <c r="AC385">
        <v>40</v>
      </c>
      <c r="AD385">
        <v>2</v>
      </c>
      <c r="AE385">
        <v>11</v>
      </c>
      <c r="AF385">
        <v>0</v>
      </c>
      <c r="AG385">
        <v>78</v>
      </c>
    </row>
    <row r="386" spans="1:33">
      <c r="A386">
        <v>13</v>
      </c>
      <c r="B386" t="s">
        <v>33</v>
      </c>
      <c r="C386" t="s">
        <v>34</v>
      </c>
      <c r="D386" t="s">
        <v>53</v>
      </c>
      <c r="E386" t="s">
        <v>45</v>
      </c>
      <c r="F386" t="s">
        <v>49</v>
      </c>
      <c r="G386" t="s">
        <v>50</v>
      </c>
      <c r="H386" t="s">
        <v>54</v>
      </c>
      <c r="I386" t="s">
        <v>38</v>
      </c>
      <c r="J386" t="s">
        <v>39</v>
      </c>
      <c r="K386" t="s">
        <v>52</v>
      </c>
      <c r="L386">
        <v>2</v>
      </c>
      <c r="M386" t="s">
        <v>33</v>
      </c>
      <c r="N386" t="s">
        <v>34</v>
      </c>
      <c r="O386" t="s">
        <v>63</v>
      </c>
      <c r="P386">
        <v>1</v>
      </c>
      <c r="Q386">
        <v>0.57999999999999996</v>
      </c>
      <c r="R386" s="1">
        <v>40877</v>
      </c>
      <c r="S386" s="1">
        <v>40917</v>
      </c>
      <c r="T386">
        <v>40</v>
      </c>
      <c r="U386">
        <v>9</v>
      </c>
      <c r="V386">
        <v>1</v>
      </c>
      <c r="W386">
        <v>9</v>
      </c>
      <c r="X386" t="s">
        <v>59</v>
      </c>
      <c r="Y386">
        <v>2</v>
      </c>
      <c r="Z386">
        <v>1</v>
      </c>
      <c r="AA386" t="s">
        <v>61</v>
      </c>
      <c r="AB386" t="s">
        <v>62</v>
      </c>
      <c r="AC386">
        <v>40</v>
      </c>
      <c r="AD386">
        <v>2</v>
      </c>
      <c r="AE386">
        <v>13</v>
      </c>
      <c r="AF386">
        <v>0</v>
      </c>
      <c r="AG386">
        <v>78</v>
      </c>
    </row>
    <row r="387" spans="1:33">
      <c r="A387">
        <v>15</v>
      </c>
      <c r="B387" t="s">
        <v>33</v>
      </c>
      <c r="C387" t="s">
        <v>34</v>
      </c>
      <c r="D387" t="s">
        <v>33</v>
      </c>
      <c r="E387" t="s">
        <v>53</v>
      </c>
      <c r="F387" t="s">
        <v>55</v>
      </c>
      <c r="G387" t="s">
        <v>56</v>
      </c>
      <c r="H387" t="s">
        <v>57</v>
      </c>
      <c r="I387" t="s">
        <v>38</v>
      </c>
      <c r="J387" t="s">
        <v>39</v>
      </c>
      <c r="K387" t="s">
        <v>40</v>
      </c>
      <c r="L387">
        <v>2</v>
      </c>
      <c r="M387" t="s">
        <v>33</v>
      </c>
      <c r="N387" t="s">
        <v>34</v>
      </c>
      <c r="O387" t="s">
        <v>63</v>
      </c>
      <c r="P387">
        <v>1</v>
      </c>
      <c r="Q387">
        <v>0.57999999999999996</v>
      </c>
      <c r="R387" s="1">
        <v>40877</v>
      </c>
      <c r="S387" s="1">
        <v>40917</v>
      </c>
      <c r="T387">
        <v>40</v>
      </c>
      <c r="U387">
        <v>9</v>
      </c>
      <c r="V387">
        <v>1</v>
      </c>
      <c r="W387">
        <v>9</v>
      </c>
      <c r="X387" t="s">
        <v>59</v>
      </c>
      <c r="Y387">
        <v>2</v>
      </c>
      <c r="Z387">
        <v>1</v>
      </c>
      <c r="AA387" t="s">
        <v>61</v>
      </c>
      <c r="AB387" t="s">
        <v>62</v>
      </c>
      <c r="AC387">
        <v>40</v>
      </c>
      <c r="AD387">
        <v>2</v>
      </c>
      <c r="AE387">
        <v>15</v>
      </c>
      <c r="AF387">
        <v>0</v>
      </c>
      <c r="AG387">
        <v>101</v>
      </c>
    </row>
    <row r="388" spans="1:33">
      <c r="A388">
        <v>16</v>
      </c>
      <c r="B388" t="s">
        <v>33</v>
      </c>
      <c r="C388" t="s">
        <v>34</v>
      </c>
      <c r="D388" t="s">
        <v>45</v>
      </c>
      <c r="E388" t="s">
        <v>53</v>
      </c>
      <c r="F388" t="s">
        <v>55</v>
      </c>
      <c r="G388" t="s">
        <v>56</v>
      </c>
      <c r="H388" t="s">
        <v>58</v>
      </c>
      <c r="I388" t="s">
        <v>38</v>
      </c>
      <c r="J388" t="s">
        <v>39</v>
      </c>
      <c r="K388" t="s">
        <v>40</v>
      </c>
      <c r="L388">
        <v>2</v>
      </c>
      <c r="M388" t="s">
        <v>33</v>
      </c>
      <c r="N388" t="s">
        <v>34</v>
      </c>
      <c r="O388" t="s">
        <v>63</v>
      </c>
      <c r="P388">
        <v>1</v>
      </c>
      <c r="Q388">
        <v>0.57999999999999996</v>
      </c>
      <c r="R388" s="1">
        <v>40877</v>
      </c>
      <c r="S388" s="1">
        <v>40917</v>
      </c>
      <c r="T388">
        <v>40</v>
      </c>
      <c r="U388">
        <v>9</v>
      </c>
      <c r="V388">
        <v>1</v>
      </c>
      <c r="W388">
        <v>9</v>
      </c>
      <c r="X388" t="s">
        <v>59</v>
      </c>
      <c r="Y388">
        <v>2</v>
      </c>
      <c r="Z388">
        <v>1</v>
      </c>
      <c r="AA388" t="s">
        <v>61</v>
      </c>
      <c r="AB388" t="s">
        <v>62</v>
      </c>
      <c r="AC388">
        <v>40</v>
      </c>
      <c r="AD388">
        <v>2</v>
      </c>
      <c r="AE388">
        <v>16</v>
      </c>
      <c r="AF388">
        <v>0</v>
      </c>
      <c r="AG388">
        <v>101</v>
      </c>
    </row>
    <row r="389" spans="1:33">
      <c r="A389">
        <v>1</v>
      </c>
      <c r="B389" t="s">
        <v>33</v>
      </c>
      <c r="C389" t="s">
        <v>34</v>
      </c>
      <c r="D389" t="s">
        <v>33</v>
      </c>
      <c r="E389" t="s">
        <v>33</v>
      </c>
      <c r="F389" t="s">
        <v>35</v>
      </c>
      <c r="G389" t="s">
        <v>36</v>
      </c>
      <c r="H389" t="s">
        <v>37</v>
      </c>
      <c r="I389" t="s">
        <v>38</v>
      </c>
      <c r="J389" t="s">
        <v>39</v>
      </c>
      <c r="K389" t="s">
        <v>40</v>
      </c>
      <c r="L389">
        <v>2</v>
      </c>
      <c r="M389" t="s">
        <v>33</v>
      </c>
      <c r="N389" t="s">
        <v>34</v>
      </c>
      <c r="O389" t="s">
        <v>63</v>
      </c>
      <c r="P389">
        <v>1</v>
      </c>
      <c r="Q389">
        <v>0.57999999999999996</v>
      </c>
      <c r="R389" s="1">
        <v>40877</v>
      </c>
      <c r="S389" s="1">
        <v>40919</v>
      </c>
      <c r="T389">
        <v>42</v>
      </c>
      <c r="U389">
        <v>11</v>
      </c>
      <c r="V389">
        <v>3</v>
      </c>
      <c r="W389">
        <v>11</v>
      </c>
      <c r="X389" t="s">
        <v>60</v>
      </c>
      <c r="Y389">
        <v>2</v>
      </c>
      <c r="Z389">
        <v>1</v>
      </c>
      <c r="AA389" t="s">
        <v>61</v>
      </c>
      <c r="AB389" t="s">
        <v>62</v>
      </c>
      <c r="AC389">
        <v>42</v>
      </c>
      <c r="AD389">
        <v>2</v>
      </c>
      <c r="AE389">
        <v>1</v>
      </c>
      <c r="AF389">
        <v>0</v>
      </c>
      <c r="AG389">
        <v>98</v>
      </c>
    </row>
    <row r="390" spans="1:33">
      <c r="A390">
        <v>2</v>
      </c>
      <c r="B390" t="s">
        <v>33</v>
      </c>
      <c r="C390" t="s">
        <v>34</v>
      </c>
      <c r="D390" t="s">
        <v>33</v>
      </c>
      <c r="E390" t="s">
        <v>33</v>
      </c>
      <c r="F390" t="s">
        <v>35</v>
      </c>
      <c r="G390" t="s">
        <v>36</v>
      </c>
      <c r="H390" t="s">
        <v>37</v>
      </c>
      <c r="I390" t="s">
        <v>38</v>
      </c>
      <c r="J390" t="s">
        <v>39</v>
      </c>
      <c r="K390" t="s">
        <v>40</v>
      </c>
      <c r="L390">
        <v>2</v>
      </c>
      <c r="M390" t="s">
        <v>33</v>
      </c>
      <c r="N390" t="s">
        <v>34</v>
      </c>
      <c r="O390" t="s">
        <v>63</v>
      </c>
      <c r="P390">
        <v>1</v>
      </c>
      <c r="Q390">
        <v>0.57999999999999996</v>
      </c>
      <c r="R390" s="1">
        <v>40877</v>
      </c>
      <c r="S390" s="1">
        <v>40919</v>
      </c>
      <c r="T390">
        <v>42</v>
      </c>
      <c r="U390">
        <v>11</v>
      </c>
      <c r="V390">
        <v>3</v>
      </c>
      <c r="W390">
        <v>11</v>
      </c>
      <c r="X390" t="s">
        <v>60</v>
      </c>
      <c r="Y390">
        <v>2</v>
      </c>
      <c r="Z390">
        <v>1</v>
      </c>
      <c r="AA390" t="s">
        <v>61</v>
      </c>
      <c r="AB390" t="s">
        <v>62</v>
      </c>
      <c r="AC390">
        <v>42</v>
      </c>
      <c r="AD390">
        <v>2</v>
      </c>
      <c r="AE390">
        <v>2</v>
      </c>
      <c r="AF390">
        <v>0</v>
      </c>
      <c r="AG390">
        <v>98</v>
      </c>
    </row>
    <row r="391" spans="1:33">
      <c r="A391">
        <v>5</v>
      </c>
      <c r="B391" t="s">
        <v>33</v>
      </c>
      <c r="C391" t="s">
        <v>34</v>
      </c>
      <c r="D391" t="s">
        <v>45</v>
      </c>
      <c r="E391" t="s">
        <v>33</v>
      </c>
      <c r="F391" t="s">
        <v>35</v>
      </c>
      <c r="G391" t="s">
        <v>36</v>
      </c>
      <c r="H391" t="s">
        <v>46</v>
      </c>
      <c r="I391" t="s">
        <v>38</v>
      </c>
      <c r="J391" t="s">
        <v>39</v>
      </c>
      <c r="K391" t="s">
        <v>40</v>
      </c>
      <c r="L391">
        <v>2</v>
      </c>
      <c r="M391" t="s">
        <v>33</v>
      </c>
      <c r="N391" t="s">
        <v>34</v>
      </c>
      <c r="O391" t="s">
        <v>63</v>
      </c>
      <c r="P391">
        <v>1</v>
      </c>
      <c r="Q391">
        <v>0.57999999999999996</v>
      </c>
      <c r="R391" s="1">
        <v>40877</v>
      </c>
      <c r="S391" s="1">
        <v>40919</v>
      </c>
      <c r="T391">
        <v>42</v>
      </c>
      <c r="U391">
        <v>11</v>
      </c>
      <c r="V391">
        <v>3</v>
      </c>
      <c r="W391">
        <v>11</v>
      </c>
      <c r="X391" t="s">
        <v>60</v>
      </c>
      <c r="Y391">
        <v>2</v>
      </c>
      <c r="Z391">
        <v>1</v>
      </c>
      <c r="AA391" t="s">
        <v>61</v>
      </c>
      <c r="AB391" t="s">
        <v>62</v>
      </c>
      <c r="AC391">
        <v>42</v>
      </c>
      <c r="AD391">
        <v>2</v>
      </c>
      <c r="AE391">
        <v>5</v>
      </c>
      <c r="AF391">
        <v>0</v>
      </c>
      <c r="AG391">
        <v>98</v>
      </c>
    </row>
    <row r="392" spans="1:33">
      <c r="A392">
        <v>8</v>
      </c>
      <c r="B392" t="s">
        <v>33</v>
      </c>
      <c r="C392" t="s">
        <v>34</v>
      </c>
      <c r="D392" t="s">
        <v>47</v>
      </c>
      <c r="E392" t="s">
        <v>33</v>
      </c>
      <c r="F392" t="s">
        <v>35</v>
      </c>
      <c r="G392" t="s">
        <v>36</v>
      </c>
      <c r="H392" t="s">
        <v>48</v>
      </c>
      <c r="I392" t="s">
        <v>38</v>
      </c>
      <c r="J392" t="s">
        <v>39</v>
      </c>
      <c r="K392" t="s">
        <v>40</v>
      </c>
      <c r="L392">
        <v>2</v>
      </c>
      <c r="M392" t="s">
        <v>33</v>
      </c>
      <c r="N392" t="s">
        <v>34</v>
      </c>
      <c r="O392" t="s">
        <v>63</v>
      </c>
      <c r="P392">
        <v>1</v>
      </c>
      <c r="Q392">
        <v>0.57999999999999996</v>
      </c>
      <c r="R392" s="1">
        <v>40877</v>
      </c>
      <c r="S392" s="1">
        <v>40919</v>
      </c>
      <c r="T392">
        <v>42</v>
      </c>
      <c r="U392">
        <v>11</v>
      </c>
      <c r="V392">
        <v>3</v>
      </c>
      <c r="W392">
        <v>11</v>
      </c>
      <c r="X392" t="s">
        <v>60</v>
      </c>
      <c r="Y392">
        <v>2</v>
      </c>
      <c r="Z392">
        <v>1</v>
      </c>
      <c r="AA392" t="s">
        <v>61</v>
      </c>
      <c r="AB392" t="s">
        <v>62</v>
      </c>
      <c r="AC392">
        <v>42</v>
      </c>
      <c r="AD392">
        <v>2</v>
      </c>
      <c r="AE392">
        <v>8</v>
      </c>
      <c r="AF392">
        <v>0</v>
      </c>
      <c r="AG392">
        <v>98</v>
      </c>
    </row>
    <row r="393" spans="1:33">
      <c r="A393">
        <v>9</v>
      </c>
      <c r="B393" t="s">
        <v>33</v>
      </c>
      <c r="C393" t="s">
        <v>34</v>
      </c>
      <c r="D393" t="s">
        <v>47</v>
      </c>
      <c r="E393" t="s">
        <v>33</v>
      </c>
      <c r="F393" t="s">
        <v>35</v>
      </c>
      <c r="G393" t="s">
        <v>36</v>
      </c>
      <c r="H393" t="s">
        <v>48</v>
      </c>
      <c r="I393" t="s">
        <v>38</v>
      </c>
      <c r="J393" t="s">
        <v>39</v>
      </c>
      <c r="K393" t="s">
        <v>40</v>
      </c>
      <c r="L393">
        <v>2</v>
      </c>
      <c r="M393" t="s">
        <v>33</v>
      </c>
      <c r="N393" t="s">
        <v>34</v>
      </c>
      <c r="O393" t="s">
        <v>63</v>
      </c>
      <c r="P393">
        <v>1</v>
      </c>
      <c r="Q393">
        <v>0.57999999999999996</v>
      </c>
      <c r="R393" s="1">
        <v>40877</v>
      </c>
      <c r="S393" s="1">
        <v>40919</v>
      </c>
      <c r="T393">
        <v>42</v>
      </c>
      <c r="U393">
        <v>11</v>
      </c>
      <c r="V393">
        <v>3</v>
      </c>
      <c r="W393">
        <v>11</v>
      </c>
      <c r="X393" t="s">
        <v>60</v>
      </c>
      <c r="Y393">
        <v>2</v>
      </c>
      <c r="Z393">
        <v>1</v>
      </c>
      <c r="AA393" t="s">
        <v>61</v>
      </c>
      <c r="AB393" t="s">
        <v>62</v>
      </c>
      <c r="AC393">
        <v>42</v>
      </c>
      <c r="AD393">
        <v>2</v>
      </c>
      <c r="AE393">
        <v>9</v>
      </c>
      <c r="AF393">
        <v>0</v>
      </c>
      <c r="AG393">
        <v>98</v>
      </c>
    </row>
    <row r="394" spans="1:33">
      <c r="A394">
        <v>11</v>
      </c>
      <c r="B394" t="s">
        <v>33</v>
      </c>
      <c r="C394" t="s">
        <v>34</v>
      </c>
      <c r="D394" t="s">
        <v>33</v>
      </c>
      <c r="E394" t="s">
        <v>45</v>
      </c>
      <c r="F394" t="s">
        <v>49</v>
      </c>
      <c r="G394" t="s">
        <v>50</v>
      </c>
      <c r="H394" t="s">
        <v>51</v>
      </c>
      <c r="I394" t="s">
        <v>38</v>
      </c>
      <c r="J394" t="s">
        <v>39</v>
      </c>
      <c r="K394" t="s">
        <v>52</v>
      </c>
      <c r="L394">
        <v>2</v>
      </c>
      <c r="M394" t="s">
        <v>33</v>
      </c>
      <c r="N394" t="s">
        <v>34</v>
      </c>
      <c r="O394" t="s">
        <v>63</v>
      </c>
      <c r="P394">
        <v>1</v>
      </c>
      <c r="Q394">
        <v>0.57999999999999996</v>
      </c>
      <c r="R394" s="1">
        <v>40877</v>
      </c>
      <c r="S394" s="1">
        <v>40919</v>
      </c>
      <c r="T394">
        <v>42</v>
      </c>
      <c r="U394">
        <v>11</v>
      </c>
      <c r="V394">
        <v>3</v>
      </c>
      <c r="W394">
        <v>11</v>
      </c>
      <c r="X394" t="s">
        <v>60</v>
      </c>
      <c r="Y394">
        <v>2</v>
      </c>
      <c r="Z394">
        <v>1</v>
      </c>
      <c r="AA394" t="s">
        <v>61</v>
      </c>
      <c r="AB394" t="s">
        <v>62</v>
      </c>
      <c r="AC394">
        <v>42</v>
      </c>
      <c r="AD394">
        <v>2</v>
      </c>
      <c r="AE394">
        <v>11</v>
      </c>
      <c r="AF394">
        <v>0</v>
      </c>
      <c r="AG394">
        <v>82</v>
      </c>
    </row>
    <row r="395" spans="1:33">
      <c r="A395">
        <v>13</v>
      </c>
      <c r="B395" t="s">
        <v>33</v>
      </c>
      <c r="C395" t="s">
        <v>34</v>
      </c>
      <c r="D395" t="s">
        <v>53</v>
      </c>
      <c r="E395" t="s">
        <v>45</v>
      </c>
      <c r="F395" t="s">
        <v>49</v>
      </c>
      <c r="G395" t="s">
        <v>50</v>
      </c>
      <c r="H395" t="s">
        <v>54</v>
      </c>
      <c r="I395" t="s">
        <v>38</v>
      </c>
      <c r="J395" t="s">
        <v>39</v>
      </c>
      <c r="K395" t="s">
        <v>52</v>
      </c>
      <c r="L395">
        <v>2</v>
      </c>
      <c r="M395" t="s">
        <v>33</v>
      </c>
      <c r="N395" t="s">
        <v>34</v>
      </c>
      <c r="O395" t="s">
        <v>63</v>
      </c>
      <c r="P395">
        <v>1</v>
      </c>
      <c r="Q395">
        <v>0.57999999999999996</v>
      </c>
      <c r="R395" s="1">
        <v>40877</v>
      </c>
      <c r="S395" s="1">
        <v>40919</v>
      </c>
      <c r="T395">
        <v>42</v>
      </c>
      <c r="U395">
        <v>11</v>
      </c>
      <c r="V395">
        <v>3</v>
      </c>
      <c r="W395">
        <v>11</v>
      </c>
      <c r="X395" t="s">
        <v>60</v>
      </c>
      <c r="Y395">
        <v>2</v>
      </c>
      <c r="Z395">
        <v>1</v>
      </c>
      <c r="AA395" t="s">
        <v>61</v>
      </c>
      <c r="AB395" t="s">
        <v>62</v>
      </c>
      <c r="AC395">
        <v>42</v>
      </c>
      <c r="AD395">
        <v>2</v>
      </c>
      <c r="AE395">
        <v>13</v>
      </c>
      <c r="AF395">
        <v>0</v>
      </c>
      <c r="AG395">
        <v>82</v>
      </c>
    </row>
    <row r="396" spans="1:33">
      <c r="A396">
        <v>15</v>
      </c>
      <c r="B396" t="s">
        <v>33</v>
      </c>
      <c r="C396" t="s">
        <v>34</v>
      </c>
      <c r="D396" t="s">
        <v>33</v>
      </c>
      <c r="E396" t="s">
        <v>53</v>
      </c>
      <c r="F396" t="s">
        <v>55</v>
      </c>
      <c r="G396" t="s">
        <v>56</v>
      </c>
      <c r="H396" t="s">
        <v>57</v>
      </c>
      <c r="I396" t="s">
        <v>38</v>
      </c>
      <c r="J396" t="s">
        <v>39</v>
      </c>
      <c r="K396" t="s">
        <v>40</v>
      </c>
      <c r="L396">
        <v>2</v>
      </c>
      <c r="M396" t="s">
        <v>33</v>
      </c>
      <c r="N396" t="s">
        <v>34</v>
      </c>
      <c r="O396" t="s">
        <v>63</v>
      </c>
      <c r="P396">
        <v>1</v>
      </c>
      <c r="Q396">
        <v>0.57999999999999996</v>
      </c>
      <c r="R396" s="1">
        <v>40877</v>
      </c>
      <c r="S396" s="1">
        <v>40919</v>
      </c>
      <c r="T396">
        <v>42</v>
      </c>
      <c r="U396">
        <v>11</v>
      </c>
      <c r="V396">
        <v>3</v>
      </c>
      <c r="W396">
        <v>11</v>
      </c>
      <c r="X396" t="s">
        <v>60</v>
      </c>
      <c r="Y396">
        <v>2</v>
      </c>
      <c r="Z396">
        <v>1</v>
      </c>
      <c r="AA396" t="s">
        <v>61</v>
      </c>
      <c r="AB396" t="s">
        <v>62</v>
      </c>
      <c r="AC396">
        <v>42</v>
      </c>
      <c r="AD396">
        <v>2</v>
      </c>
      <c r="AE396">
        <v>15</v>
      </c>
      <c r="AF396">
        <v>0</v>
      </c>
      <c r="AG396">
        <v>97</v>
      </c>
    </row>
    <row r="397" spans="1:33">
      <c r="A397">
        <v>16</v>
      </c>
      <c r="B397" t="s">
        <v>33</v>
      </c>
      <c r="C397" t="s">
        <v>34</v>
      </c>
      <c r="D397" t="s">
        <v>45</v>
      </c>
      <c r="E397" t="s">
        <v>53</v>
      </c>
      <c r="F397" t="s">
        <v>55</v>
      </c>
      <c r="G397" t="s">
        <v>56</v>
      </c>
      <c r="H397" t="s">
        <v>58</v>
      </c>
      <c r="I397" t="s">
        <v>38</v>
      </c>
      <c r="J397" t="s">
        <v>39</v>
      </c>
      <c r="K397" t="s">
        <v>40</v>
      </c>
      <c r="L397">
        <v>2</v>
      </c>
      <c r="M397" t="s">
        <v>33</v>
      </c>
      <c r="N397" t="s">
        <v>34</v>
      </c>
      <c r="O397" t="s">
        <v>63</v>
      </c>
      <c r="P397">
        <v>1</v>
      </c>
      <c r="Q397">
        <v>0.57999999999999996</v>
      </c>
      <c r="R397" s="1">
        <v>40877</v>
      </c>
      <c r="S397" s="1">
        <v>40919</v>
      </c>
      <c r="T397">
        <v>42</v>
      </c>
      <c r="U397">
        <v>11</v>
      </c>
      <c r="V397">
        <v>3</v>
      </c>
      <c r="W397">
        <v>11</v>
      </c>
      <c r="X397" t="s">
        <v>60</v>
      </c>
      <c r="Y397">
        <v>2</v>
      </c>
      <c r="Z397">
        <v>1</v>
      </c>
      <c r="AA397" t="s">
        <v>61</v>
      </c>
      <c r="AB397" t="s">
        <v>62</v>
      </c>
      <c r="AC397">
        <v>42</v>
      </c>
      <c r="AD397">
        <v>2</v>
      </c>
      <c r="AE397">
        <v>16</v>
      </c>
      <c r="AF397">
        <v>0</v>
      </c>
      <c r="AG397">
        <v>97</v>
      </c>
    </row>
    <row r="398" spans="1:33">
      <c r="A398">
        <v>1</v>
      </c>
      <c r="B398" t="s">
        <v>33</v>
      </c>
      <c r="C398" t="s">
        <v>34</v>
      </c>
      <c r="D398" t="s">
        <v>33</v>
      </c>
      <c r="E398" t="s">
        <v>33</v>
      </c>
      <c r="F398" t="s">
        <v>35</v>
      </c>
      <c r="G398" t="s">
        <v>36</v>
      </c>
      <c r="H398" t="s">
        <v>37</v>
      </c>
      <c r="I398" t="s">
        <v>38</v>
      </c>
      <c r="J398" t="s">
        <v>39</v>
      </c>
      <c r="K398" t="s">
        <v>40</v>
      </c>
      <c r="L398">
        <v>2</v>
      </c>
      <c r="M398" t="s">
        <v>33</v>
      </c>
      <c r="N398" t="s">
        <v>34</v>
      </c>
      <c r="O398" t="s">
        <v>63</v>
      </c>
      <c r="P398">
        <v>1</v>
      </c>
      <c r="Q398">
        <v>0.57999999999999996</v>
      </c>
      <c r="R398" s="1">
        <v>40877</v>
      </c>
      <c r="S398" s="1">
        <v>40921</v>
      </c>
      <c r="T398">
        <v>44</v>
      </c>
      <c r="U398">
        <v>13</v>
      </c>
      <c r="V398">
        <v>5</v>
      </c>
      <c r="W398">
        <v>13</v>
      </c>
      <c r="X398" t="s">
        <v>42</v>
      </c>
      <c r="Y398">
        <v>2</v>
      </c>
      <c r="Z398">
        <v>1</v>
      </c>
      <c r="AA398" t="s">
        <v>61</v>
      </c>
      <c r="AB398" t="s">
        <v>62</v>
      </c>
      <c r="AC398">
        <v>44</v>
      </c>
      <c r="AD398">
        <v>2</v>
      </c>
      <c r="AE398">
        <v>1</v>
      </c>
      <c r="AF398">
        <v>0</v>
      </c>
      <c r="AG398">
        <v>103</v>
      </c>
    </row>
    <row r="399" spans="1:33">
      <c r="A399">
        <v>2</v>
      </c>
      <c r="B399" t="s">
        <v>33</v>
      </c>
      <c r="C399" t="s">
        <v>34</v>
      </c>
      <c r="D399" t="s">
        <v>33</v>
      </c>
      <c r="E399" t="s">
        <v>33</v>
      </c>
      <c r="F399" t="s">
        <v>35</v>
      </c>
      <c r="G399" t="s">
        <v>36</v>
      </c>
      <c r="H399" t="s">
        <v>37</v>
      </c>
      <c r="I399" t="s">
        <v>38</v>
      </c>
      <c r="J399" t="s">
        <v>39</v>
      </c>
      <c r="K399" t="s">
        <v>40</v>
      </c>
      <c r="L399">
        <v>2</v>
      </c>
      <c r="M399" t="s">
        <v>33</v>
      </c>
      <c r="N399" t="s">
        <v>34</v>
      </c>
      <c r="O399" t="s">
        <v>63</v>
      </c>
      <c r="P399">
        <v>1</v>
      </c>
      <c r="Q399">
        <v>0.57999999999999996</v>
      </c>
      <c r="R399" s="1">
        <v>40877</v>
      </c>
      <c r="S399" s="1">
        <v>40921</v>
      </c>
      <c r="T399">
        <v>44</v>
      </c>
      <c r="U399">
        <v>13</v>
      </c>
      <c r="V399">
        <v>5</v>
      </c>
      <c r="W399">
        <v>13</v>
      </c>
      <c r="X399" t="s">
        <v>42</v>
      </c>
      <c r="Y399">
        <v>2</v>
      </c>
      <c r="Z399">
        <v>1</v>
      </c>
      <c r="AA399" t="s">
        <v>61</v>
      </c>
      <c r="AB399" t="s">
        <v>62</v>
      </c>
      <c r="AC399">
        <v>44</v>
      </c>
      <c r="AD399">
        <v>2</v>
      </c>
      <c r="AE399">
        <v>2</v>
      </c>
      <c r="AF399">
        <v>0</v>
      </c>
      <c r="AG399">
        <v>103</v>
      </c>
    </row>
    <row r="400" spans="1:33">
      <c r="A400">
        <v>5</v>
      </c>
      <c r="B400" t="s">
        <v>33</v>
      </c>
      <c r="C400" t="s">
        <v>34</v>
      </c>
      <c r="D400" t="s">
        <v>45</v>
      </c>
      <c r="E400" t="s">
        <v>33</v>
      </c>
      <c r="F400" t="s">
        <v>35</v>
      </c>
      <c r="G400" t="s">
        <v>36</v>
      </c>
      <c r="H400" t="s">
        <v>46</v>
      </c>
      <c r="I400" t="s">
        <v>38</v>
      </c>
      <c r="J400" t="s">
        <v>39</v>
      </c>
      <c r="K400" t="s">
        <v>40</v>
      </c>
      <c r="L400">
        <v>2</v>
      </c>
      <c r="M400" t="s">
        <v>33</v>
      </c>
      <c r="N400" t="s">
        <v>34</v>
      </c>
      <c r="O400" t="s">
        <v>63</v>
      </c>
      <c r="P400">
        <v>1</v>
      </c>
      <c r="Q400">
        <v>0.57999999999999996</v>
      </c>
      <c r="R400" s="1">
        <v>40877</v>
      </c>
      <c r="S400" s="1">
        <v>40921</v>
      </c>
      <c r="T400">
        <v>44</v>
      </c>
      <c r="U400">
        <v>13</v>
      </c>
      <c r="V400">
        <v>5</v>
      </c>
      <c r="W400">
        <v>13</v>
      </c>
      <c r="X400" t="s">
        <v>42</v>
      </c>
      <c r="Y400">
        <v>2</v>
      </c>
      <c r="Z400">
        <v>1</v>
      </c>
      <c r="AA400" t="s">
        <v>61</v>
      </c>
      <c r="AB400" t="s">
        <v>62</v>
      </c>
      <c r="AC400">
        <v>44</v>
      </c>
      <c r="AD400">
        <v>2</v>
      </c>
      <c r="AE400">
        <v>5</v>
      </c>
      <c r="AF400">
        <v>0</v>
      </c>
      <c r="AG400">
        <v>103</v>
      </c>
    </row>
    <row r="401" spans="1:33">
      <c r="A401">
        <v>8</v>
      </c>
      <c r="B401" t="s">
        <v>33</v>
      </c>
      <c r="C401" t="s">
        <v>34</v>
      </c>
      <c r="D401" t="s">
        <v>47</v>
      </c>
      <c r="E401" t="s">
        <v>33</v>
      </c>
      <c r="F401" t="s">
        <v>35</v>
      </c>
      <c r="G401" t="s">
        <v>36</v>
      </c>
      <c r="H401" t="s">
        <v>48</v>
      </c>
      <c r="I401" t="s">
        <v>38</v>
      </c>
      <c r="J401" t="s">
        <v>39</v>
      </c>
      <c r="K401" t="s">
        <v>40</v>
      </c>
      <c r="L401">
        <v>2</v>
      </c>
      <c r="M401" t="s">
        <v>33</v>
      </c>
      <c r="N401" t="s">
        <v>34</v>
      </c>
      <c r="O401" t="s">
        <v>63</v>
      </c>
      <c r="P401">
        <v>1</v>
      </c>
      <c r="Q401">
        <v>0.57999999999999996</v>
      </c>
      <c r="R401" s="1">
        <v>40877</v>
      </c>
      <c r="S401" s="1">
        <v>40921</v>
      </c>
      <c r="T401">
        <v>44</v>
      </c>
      <c r="U401">
        <v>13</v>
      </c>
      <c r="V401">
        <v>5</v>
      </c>
      <c r="W401">
        <v>13</v>
      </c>
      <c r="X401" t="s">
        <v>42</v>
      </c>
      <c r="Y401">
        <v>2</v>
      </c>
      <c r="Z401">
        <v>1</v>
      </c>
      <c r="AA401" t="s">
        <v>61</v>
      </c>
      <c r="AB401" t="s">
        <v>62</v>
      </c>
      <c r="AC401">
        <v>44</v>
      </c>
      <c r="AD401">
        <v>2</v>
      </c>
      <c r="AE401">
        <v>8</v>
      </c>
      <c r="AF401">
        <v>0</v>
      </c>
      <c r="AG401">
        <v>103</v>
      </c>
    </row>
    <row r="402" spans="1:33">
      <c r="A402">
        <v>9</v>
      </c>
      <c r="B402" t="s">
        <v>33</v>
      </c>
      <c r="C402" t="s">
        <v>34</v>
      </c>
      <c r="D402" t="s">
        <v>47</v>
      </c>
      <c r="E402" t="s">
        <v>33</v>
      </c>
      <c r="F402" t="s">
        <v>35</v>
      </c>
      <c r="G402" t="s">
        <v>36</v>
      </c>
      <c r="H402" t="s">
        <v>48</v>
      </c>
      <c r="I402" t="s">
        <v>38</v>
      </c>
      <c r="J402" t="s">
        <v>39</v>
      </c>
      <c r="K402" t="s">
        <v>40</v>
      </c>
      <c r="L402">
        <v>2</v>
      </c>
      <c r="M402" t="s">
        <v>33</v>
      </c>
      <c r="N402" t="s">
        <v>34</v>
      </c>
      <c r="O402" t="s">
        <v>63</v>
      </c>
      <c r="P402">
        <v>1</v>
      </c>
      <c r="Q402">
        <v>0.57999999999999996</v>
      </c>
      <c r="R402" s="1">
        <v>40877</v>
      </c>
      <c r="S402" s="1">
        <v>40921</v>
      </c>
      <c r="T402">
        <v>44</v>
      </c>
      <c r="U402">
        <v>13</v>
      </c>
      <c r="V402">
        <v>5</v>
      </c>
      <c r="W402">
        <v>13</v>
      </c>
      <c r="X402" t="s">
        <v>42</v>
      </c>
      <c r="Y402">
        <v>2</v>
      </c>
      <c r="Z402">
        <v>1</v>
      </c>
      <c r="AA402" t="s">
        <v>61</v>
      </c>
      <c r="AB402" t="s">
        <v>62</v>
      </c>
      <c r="AC402">
        <v>44</v>
      </c>
      <c r="AD402">
        <v>2</v>
      </c>
      <c r="AE402">
        <v>9</v>
      </c>
      <c r="AF402">
        <v>0</v>
      </c>
      <c r="AG402">
        <v>103</v>
      </c>
    </row>
    <row r="403" spans="1:33">
      <c r="A403">
        <v>11</v>
      </c>
      <c r="B403" t="s">
        <v>33</v>
      </c>
      <c r="C403" t="s">
        <v>34</v>
      </c>
      <c r="D403" t="s">
        <v>33</v>
      </c>
      <c r="E403" t="s">
        <v>45</v>
      </c>
      <c r="F403" t="s">
        <v>49</v>
      </c>
      <c r="G403" t="s">
        <v>50</v>
      </c>
      <c r="H403" t="s">
        <v>51</v>
      </c>
      <c r="I403" t="s">
        <v>38</v>
      </c>
      <c r="J403" t="s">
        <v>39</v>
      </c>
      <c r="K403" t="s">
        <v>52</v>
      </c>
      <c r="L403">
        <v>2</v>
      </c>
      <c r="M403" t="s">
        <v>33</v>
      </c>
      <c r="N403" t="s">
        <v>34</v>
      </c>
      <c r="O403" t="s">
        <v>63</v>
      </c>
      <c r="P403">
        <v>1</v>
      </c>
      <c r="Q403">
        <v>0.57999999999999996</v>
      </c>
      <c r="R403" s="1">
        <v>40877</v>
      </c>
      <c r="S403" s="1">
        <v>40921</v>
      </c>
      <c r="T403">
        <v>44</v>
      </c>
      <c r="U403">
        <v>13</v>
      </c>
      <c r="V403">
        <v>5</v>
      </c>
      <c r="W403">
        <v>13</v>
      </c>
      <c r="X403" t="s">
        <v>42</v>
      </c>
      <c r="Y403">
        <v>2</v>
      </c>
      <c r="Z403">
        <v>1</v>
      </c>
      <c r="AA403" t="s">
        <v>61</v>
      </c>
      <c r="AB403" t="s">
        <v>62</v>
      </c>
      <c r="AC403">
        <v>44</v>
      </c>
      <c r="AD403">
        <v>2</v>
      </c>
      <c r="AE403">
        <v>11</v>
      </c>
      <c r="AF403">
        <v>0</v>
      </c>
      <c r="AG403">
        <v>87</v>
      </c>
    </row>
    <row r="404" spans="1:33">
      <c r="A404">
        <v>13</v>
      </c>
      <c r="B404" t="s">
        <v>33</v>
      </c>
      <c r="C404" t="s">
        <v>34</v>
      </c>
      <c r="D404" t="s">
        <v>53</v>
      </c>
      <c r="E404" t="s">
        <v>45</v>
      </c>
      <c r="F404" t="s">
        <v>49</v>
      </c>
      <c r="G404" t="s">
        <v>50</v>
      </c>
      <c r="H404" t="s">
        <v>54</v>
      </c>
      <c r="I404" t="s">
        <v>38</v>
      </c>
      <c r="J404" t="s">
        <v>39</v>
      </c>
      <c r="K404" t="s">
        <v>52</v>
      </c>
      <c r="L404">
        <v>2</v>
      </c>
      <c r="M404" t="s">
        <v>33</v>
      </c>
      <c r="N404" t="s">
        <v>34</v>
      </c>
      <c r="O404" t="s">
        <v>63</v>
      </c>
      <c r="P404">
        <v>1</v>
      </c>
      <c r="Q404">
        <v>0.57999999999999996</v>
      </c>
      <c r="R404" s="1">
        <v>40877</v>
      </c>
      <c r="S404" s="1">
        <v>40921</v>
      </c>
      <c r="T404">
        <v>44</v>
      </c>
      <c r="U404">
        <v>13</v>
      </c>
      <c r="V404">
        <v>5</v>
      </c>
      <c r="W404">
        <v>13</v>
      </c>
      <c r="X404" t="s">
        <v>42</v>
      </c>
      <c r="Y404">
        <v>2</v>
      </c>
      <c r="Z404">
        <v>1</v>
      </c>
      <c r="AA404" t="s">
        <v>61</v>
      </c>
      <c r="AB404" t="s">
        <v>62</v>
      </c>
      <c r="AC404">
        <v>44</v>
      </c>
      <c r="AD404">
        <v>2</v>
      </c>
      <c r="AE404">
        <v>13</v>
      </c>
      <c r="AF404">
        <v>0</v>
      </c>
      <c r="AG404">
        <v>87</v>
      </c>
    </row>
    <row r="405" spans="1:33">
      <c r="A405">
        <v>15</v>
      </c>
      <c r="B405" t="s">
        <v>33</v>
      </c>
      <c r="C405" t="s">
        <v>34</v>
      </c>
      <c r="D405" t="s">
        <v>33</v>
      </c>
      <c r="E405" t="s">
        <v>53</v>
      </c>
      <c r="F405" t="s">
        <v>55</v>
      </c>
      <c r="G405" t="s">
        <v>56</v>
      </c>
      <c r="H405" t="s">
        <v>57</v>
      </c>
      <c r="I405" t="s">
        <v>38</v>
      </c>
      <c r="J405" t="s">
        <v>39</v>
      </c>
      <c r="K405" t="s">
        <v>40</v>
      </c>
      <c r="L405">
        <v>2</v>
      </c>
      <c r="M405" t="s">
        <v>33</v>
      </c>
      <c r="N405" t="s">
        <v>34</v>
      </c>
      <c r="O405" t="s">
        <v>63</v>
      </c>
      <c r="P405">
        <v>1</v>
      </c>
      <c r="Q405">
        <v>0.57999999999999996</v>
      </c>
      <c r="R405" s="1">
        <v>40877</v>
      </c>
      <c r="S405" s="1">
        <v>40921</v>
      </c>
      <c r="T405">
        <v>44</v>
      </c>
      <c r="U405">
        <v>13</v>
      </c>
      <c r="V405">
        <v>5</v>
      </c>
      <c r="W405">
        <v>13</v>
      </c>
      <c r="X405" t="s">
        <v>42</v>
      </c>
      <c r="Y405">
        <v>2</v>
      </c>
      <c r="Z405">
        <v>1</v>
      </c>
      <c r="AA405" t="s">
        <v>61</v>
      </c>
      <c r="AB405" t="s">
        <v>62</v>
      </c>
      <c r="AC405">
        <v>44</v>
      </c>
      <c r="AD405">
        <v>2</v>
      </c>
      <c r="AE405">
        <v>15</v>
      </c>
      <c r="AF405">
        <v>0</v>
      </c>
      <c r="AG405">
        <v>101</v>
      </c>
    </row>
    <row r="406" spans="1:33">
      <c r="A406">
        <v>16</v>
      </c>
      <c r="B406" t="s">
        <v>33</v>
      </c>
      <c r="C406" t="s">
        <v>34</v>
      </c>
      <c r="D406" t="s">
        <v>45</v>
      </c>
      <c r="E406" t="s">
        <v>53</v>
      </c>
      <c r="F406" t="s">
        <v>55</v>
      </c>
      <c r="G406" t="s">
        <v>56</v>
      </c>
      <c r="H406" t="s">
        <v>58</v>
      </c>
      <c r="I406" t="s">
        <v>38</v>
      </c>
      <c r="J406" t="s">
        <v>39</v>
      </c>
      <c r="K406" t="s">
        <v>40</v>
      </c>
      <c r="L406">
        <v>2</v>
      </c>
      <c r="M406" t="s">
        <v>33</v>
      </c>
      <c r="N406" t="s">
        <v>34</v>
      </c>
      <c r="O406" t="s">
        <v>63</v>
      </c>
      <c r="P406">
        <v>1</v>
      </c>
      <c r="Q406">
        <v>0.57999999999999996</v>
      </c>
      <c r="R406" s="1">
        <v>40877</v>
      </c>
      <c r="S406" s="1">
        <v>40921</v>
      </c>
      <c r="T406">
        <v>44</v>
      </c>
      <c r="U406">
        <v>13</v>
      </c>
      <c r="V406">
        <v>5</v>
      </c>
      <c r="W406">
        <v>13</v>
      </c>
      <c r="X406" t="s">
        <v>42</v>
      </c>
      <c r="Y406">
        <v>2</v>
      </c>
      <c r="Z406">
        <v>1</v>
      </c>
      <c r="AA406" t="s">
        <v>61</v>
      </c>
      <c r="AB406" t="s">
        <v>62</v>
      </c>
      <c r="AC406">
        <v>44</v>
      </c>
      <c r="AD406">
        <v>2</v>
      </c>
      <c r="AE406">
        <v>16</v>
      </c>
      <c r="AF406">
        <v>0</v>
      </c>
      <c r="AG406">
        <v>101</v>
      </c>
    </row>
    <row r="407" spans="1:33">
      <c r="A407">
        <v>1</v>
      </c>
      <c r="B407" t="s">
        <v>33</v>
      </c>
      <c r="C407" t="s">
        <v>34</v>
      </c>
      <c r="D407" t="s">
        <v>33</v>
      </c>
      <c r="E407" t="s">
        <v>33</v>
      </c>
      <c r="F407" t="s">
        <v>35</v>
      </c>
      <c r="G407" t="s">
        <v>36</v>
      </c>
      <c r="H407" t="s">
        <v>37</v>
      </c>
      <c r="I407" t="s">
        <v>38</v>
      </c>
      <c r="J407" t="s">
        <v>39</v>
      </c>
      <c r="K407" t="s">
        <v>40</v>
      </c>
      <c r="L407">
        <v>2</v>
      </c>
      <c r="M407" t="s">
        <v>33</v>
      </c>
      <c r="N407" t="s">
        <v>34</v>
      </c>
      <c r="O407" t="s">
        <v>63</v>
      </c>
      <c r="P407">
        <v>1</v>
      </c>
      <c r="Q407">
        <v>0.57999999999999996</v>
      </c>
      <c r="R407" s="1">
        <v>40877</v>
      </c>
      <c r="S407" s="1">
        <v>40924</v>
      </c>
      <c r="T407">
        <v>47</v>
      </c>
      <c r="U407">
        <v>16</v>
      </c>
      <c r="V407">
        <v>1</v>
      </c>
      <c r="W407">
        <v>16</v>
      </c>
      <c r="X407" t="s">
        <v>59</v>
      </c>
      <c r="Y407">
        <v>3</v>
      </c>
      <c r="Z407">
        <v>1</v>
      </c>
      <c r="AA407" t="s">
        <v>61</v>
      </c>
      <c r="AB407" t="s">
        <v>62</v>
      </c>
      <c r="AC407">
        <v>47</v>
      </c>
      <c r="AD407">
        <v>2</v>
      </c>
      <c r="AE407">
        <v>1</v>
      </c>
      <c r="AF407">
        <v>0</v>
      </c>
      <c r="AG407">
        <v>100</v>
      </c>
    </row>
    <row r="408" spans="1:33">
      <c r="A408">
        <v>2</v>
      </c>
      <c r="B408" t="s">
        <v>33</v>
      </c>
      <c r="C408" t="s">
        <v>34</v>
      </c>
      <c r="D408" t="s">
        <v>33</v>
      </c>
      <c r="E408" t="s">
        <v>33</v>
      </c>
      <c r="F408" t="s">
        <v>35</v>
      </c>
      <c r="G408" t="s">
        <v>36</v>
      </c>
      <c r="H408" t="s">
        <v>37</v>
      </c>
      <c r="I408" t="s">
        <v>38</v>
      </c>
      <c r="J408" t="s">
        <v>39</v>
      </c>
      <c r="K408" t="s">
        <v>40</v>
      </c>
      <c r="L408">
        <v>2</v>
      </c>
      <c r="M408" t="s">
        <v>33</v>
      </c>
      <c r="N408" t="s">
        <v>34</v>
      </c>
      <c r="O408" t="s">
        <v>63</v>
      </c>
      <c r="P408">
        <v>1</v>
      </c>
      <c r="Q408">
        <v>0.57999999999999996</v>
      </c>
      <c r="R408" s="1">
        <v>40877</v>
      </c>
      <c r="S408" s="1">
        <v>40924</v>
      </c>
      <c r="T408">
        <v>47</v>
      </c>
      <c r="U408">
        <v>16</v>
      </c>
      <c r="V408">
        <v>1</v>
      </c>
      <c r="W408">
        <v>16</v>
      </c>
      <c r="X408" t="s">
        <v>59</v>
      </c>
      <c r="Y408">
        <v>3</v>
      </c>
      <c r="Z408">
        <v>1</v>
      </c>
      <c r="AA408" t="s">
        <v>61</v>
      </c>
      <c r="AB408" t="s">
        <v>62</v>
      </c>
      <c r="AC408">
        <v>47</v>
      </c>
      <c r="AD408">
        <v>2</v>
      </c>
      <c r="AE408">
        <v>2</v>
      </c>
      <c r="AF408">
        <v>0</v>
      </c>
      <c r="AG408">
        <v>100</v>
      </c>
    </row>
    <row r="409" spans="1:33">
      <c r="A409">
        <v>5</v>
      </c>
      <c r="B409" t="s">
        <v>33</v>
      </c>
      <c r="C409" t="s">
        <v>34</v>
      </c>
      <c r="D409" t="s">
        <v>45</v>
      </c>
      <c r="E409" t="s">
        <v>33</v>
      </c>
      <c r="F409" t="s">
        <v>35</v>
      </c>
      <c r="G409" t="s">
        <v>36</v>
      </c>
      <c r="H409" t="s">
        <v>46</v>
      </c>
      <c r="I409" t="s">
        <v>38</v>
      </c>
      <c r="J409" t="s">
        <v>39</v>
      </c>
      <c r="K409" t="s">
        <v>40</v>
      </c>
      <c r="L409">
        <v>2</v>
      </c>
      <c r="M409" t="s">
        <v>33</v>
      </c>
      <c r="N409" t="s">
        <v>34</v>
      </c>
      <c r="O409" t="s">
        <v>63</v>
      </c>
      <c r="P409">
        <v>1</v>
      </c>
      <c r="Q409">
        <v>0.57999999999999996</v>
      </c>
      <c r="R409" s="1">
        <v>40877</v>
      </c>
      <c r="S409" s="1">
        <v>40924</v>
      </c>
      <c r="T409">
        <v>47</v>
      </c>
      <c r="U409">
        <v>16</v>
      </c>
      <c r="V409">
        <v>1</v>
      </c>
      <c r="W409">
        <v>16</v>
      </c>
      <c r="X409" t="s">
        <v>59</v>
      </c>
      <c r="Y409">
        <v>3</v>
      </c>
      <c r="Z409">
        <v>1</v>
      </c>
      <c r="AA409" t="s">
        <v>61</v>
      </c>
      <c r="AB409" t="s">
        <v>62</v>
      </c>
      <c r="AC409">
        <v>47</v>
      </c>
      <c r="AD409">
        <v>2</v>
      </c>
      <c r="AE409">
        <v>5</v>
      </c>
      <c r="AF409">
        <v>0</v>
      </c>
      <c r="AG409">
        <v>99</v>
      </c>
    </row>
    <row r="410" spans="1:33">
      <c r="A410">
        <v>8</v>
      </c>
      <c r="B410" t="s">
        <v>33</v>
      </c>
      <c r="C410" t="s">
        <v>34</v>
      </c>
      <c r="D410" t="s">
        <v>47</v>
      </c>
      <c r="E410" t="s">
        <v>33</v>
      </c>
      <c r="F410" t="s">
        <v>35</v>
      </c>
      <c r="G410" t="s">
        <v>36</v>
      </c>
      <c r="H410" t="s">
        <v>48</v>
      </c>
      <c r="I410" t="s">
        <v>38</v>
      </c>
      <c r="J410" t="s">
        <v>39</v>
      </c>
      <c r="K410" t="s">
        <v>40</v>
      </c>
      <c r="L410">
        <v>2</v>
      </c>
      <c r="M410" t="s">
        <v>33</v>
      </c>
      <c r="N410" t="s">
        <v>34</v>
      </c>
      <c r="O410" t="s">
        <v>63</v>
      </c>
      <c r="P410">
        <v>1</v>
      </c>
      <c r="Q410">
        <v>0.57999999999999996</v>
      </c>
      <c r="R410" s="1">
        <v>40877</v>
      </c>
      <c r="S410" s="1">
        <v>40924</v>
      </c>
      <c r="T410">
        <v>47</v>
      </c>
      <c r="U410">
        <v>16</v>
      </c>
      <c r="V410">
        <v>1</v>
      </c>
      <c r="W410">
        <v>16</v>
      </c>
      <c r="X410" t="s">
        <v>59</v>
      </c>
      <c r="Y410">
        <v>3</v>
      </c>
      <c r="Z410">
        <v>1</v>
      </c>
      <c r="AA410" t="s">
        <v>61</v>
      </c>
      <c r="AB410" t="s">
        <v>62</v>
      </c>
      <c r="AC410">
        <v>47</v>
      </c>
      <c r="AD410">
        <v>2</v>
      </c>
      <c r="AE410">
        <v>8</v>
      </c>
      <c r="AF410">
        <v>0</v>
      </c>
      <c r="AG410">
        <v>99</v>
      </c>
    </row>
    <row r="411" spans="1:33">
      <c r="A411">
        <v>9</v>
      </c>
      <c r="B411" t="s">
        <v>33</v>
      </c>
      <c r="C411" t="s">
        <v>34</v>
      </c>
      <c r="D411" t="s">
        <v>47</v>
      </c>
      <c r="E411" t="s">
        <v>33</v>
      </c>
      <c r="F411" t="s">
        <v>35</v>
      </c>
      <c r="G411" t="s">
        <v>36</v>
      </c>
      <c r="H411" t="s">
        <v>48</v>
      </c>
      <c r="I411" t="s">
        <v>38</v>
      </c>
      <c r="J411" t="s">
        <v>39</v>
      </c>
      <c r="K411" t="s">
        <v>40</v>
      </c>
      <c r="L411">
        <v>2</v>
      </c>
      <c r="M411" t="s">
        <v>33</v>
      </c>
      <c r="N411" t="s">
        <v>34</v>
      </c>
      <c r="O411" t="s">
        <v>63</v>
      </c>
      <c r="P411">
        <v>1</v>
      </c>
      <c r="Q411">
        <v>0.57999999999999996</v>
      </c>
      <c r="R411" s="1">
        <v>40877</v>
      </c>
      <c r="S411" s="1">
        <v>40924</v>
      </c>
      <c r="T411">
        <v>47</v>
      </c>
      <c r="U411">
        <v>16</v>
      </c>
      <c r="V411">
        <v>1</v>
      </c>
      <c r="W411">
        <v>16</v>
      </c>
      <c r="X411" t="s">
        <v>59</v>
      </c>
      <c r="Y411">
        <v>3</v>
      </c>
      <c r="Z411">
        <v>1</v>
      </c>
      <c r="AA411" t="s">
        <v>61</v>
      </c>
      <c r="AB411" t="s">
        <v>62</v>
      </c>
      <c r="AC411">
        <v>47</v>
      </c>
      <c r="AD411">
        <v>2</v>
      </c>
      <c r="AE411">
        <v>9</v>
      </c>
      <c r="AF411">
        <v>0</v>
      </c>
      <c r="AG411">
        <v>99</v>
      </c>
    </row>
    <row r="412" spans="1:33">
      <c r="A412">
        <v>11</v>
      </c>
      <c r="B412" t="s">
        <v>33</v>
      </c>
      <c r="C412" t="s">
        <v>34</v>
      </c>
      <c r="D412" t="s">
        <v>33</v>
      </c>
      <c r="E412" t="s">
        <v>45</v>
      </c>
      <c r="F412" t="s">
        <v>49</v>
      </c>
      <c r="G412" t="s">
        <v>50</v>
      </c>
      <c r="H412" t="s">
        <v>51</v>
      </c>
      <c r="I412" t="s">
        <v>38</v>
      </c>
      <c r="J412" t="s">
        <v>39</v>
      </c>
      <c r="K412" t="s">
        <v>52</v>
      </c>
      <c r="L412">
        <v>2</v>
      </c>
      <c r="M412" t="s">
        <v>33</v>
      </c>
      <c r="N412" t="s">
        <v>34</v>
      </c>
      <c r="O412" t="s">
        <v>63</v>
      </c>
      <c r="P412">
        <v>1</v>
      </c>
      <c r="Q412">
        <v>0.57999999999999996</v>
      </c>
      <c r="R412" s="1">
        <v>40877</v>
      </c>
      <c r="S412" s="1">
        <v>40924</v>
      </c>
      <c r="T412">
        <v>47</v>
      </c>
      <c r="U412">
        <v>16</v>
      </c>
      <c r="V412">
        <v>1</v>
      </c>
      <c r="W412">
        <v>16</v>
      </c>
      <c r="X412" t="s">
        <v>59</v>
      </c>
      <c r="Y412">
        <v>3</v>
      </c>
      <c r="Z412">
        <v>1</v>
      </c>
      <c r="AA412" t="s">
        <v>61</v>
      </c>
      <c r="AB412" t="s">
        <v>62</v>
      </c>
      <c r="AC412">
        <v>47</v>
      </c>
      <c r="AD412">
        <v>2</v>
      </c>
      <c r="AE412">
        <v>11</v>
      </c>
      <c r="AF412">
        <v>0</v>
      </c>
      <c r="AG412">
        <v>82</v>
      </c>
    </row>
    <row r="413" spans="1:33">
      <c r="A413">
        <v>13</v>
      </c>
      <c r="B413" t="s">
        <v>33</v>
      </c>
      <c r="C413" t="s">
        <v>34</v>
      </c>
      <c r="D413" t="s">
        <v>53</v>
      </c>
      <c r="E413" t="s">
        <v>45</v>
      </c>
      <c r="F413" t="s">
        <v>49</v>
      </c>
      <c r="G413" t="s">
        <v>50</v>
      </c>
      <c r="H413" t="s">
        <v>54</v>
      </c>
      <c r="I413" t="s">
        <v>38</v>
      </c>
      <c r="J413" t="s">
        <v>39</v>
      </c>
      <c r="K413" t="s">
        <v>52</v>
      </c>
      <c r="L413">
        <v>2</v>
      </c>
      <c r="M413" t="s">
        <v>33</v>
      </c>
      <c r="N413" t="s">
        <v>34</v>
      </c>
      <c r="O413" t="s">
        <v>63</v>
      </c>
      <c r="P413">
        <v>1</v>
      </c>
      <c r="Q413">
        <v>0.57999999999999996</v>
      </c>
      <c r="R413" s="1">
        <v>40877</v>
      </c>
      <c r="S413" s="1">
        <v>40924</v>
      </c>
      <c r="T413">
        <v>47</v>
      </c>
      <c r="U413">
        <v>16</v>
      </c>
      <c r="V413">
        <v>1</v>
      </c>
      <c r="W413">
        <v>16</v>
      </c>
      <c r="X413" t="s">
        <v>59</v>
      </c>
      <c r="Y413">
        <v>3</v>
      </c>
      <c r="Z413">
        <v>1</v>
      </c>
      <c r="AA413" t="s">
        <v>61</v>
      </c>
      <c r="AB413" t="s">
        <v>62</v>
      </c>
      <c r="AC413">
        <v>47</v>
      </c>
      <c r="AD413">
        <v>2</v>
      </c>
      <c r="AE413">
        <v>13</v>
      </c>
      <c r="AF413">
        <v>0</v>
      </c>
      <c r="AG413">
        <v>82</v>
      </c>
    </row>
    <row r="414" spans="1:33">
      <c r="A414">
        <v>15</v>
      </c>
      <c r="B414" t="s">
        <v>33</v>
      </c>
      <c r="C414" t="s">
        <v>34</v>
      </c>
      <c r="D414" t="s">
        <v>33</v>
      </c>
      <c r="E414" t="s">
        <v>53</v>
      </c>
      <c r="F414" t="s">
        <v>55</v>
      </c>
      <c r="G414" t="s">
        <v>56</v>
      </c>
      <c r="H414" t="s">
        <v>57</v>
      </c>
      <c r="I414" t="s">
        <v>38</v>
      </c>
      <c r="J414" t="s">
        <v>39</v>
      </c>
      <c r="K414" t="s">
        <v>40</v>
      </c>
      <c r="L414">
        <v>2</v>
      </c>
      <c r="M414" t="s">
        <v>33</v>
      </c>
      <c r="N414" t="s">
        <v>34</v>
      </c>
      <c r="O414" t="s">
        <v>63</v>
      </c>
      <c r="P414">
        <v>1</v>
      </c>
      <c r="Q414">
        <v>0.57999999999999996</v>
      </c>
      <c r="R414" s="1">
        <v>40877</v>
      </c>
      <c r="S414" s="1">
        <v>40924</v>
      </c>
      <c r="T414">
        <v>47</v>
      </c>
      <c r="U414">
        <v>16</v>
      </c>
      <c r="V414">
        <v>1</v>
      </c>
      <c r="W414">
        <v>16</v>
      </c>
      <c r="X414" t="s">
        <v>59</v>
      </c>
      <c r="Y414">
        <v>3</v>
      </c>
      <c r="Z414">
        <v>1</v>
      </c>
      <c r="AA414" t="s">
        <v>61</v>
      </c>
      <c r="AB414" t="s">
        <v>62</v>
      </c>
      <c r="AC414">
        <v>47</v>
      </c>
      <c r="AD414">
        <v>2</v>
      </c>
      <c r="AE414">
        <v>15</v>
      </c>
      <c r="AF414">
        <v>0</v>
      </c>
      <c r="AG414">
        <v>96</v>
      </c>
    </row>
    <row r="415" spans="1:33">
      <c r="A415">
        <v>16</v>
      </c>
      <c r="B415" t="s">
        <v>33</v>
      </c>
      <c r="C415" t="s">
        <v>34</v>
      </c>
      <c r="D415" t="s">
        <v>45</v>
      </c>
      <c r="E415" t="s">
        <v>53</v>
      </c>
      <c r="F415" t="s">
        <v>55</v>
      </c>
      <c r="G415" t="s">
        <v>56</v>
      </c>
      <c r="H415" t="s">
        <v>58</v>
      </c>
      <c r="I415" t="s">
        <v>38</v>
      </c>
      <c r="J415" t="s">
        <v>39</v>
      </c>
      <c r="K415" t="s">
        <v>40</v>
      </c>
      <c r="L415">
        <v>2</v>
      </c>
      <c r="M415" t="s">
        <v>33</v>
      </c>
      <c r="N415" t="s">
        <v>34</v>
      </c>
      <c r="O415" t="s">
        <v>63</v>
      </c>
      <c r="P415">
        <v>1</v>
      </c>
      <c r="Q415">
        <v>0.57999999999999996</v>
      </c>
      <c r="R415" s="1">
        <v>40877</v>
      </c>
      <c r="S415" s="1">
        <v>40924</v>
      </c>
      <c r="T415">
        <v>47</v>
      </c>
      <c r="U415">
        <v>16</v>
      </c>
      <c r="V415">
        <v>1</v>
      </c>
      <c r="W415">
        <v>16</v>
      </c>
      <c r="X415" t="s">
        <v>59</v>
      </c>
      <c r="Y415">
        <v>3</v>
      </c>
      <c r="Z415">
        <v>1</v>
      </c>
      <c r="AA415" t="s">
        <v>61</v>
      </c>
      <c r="AB415" t="s">
        <v>62</v>
      </c>
      <c r="AC415">
        <v>47</v>
      </c>
      <c r="AD415">
        <v>2</v>
      </c>
      <c r="AE415">
        <v>16</v>
      </c>
      <c r="AF415">
        <v>0</v>
      </c>
      <c r="AG415">
        <v>96</v>
      </c>
    </row>
    <row r="416" spans="1:33">
      <c r="A416">
        <v>1</v>
      </c>
      <c r="B416" t="s">
        <v>33</v>
      </c>
      <c r="C416" t="s">
        <v>34</v>
      </c>
      <c r="D416" t="s">
        <v>33</v>
      </c>
      <c r="E416" t="s">
        <v>33</v>
      </c>
      <c r="F416" t="s">
        <v>35</v>
      </c>
      <c r="G416" t="s">
        <v>36</v>
      </c>
      <c r="H416" t="s">
        <v>37</v>
      </c>
      <c r="I416" t="s">
        <v>38</v>
      </c>
      <c r="J416" t="s">
        <v>39</v>
      </c>
      <c r="K416" t="s">
        <v>40</v>
      </c>
      <c r="L416">
        <v>2</v>
      </c>
      <c r="M416" t="s">
        <v>33</v>
      </c>
      <c r="N416" t="s">
        <v>34</v>
      </c>
      <c r="O416" t="s">
        <v>63</v>
      </c>
      <c r="P416">
        <v>1</v>
      </c>
      <c r="Q416">
        <v>0.57999999999999996</v>
      </c>
      <c r="R416" s="1">
        <v>40877</v>
      </c>
      <c r="S416" s="1">
        <v>40926</v>
      </c>
      <c r="T416">
        <v>49</v>
      </c>
      <c r="U416">
        <v>18</v>
      </c>
      <c r="V416">
        <v>3</v>
      </c>
      <c r="W416">
        <v>18</v>
      </c>
      <c r="X416" t="s">
        <v>60</v>
      </c>
      <c r="Y416">
        <v>3</v>
      </c>
      <c r="Z416">
        <v>1</v>
      </c>
      <c r="AA416" t="s">
        <v>61</v>
      </c>
      <c r="AB416" t="s">
        <v>62</v>
      </c>
      <c r="AC416">
        <v>49</v>
      </c>
      <c r="AD416">
        <v>2</v>
      </c>
      <c r="AE416">
        <v>1</v>
      </c>
      <c r="AF416">
        <v>0</v>
      </c>
      <c r="AG416">
        <v>105</v>
      </c>
    </row>
    <row r="417" spans="1:33">
      <c r="A417">
        <v>2</v>
      </c>
      <c r="B417" t="s">
        <v>33</v>
      </c>
      <c r="C417" t="s">
        <v>34</v>
      </c>
      <c r="D417" t="s">
        <v>33</v>
      </c>
      <c r="E417" t="s">
        <v>33</v>
      </c>
      <c r="F417" t="s">
        <v>35</v>
      </c>
      <c r="G417" t="s">
        <v>36</v>
      </c>
      <c r="H417" t="s">
        <v>37</v>
      </c>
      <c r="I417" t="s">
        <v>38</v>
      </c>
      <c r="J417" t="s">
        <v>39</v>
      </c>
      <c r="K417" t="s">
        <v>40</v>
      </c>
      <c r="L417">
        <v>2</v>
      </c>
      <c r="M417" t="s">
        <v>33</v>
      </c>
      <c r="N417" t="s">
        <v>34</v>
      </c>
      <c r="O417" t="s">
        <v>63</v>
      </c>
      <c r="P417">
        <v>1</v>
      </c>
      <c r="Q417">
        <v>0.57999999999999996</v>
      </c>
      <c r="R417" s="1">
        <v>40877</v>
      </c>
      <c r="S417" s="1">
        <v>40926</v>
      </c>
      <c r="T417">
        <v>49</v>
      </c>
      <c r="U417">
        <v>18</v>
      </c>
      <c r="V417">
        <v>3</v>
      </c>
      <c r="W417">
        <v>18</v>
      </c>
      <c r="X417" t="s">
        <v>60</v>
      </c>
      <c r="Y417">
        <v>3</v>
      </c>
      <c r="Z417">
        <v>1</v>
      </c>
      <c r="AA417" t="s">
        <v>61</v>
      </c>
      <c r="AB417" t="s">
        <v>62</v>
      </c>
      <c r="AC417">
        <v>49</v>
      </c>
      <c r="AD417">
        <v>2</v>
      </c>
      <c r="AE417">
        <v>2</v>
      </c>
      <c r="AF417">
        <v>0</v>
      </c>
      <c r="AG417">
        <v>105</v>
      </c>
    </row>
    <row r="418" spans="1:33">
      <c r="A418">
        <v>5</v>
      </c>
      <c r="B418" t="s">
        <v>33</v>
      </c>
      <c r="C418" t="s">
        <v>34</v>
      </c>
      <c r="D418" t="s">
        <v>45</v>
      </c>
      <c r="E418" t="s">
        <v>33</v>
      </c>
      <c r="F418" t="s">
        <v>35</v>
      </c>
      <c r="G418" t="s">
        <v>36</v>
      </c>
      <c r="H418" t="s">
        <v>46</v>
      </c>
      <c r="I418" t="s">
        <v>38</v>
      </c>
      <c r="J418" t="s">
        <v>39</v>
      </c>
      <c r="K418" t="s">
        <v>40</v>
      </c>
      <c r="L418">
        <v>2</v>
      </c>
      <c r="M418" t="s">
        <v>33</v>
      </c>
      <c r="N418" t="s">
        <v>34</v>
      </c>
      <c r="O418" t="s">
        <v>63</v>
      </c>
      <c r="P418">
        <v>1</v>
      </c>
      <c r="Q418">
        <v>0.57999999999999996</v>
      </c>
      <c r="R418" s="1">
        <v>40877</v>
      </c>
      <c r="S418" s="1">
        <v>40926</v>
      </c>
      <c r="T418">
        <v>49</v>
      </c>
      <c r="U418">
        <v>18</v>
      </c>
      <c r="V418">
        <v>3</v>
      </c>
      <c r="W418">
        <v>18</v>
      </c>
      <c r="X418" t="s">
        <v>60</v>
      </c>
      <c r="Y418">
        <v>3</v>
      </c>
      <c r="Z418">
        <v>1</v>
      </c>
      <c r="AA418" t="s">
        <v>61</v>
      </c>
      <c r="AB418" t="s">
        <v>62</v>
      </c>
      <c r="AC418">
        <v>49</v>
      </c>
      <c r="AD418">
        <v>2</v>
      </c>
      <c r="AE418">
        <v>5</v>
      </c>
      <c r="AF418">
        <v>0</v>
      </c>
      <c r="AG418">
        <v>103</v>
      </c>
    </row>
    <row r="419" spans="1:33">
      <c r="A419">
        <v>8</v>
      </c>
      <c r="B419" t="s">
        <v>33</v>
      </c>
      <c r="C419" t="s">
        <v>34</v>
      </c>
      <c r="D419" t="s">
        <v>47</v>
      </c>
      <c r="E419" t="s">
        <v>33</v>
      </c>
      <c r="F419" t="s">
        <v>35</v>
      </c>
      <c r="G419" t="s">
        <v>36</v>
      </c>
      <c r="H419" t="s">
        <v>48</v>
      </c>
      <c r="I419" t="s">
        <v>38</v>
      </c>
      <c r="J419" t="s">
        <v>39</v>
      </c>
      <c r="K419" t="s">
        <v>40</v>
      </c>
      <c r="L419">
        <v>2</v>
      </c>
      <c r="M419" t="s">
        <v>33</v>
      </c>
      <c r="N419" t="s">
        <v>34</v>
      </c>
      <c r="O419" t="s">
        <v>63</v>
      </c>
      <c r="P419">
        <v>1</v>
      </c>
      <c r="Q419">
        <v>0.57999999999999996</v>
      </c>
      <c r="R419" s="1">
        <v>40877</v>
      </c>
      <c r="S419" s="1">
        <v>40926</v>
      </c>
      <c r="T419">
        <v>49</v>
      </c>
      <c r="U419">
        <v>18</v>
      </c>
      <c r="V419">
        <v>3</v>
      </c>
      <c r="W419">
        <v>18</v>
      </c>
      <c r="X419" t="s">
        <v>60</v>
      </c>
      <c r="Y419">
        <v>3</v>
      </c>
      <c r="Z419">
        <v>1</v>
      </c>
      <c r="AA419" t="s">
        <v>61</v>
      </c>
      <c r="AB419" t="s">
        <v>62</v>
      </c>
      <c r="AC419">
        <v>49</v>
      </c>
      <c r="AD419">
        <v>2</v>
      </c>
      <c r="AE419">
        <v>8</v>
      </c>
      <c r="AF419">
        <v>0</v>
      </c>
      <c r="AG419">
        <v>104</v>
      </c>
    </row>
    <row r="420" spans="1:33">
      <c r="A420">
        <v>9</v>
      </c>
      <c r="B420" t="s">
        <v>33</v>
      </c>
      <c r="C420" t="s">
        <v>34</v>
      </c>
      <c r="D420" t="s">
        <v>47</v>
      </c>
      <c r="E420" t="s">
        <v>33</v>
      </c>
      <c r="F420" t="s">
        <v>35</v>
      </c>
      <c r="G420" t="s">
        <v>36</v>
      </c>
      <c r="H420" t="s">
        <v>48</v>
      </c>
      <c r="I420" t="s">
        <v>38</v>
      </c>
      <c r="J420" t="s">
        <v>39</v>
      </c>
      <c r="K420" t="s">
        <v>40</v>
      </c>
      <c r="L420">
        <v>2</v>
      </c>
      <c r="M420" t="s">
        <v>33</v>
      </c>
      <c r="N420" t="s">
        <v>34</v>
      </c>
      <c r="O420" t="s">
        <v>63</v>
      </c>
      <c r="P420">
        <v>1</v>
      </c>
      <c r="Q420">
        <v>0.57999999999999996</v>
      </c>
      <c r="R420" s="1">
        <v>40877</v>
      </c>
      <c r="S420" s="1">
        <v>40926</v>
      </c>
      <c r="T420">
        <v>49</v>
      </c>
      <c r="U420">
        <v>18</v>
      </c>
      <c r="V420">
        <v>3</v>
      </c>
      <c r="W420">
        <v>18</v>
      </c>
      <c r="X420" t="s">
        <v>60</v>
      </c>
      <c r="Y420">
        <v>3</v>
      </c>
      <c r="Z420">
        <v>1</v>
      </c>
      <c r="AA420" t="s">
        <v>61</v>
      </c>
      <c r="AB420" t="s">
        <v>62</v>
      </c>
      <c r="AC420">
        <v>49</v>
      </c>
      <c r="AD420">
        <v>2</v>
      </c>
      <c r="AE420">
        <v>9</v>
      </c>
      <c r="AF420">
        <v>0</v>
      </c>
      <c r="AG420">
        <v>104</v>
      </c>
    </row>
    <row r="421" spans="1:33">
      <c r="A421">
        <v>11</v>
      </c>
      <c r="B421" t="s">
        <v>33</v>
      </c>
      <c r="C421" t="s">
        <v>34</v>
      </c>
      <c r="D421" t="s">
        <v>33</v>
      </c>
      <c r="E421" t="s">
        <v>45</v>
      </c>
      <c r="F421" t="s">
        <v>49</v>
      </c>
      <c r="G421" t="s">
        <v>50</v>
      </c>
      <c r="H421" t="s">
        <v>51</v>
      </c>
      <c r="I421" t="s">
        <v>38</v>
      </c>
      <c r="J421" t="s">
        <v>39</v>
      </c>
      <c r="K421" t="s">
        <v>52</v>
      </c>
      <c r="L421">
        <v>2</v>
      </c>
      <c r="M421" t="s">
        <v>33</v>
      </c>
      <c r="N421" t="s">
        <v>34</v>
      </c>
      <c r="O421" t="s">
        <v>63</v>
      </c>
      <c r="P421">
        <v>1</v>
      </c>
      <c r="Q421">
        <v>0.57999999999999996</v>
      </c>
      <c r="R421" s="1">
        <v>40877</v>
      </c>
      <c r="S421" s="1">
        <v>40926</v>
      </c>
      <c r="T421">
        <v>49</v>
      </c>
      <c r="U421">
        <v>18</v>
      </c>
      <c r="V421">
        <v>3</v>
      </c>
      <c r="W421">
        <v>18</v>
      </c>
      <c r="X421" t="s">
        <v>60</v>
      </c>
      <c r="Y421">
        <v>3</v>
      </c>
      <c r="Z421">
        <v>1</v>
      </c>
      <c r="AA421" t="s">
        <v>61</v>
      </c>
      <c r="AB421" t="s">
        <v>62</v>
      </c>
      <c r="AC421">
        <v>49</v>
      </c>
      <c r="AD421">
        <v>2</v>
      </c>
      <c r="AE421">
        <v>11</v>
      </c>
      <c r="AF421">
        <v>0</v>
      </c>
      <c r="AG421">
        <v>77</v>
      </c>
    </row>
    <row r="422" spans="1:33">
      <c r="A422">
        <v>13</v>
      </c>
      <c r="B422" t="s">
        <v>33</v>
      </c>
      <c r="C422" t="s">
        <v>34</v>
      </c>
      <c r="D422" t="s">
        <v>53</v>
      </c>
      <c r="E422" t="s">
        <v>45</v>
      </c>
      <c r="F422" t="s">
        <v>49</v>
      </c>
      <c r="G422" t="s">
        <v>50</v>
      </c>
      <c r="H422" t="s">
        <v>54</v>
      </c>
      <c r="I422" t="s">
        <v>38</v>
      </c>
      <c r="J422" t="s">
        <v>39</v>
      </c>
      <c r="K422" t="s">
        <v>52</v>
      </c>
      <c r="L422">
        <v>2</v>
      </c>
      <c r="M422" t="s">
        <v>33</v>
      </c>
      <c r="N422" t="s">
        <v>34</v>
      </c>
      <c r="O422" t="s">
        <v>63</v>
      </c>
      <c r="P422">
        <v>1</v>
      </c>
      <c r="Q422">
        <v>0.57999999999999996</v>
      </c>
      <c r="R422" s="1">
        <v>40877</v>
      </c>
      <c r="S422" s="1">
        <v>40926</v>
      </c>
      <c r="T422">
        <v>49</v>
      </c>
      <c r="U422">
        <v>18</v>
      </c>
      <c r="V422">
        <v>3</v>
      </c>
      <c r="W422">
        <v>18</v>
      </c>
      <c r="X422" t="s">
        <v>60</v>
      </c>
      <c r="Y422">
        <v>3</v>
      </c>
      <c r="Z422">
        <v>1</v>
      </c>
      <c r="AA422" t="s">
        <v>61</v>
      </c>
      <c r="AB422" t="s">
        <v>62</v>
      </c>
      <c r="AC422">
        <v>49</v>
      </c>
      <c r="AD422">
        <v>2</v>
      </c>
      <c r="AE422">
        <v>13</v>
      </c>
      <c r="AF422">
        <v>0</v>
      </c>
      <c r="AG422">
        <v>77</v>
      </c>
    </row>
    <row r="423" spans="1:33">
      <c r="A423">
        <v>15</v>
      </c>
      <c r="B423" t="s">
        <v>33</v>
      </c>
      <c r="C423" t="s">
        <v>34</v>
      </c>
      <c r="D423" t="s">
        <v>33</v>
      </c>
      <c r="E423" t="s">
        <v>53</v>
      </c>
      <c r="F423" t="s">
        <v>55</v>
      </c>
      <c r="G423" t="s">
        <v>56</v>
      </c>
      <c r="H423" t="s">
        <v>57</v>
      </c>
      <c r="I423" t="s">
        <v>38</v>
      </c>
      <c r="J423" t="s">
        <v>39</v>
      </c>
      <c r="K423" t="s">
        <v>40</v>
      </c>
      <c r="L423">
        <v>2</v>
      </c>
      <c r="M423" t="s">
        <v>33</v>
      </c>
      <c r="N423" t="s">
        <v>34</v>
      </c>
      <c r="O423" t="s">
        <v>63</v>
      </c>
      <c r="P423">
        <v>1</v>
      </c>
      <c r="Q423">
        <v>0.57999999999999996</v>
      </c>
      <c r="R423" s="1">
        <v>40877</v>
      </c>
      <c r="S423" s="1">
        <v>40926</v>
      </c>
      <c r="T423">
        <v>49</v>
      </c>
      <c r="U423">
        <v>18</v>
      </c>
      <c r="V423">
        <v>3</v>
      </c>
      <c r="W423">
        <v>18</v>
      </c>
      <c r="X423" t="s">
        <v>60</v>
      </c>
      <c r="Y423">
        <v>3</v>
      </c>
      <c r="Z423">
        <v>1</v>
      </c>
      <c r="AA423" t="s">
        <v>61</v>
      </c>
      <c r="AB423" t="s">
        <v>62</v>
      </c>
      <c r="AC423">
        <v>49</v>
      </c>
      <c r="AD423">
        <v>2</v>
      </c>
      <c r="AE423">
        <v>15</v>
      </c>
      <c r="AF423">
        <v>0</v>
      </c>
      <c r="AG423">
        <v>101</v>
      </c>
    </row>
    <row r="424" spans="1:33">
      <c r="A424">
        <v>16</v>
      </c>
      <c r="B424" t="s">
        <v>33</v>
      </c>
      <c r="C424" t="s">
        <v>34</v>
      </c>
      <c r="D424" t="s">
        <v>45</v>
      </c>
      <c r="E424" t="s">
        <v>53</v>
      </c>
      <c r="F424" t="s">
        <v>55</v>
      </c>
      <c r="G424" t="s">
        <v>56</v>
      </c>
      <c r="H424" t="s">
        <v>58</v>
      </c>
      <c r="I424" t="s">
        <v>38</v>
      </c>
      <c r="J424" t="s">
        <v>39</v>
      </c>
      <c r="K424" t="s">
        <v>40</v>
      </c>
      <c r="L424">
        <v>2</v>
      </c>
      <c r="M424" t="s">
        <v>33</v>
      </c>
      <c r="N424" t="s">
        <v>34</v>
      </c>
      <c r="O424" t="s">
        <v>63</v>
      </c>
      <c r="P424">
        <v>1</v>
      </c>
      <c r="Q424">
        <v>0.57999999999999996</v>
      </c>
      <c r="R424" s="1">
        <v>40877</v>
      </c>
      <c r="S424" s="1">
        <v>40926</v>
      </c>
      <c r="T424">
        <v>49</v>
      </c>
      <c r="U424">
        <v>18</v>
      </c>
      <c r="V424">
        <v>3</v>
      </c>
      <c r="W424">
        <v>18</v>
      </c>
      <c r="X424" t="s">
        <v>60</v>
      </c>
      <c r="Y424">
        <v>3</v>
      </c>
      <c r="Z424">
        <v>1</v>
      </c>
      <c r="AA424" t="s">
        <v>61</v>
      </c>
      <c r="AB424" t="s">
        <v>62</v>
      </c>
      <c r="AC424">
        <v>49</v>
      </c>
      <c r="AD424">
        <v>2</v>
      </c>
      <c r="AE424">
        <v>16</v>
      </c>
      <c r="AF424">
        <v>0</v>
      </c>
      <c r="AG424">
        <v>101</v>
      </c>
    </row>
    <row r="425" spans="1:33">
      <c r="A425">
        <v>1</v>
      </c>
      <c r="B425" t="s">
        <v>33</v>
      </c>
      <c r="C425" t="s">
        <v>34</v>
      </c>
      <c r="D425" t="s">
        <v>33</v>
      </c>
      <c r="E425" t="s">
        <v>33</v>
      </c>
      <c r="F425" t="s">
        <v>35</v>
      </c>
      <c r="G425" t="s">
        <v>36</v>
      </c>
      <c r="H425" t="s">
        <v>37</v>
      </c>
      <c r="I425" t="s">
        <v>38</v>
      </c>
      <c r="J425" t="s">
        <v>39</v>
      </c>
      <c r="K425" t="s">
        <v>40</v>
      </c>
      <c r="L425">
        <v>2</v>
      </c>
      <c r="M425" t="s">
        <v>33</v>
      </c>
      <c r="N425" t="s">
        <v>34</v>
      </c>
      <c r="O425" t="s">
        <v>63</v>
      </c>
      <c r="P425">
        <v>1</v>
      </c>
      <c r="Q425">
        <v>0.57999999999999996</v>
      </c>
      <c r="R425" s="1">
        <v>40877</v>
      </c>
      <c r="S425" s="1">
        <v>40928</v>
      </c>
      <c r="T425">
        <v>51</v>
      </c>
      <c r="U425">
        <v>20</v>
      </c>
      <c r="V425">
        <v>5</v>
      </c>
      <c r="W425">
        <v>20</v>
      </c>
      <c r="X425" t="s">
        <v>42</v>
      </c>
      <c r="Y425">
        <v>3</v>
      </c>
      <c r="Z425">
        <v>1</v>
      </c>
      <c r="AA425" t="s">
        <v>61</v>
      </c>
      <c r="AB425" t="s">
        <v>62</v>
      </c>
      <c r="AC425">
        <v>51</v>
      </c>
      <c r="AD425">
        <v>2</v>
      </c>
      <c r="AE425">
        <v>1</v>
      </c>
      <c r="AF425">
        <v>0</v>
      </c>
      <c r="AG425">
        <v>101</v>
      </c>
    </row>
    <row r="426" spans="1:33">
      <c r="A426">
        <v>2</v>
      </c>
      <c r="B426" t="s">
        <v>33</v>
      </c>
      <c r="C426" t="s">
        <v>34</v>
      </c>
      <c r="D426" t="s">
        <v>33</v>
      </c>
      <c r="E426" t="s">
        <v>33</v>
      </c>
      <c r="F426" t="s">
        <v>35</v>
      </c>
      <c r="G426" t="s">
        <v>36</v>
      </c>
      <c r="H426" t="s">
        <v>37</v>
      </c>
      <c r="I426" t="s">
        <v>38</v>
      </c>
      <c r="J426" t="s">
        <v>39</v>
      </c>
      <c r="K426" t="s">
        <v>40</v>
      </c>
      <c r="L426">
        <v>2</v>
      </c>
      <c r="M426" t="s">
        <v>33</v>
      </c>
      <c r="N426" t="s">
        <v>34</v>
      </c>
      <c r="O426" t="s">
        <v>63</v>
      </c>
      <c r="P426">
        <v>1</v>
      </c>
      <c r="Q426">
        <v>0.57999999999999996</v>
      </c>
      <c r="R426" s="1">
        <v>40877</v>
      </c>
      <c r="S426" s="1">
        <v>40928</v>
      </c>
      <c r="T426">
        <v>51</v>
      </c>
      <c r="U426">
        <v>20</v>
      </c>
      <c r="V426">
        <v>5</v>
      </c>
      <c r="W426">
        <v>20</v>
      </c>
      <c r="X426" t="s">
        <v>42</v>
      </c>
      <c r="Y426">
        <v>3</v>
      </c>
      <c r="Z426">
        <v>1</v>
      </c>
      <c r="AA426" t="s">
        <v>61</v>
      </c>
      <c r="AB426" t="s">
        <v>62</v>
      </c>
      <c r="AC426">
        <v>51</v>
      </c>
      <c r="AD426">
        <v>2</v>
      </c>
      <c r="AE426">
        <v>2</v>
      </c>
      <c r="AF426">
        <v>0</v>
      </c>
      <c r="AG426">
        <v>101</v>
      </c>
    </row>
    <row r="427" spans="1:33">
      <c r="A427">
        <v>5</v>
      </c>
      <c r="B427" t="s">
        <v>33</v>
      </c>
      <c r="C427" t="s">
        <v>34</v>
      </c>
      <c r="D427" t="s">
        <v>45</v>
      </c>
      <c r="E427" t="s">
        <v>33</v>
      </c>
      <c r="F427" t="s">
        <v>35</v>
      </c>
      <c r="G427" t="s">
        <v>36</v>
      </c>
      <c r="H427" t="s">
        <v>46</v>
      </c>
      <c r="I427" t="s">
        <v>38</v>
      </c>
      <c r="J427" t="s">
        <v>39</v>
      </c>
      <c r="K427" t="s">
        <v>40</v>
      </c>
      <c r="L427">
        <v>2</v>
      </c>
      <c r="M427" t="s">
        <v>33</v>
      </c>
      <c r="N427" t="s">
        <v>34</v>
      </c>
      <c r="O427" t="s">
        <v>63</v>
      </c>
      <c r="P427">
        <v>1</v>
      </c>
      <c r="Q427">
        <v>0.57999999999999996</v>
      </c>
      <c r="R427" s="1">
        <v>40877</v>
      </c>
      <c r="S427" s="1">
        <v>40928</v>
      </c>
      <c r="T427">
        <v>51</v>
      </c>
      <c r="U427">
        <v>20</v>
      </c>
      <c r="V427">
        <v>5</v>
      </c>
      <c r="W427">
        <v>20</v>
      </c>
      <c r="X427" t="s">
        <v>42</v>
      </c>
      <c r="Y427">
        <v>3</v>
      </c>
      <c r="Z427">
        <v>1</v>
      </c>
      <c r="AA427" t="s">
        <v>61</v>
      </c>
      <c r="AB427" t="s">
        <v>62</v>
      </c>
      <c r="AC427">
        <v>51</v>
      </c>
      <c r="AD427">
        <v>2</v>
      </c>
      <c r="AE427">
        <v>5</v>
      </c>
      <c r="AF427">
        <v>0</v>
      </c>
      <c r="AG427">
        <v>98</v>
      </c>
    </row>
    <row r="428" spans="1:33">
      <c r="A428">
        <v>8</v>
      </c>
      <c r="B428" t="s">
        <v>33</v>
      </c>
      <c r="C428" t="s">
        <v>34</v>
      </c>
      <c r="D428" t="s">
        <v>47</v>
      </c>
      <c r="E428" t="s">
        <v>33</v>
      </c>
      <c r="F428" t="s">
        <v>35</v>
      </c>
      <c r="G428" t="s">
        <v>36</v>
      </c>
      <c r="H428" t="s">
        <v>48</v>
      </c>
      <c r="I428" t="s">
        <v>38</v>
      </c>
      <c r="J428" t="s">
        <v>39</v>
      </c>
      <c r="K428" t="s">
        <v>40</v>
      </c>
      <c r="L428">
        <v>2</v>
      </c>
      <c r="M428" t="s">
        <v>33</v>
      </c>
      <c r="N428" t="s">
        <v>34</v>
      </c>
      <c r="O428" t="s">
        <v>63</v>
      </c>
      <c r="P428">
        <v>1</v>
      </c>
      <c r="Q428">
        <v>0.57999999999999996</v>
      </c>
      <c r="R428" s="1">
        <v>40877</v>
      </c>
      <c r="S428" s="1">
        <v>40928</v>
      </c>
      <c r="T428">
        <v>51</v>
      </c>
      <c r="U428">
        <v>20</v>
      </c>
      <c r="V428">
        <v>5</v>
      </c>
      <c r="W428">
        <v>20</v>
      </c>
      <c r="X428" t="s">
        <v>42</v>
      </c>
      <c r="Y428">
        <v>3</v>
      </c>
      <c r="Z428">
        <v>1</v>
      </c>
      <c r="AA428" t="s">
        <v>61</v>
      </c>
      <c r="AB428" t="s">
        <v>62</v>
      </c>
      <c r="AC428">
        <v>51</v>
      </c>
      <c r="AD428">
        <v>2</v>
      </c>
      <c r="AE428">
        <v>8</v>
      </c>
      <c r="AF428">
        <v>0</v>
      </c>
      <c r="AG428">
        <v>99</v>
      </c>
    </row>
    <row r="429" spans="1:33">
      <c r="A429">
        <v>9</v>
      </c>
      <c r="B429" t="s">
        <v>33</v>
      </c>
      <c r="C429" t="s">
        <v>34</v>
      </c>
      <c r="D429" t="s">
        <v>47</v>
      </c>
      <c r="E429" t="s">
        <v>33</v>
      </c>
      <c r="F429" t="s">
        <v>35</v>
      </c>
      <c r="G429" t="s">
        <v>36</v>
      </c>
      <c r="H429" t="s">
        <v>48</v>
      </c>
      <c r="I429" t="s">
        <v>38</v>
      </c>
      <c r="J429" t="s">
        <v>39</v>
      </c>
      <c r="K429" t="s">
        <v>40</v>
      </c>
      <c r="L429">
        <v>2</v>
      </c>
      <c r="M429" t="s">
        <v>33</v>
      </c>
      <c r="N429" t="s">
        <v>34</v>
      </c>
      <c r="O429" t="s">
        <v>63</v>
      </c>
      <c r="P429">
        <v>1</v>
      </c>
      <c r="Q429">
        <v>0.57999999999999996</v>
      </c>
      <c r="R429" s="1">
        <v>40877</v>
      </c>
      <c r="S429" s="1">
        <v>40928</v>
      </c>
      <c r="T429">
        <v>51</v>
      </c>
      <c r="U429">
        <v>20</v>
      </c>
      <c r="V429">
        <v>5</v>
      </c>
      <c r="W429">
        <v>20</v>
      </c>
      <c r="X429" t="s">
        <v>42</v>
      </c>
      <c r="Y429">
        <v>3</v>
      </c>
      <c r="Z429">
        <v>1</v>
      </c>
      <c r="AA429" t="s">
        <v>61</v>
      </c>
      <c r="AB429" t="s">
        <v>62</v>
      </c>
      <c r="AC429">
        <v>51</v>
      </c>
      <c r="AD429">
        <v>2</v>
      </c>
      <c r="AE429">
        <v>9</v>
      </c>
      <c r="AF429">
        <v>0</v>
      </c>
      <c r="AG429">
        <v>99</v>
      </c>
    </row>
    <row r="430" spans="1:33">
      <c r="A430">
        <v>11</v>
      </c>
      <c r="B430" t="s">
        <v>33</v>
      </c>
      <c r="C430" t="s">
        <v>34</v>
      </c>
      <c r="D430" t="s">
        <v>33</v>
      </c>
      <c r="E430" t="s">
        <v>45</v>
      </c>
      <c r="F430" t="s">
        <v>49</v>
      </c>
      <c r="G430" t="s">
        <v>50</v>
      </c>
      <c r="H430" t="s">
        <v>51</v>
      </c>
      <c r="I430" t="s">
        <v>38</v>
      </c>
      <c r="J430" t="s">
        <v>39</v>
      </c>
      <c r="K430" t="s">
        <v>52</v>
      </c>
      <c r="L430">
        <v>2</v>
      </c>
      <c r="M430" t="s">
        <v>33</v>
      </c>
      <c r="N430" t="s">
        <v>34</v>
      </c>
      <c r="O430" t="s">
        <v>63</v>
      </c>
      <c r="P430">
        <v>1</v>
      </c>
      <c r="Q430">
        <v>0.57999999999999996</v>
      </c>
      <c r="R430" s="1">
        <v>40877</v>
      </c>
      <c r="S430" s="1">
        <v>40928</v>
      </c>
      <c r="T430">
        <v>51</v>
      </c>
      <c r="U430">
        <v>20</v>
      </c>
      <c r="V430">
        <v>5</v>
      </c>
      <c r="W430">
        <v>20</v>
      </c>
      <c r="X430" t="s">
        <v>42</v>
      </c>
      <c r="Y430">
        <v>3</v>
      </c>
      <c r="Z430">
        <v>1</v>
      </c>
      <c r="AA430" t="s">
        <v>61</v>
      </c>
      <c r="AB430" t="s">
        <v>62</v>
      </c>
      <c r="AC430">
        <v>51</v>
      </c>
      <c r="AD430">
        <v>2</v>
      </c>
      <c r="AE430">
        <v>11</v>
      </c>
      <c r="AF430">
        <v>0</v>
      </c>
      <c r="AG430">
        <v>81</v>
      </c>
    </row>
    <row r="431" spans="1:33">
      <c r="A431">
        <v>13</v>
      </c>
      <c r="B431" t="s">
        <v>33</v>
      </c>
      <c r="C431" t="s">
        <v>34</v>
      </c>
      <c r="D431" t="s">
        <v>53</v>
      </c>
      <c r="E431" t="s">
        <v>45</v>
      </c>
      <c r="F431" t="s">
        <v>49</v>
      </c>
      <c r="G431" t="s">
        <v>50</v>
      </c>
      <c r="H431" t="s">
        <v>54</v>
      </c>
      <c r="I431" t="s">
        <v>38</v>
      </c>
      <c r="J431" t="s">
        <v>39</v>
      </c>
      <c r="K431" t="s">
        <v>52</v>
      </c>
      <c r="L431">
        <v>2</v>
      </c>
      <c r="M431" t="s">
        <v>33</v>
      </c>
      <c r="N431" t="s">
        <v>34</v>
      </c>
      <c r="O431" t="s">
        <v>63</v>
      </c>
      <c r="P431">
        <v>1</v>
      </c>
      <c r="Q431">
        <v>0.57999999999999996</v>
      </c>
      <c r="R431" s="1">
        <v>40877</v>
      </c>
      <c r="S431" s="1">
        <v>40928</v>
      </c>
      <c r="T431">
        <v>51</v>
      </c>
      <c r="U431">
        <v>20</v>
      </c>
      <c r="V431">
        <v>5</v>
      </c>
      <c r="W431">
        <v>20</v>
      </c>
      <c r="X431" t="s">
        <v>42</v>
      </c>
      <c r="Y431">
        <v>3</v>
      </c>
      <c r="Z431">
        <v>1</v>
      </c>
      <c r="AA431" t="s">
        <v>61</v>
      </c>
      <c r="AB431" t="s">
        <v>62</v>
      </c>
      <c r="AC431">
        <v>51</v>
      </c>
      <c r="AD431">
        <v>2</v>
      </c>
      <c r="AE431">
        <v>13</v>
      </c>
      <c r="AF431">
        <v>0</v>
      </c>
      <c r="AG431">
        <v>81</v>
      </c>
    </row>
    <row r="432" spans="1:33">
      <c r="A432">
        <v>15</v>
      </c>
      <c r="B432" t="s">
        <v>33</v>
      </c>
      <c r="C432" t="s">
        <v>34</v>
      </c>
      <c r="D432" t="s">
        <v>33</v>
      </c>
      <c r="E432" t="s">
        <v>53</v>
      </c>
      <c r="F432" t="s">
        <v>55</v>
      </c>
      <c r="G432" t="s">
        <v>56</v>
      </c>
      <c r="H432" t="s">
        <v>57</v>
      </c>
      <c r="I432" t="s">
        <v>38</v>
      </c>
      <c r="J432" t="s">
        <v>39</v>
      </c>
      <c r="K432" t="s">
        <v>40</v>
      </c>
      <c r="L432">
        <v>2</v>
      </c>
      <c r="M432" t="s">
        <v>33</v>
      </c>
      <c r="N432" t="s">
        <v>34</v>
      </c>
      <c r="O432" t="s">
        <v>63</v>
      </c>
      <c r="P432">
        <v>1</v>
      </c>
      <c r="Q432">
        <v>0.57999999999999996</v>
      </c>
      <c r="R432" s="1">
        <v>40877</v>
      </c>
      <c r="S432" s="1">
        <v>40928</v>
      </c>
      <c r="T432">
        <v>51</v>
      </c>
      <c r="U432">
        <v>20</v>
      </c>
      <c r="V432">
        <v>5</v>
      </c>
      <c r="W432">
        <v>20</v>
      </c>
      <c r="X432" t="s">
        <v>42</v>
      </c>
      <c r="Y432">
        <v>3</v>
      </c>
      <c r="Z432">
        <v>1</v>
      </c>
      <c r="AA432" t="s">
        <v>61</v>
      </c>
      <c r="AB432" t="s">
        <v>62</v>
      </c>
      <c r="AC432">
        <v>51</v>
      </c>
      <c r="AD432">
        <v>2</v>
      </c>
      <c r="AE432">
        <v>15</v>
      </c>
      <c r="AF432">
        <v>0</v>
      </c>
      <c r="AG432">
        <v>96</v>
      </c>
    </row>
    <row r="433" spans="1:33">
      <c r="A433">
        <v>16</v>
      </c>
      <c r="B433" t="s">
        <v>33</v>
      </c>
      <c r="C433" t="s">
        <v>34</v>
      </c>
      <c r="D433" t="s">
        <v>45</v>
      </c>
      <c r="E433" t="s">
        <v>53</v>
      </c>
      <c r="F433" t="s">
        <v>55</v>
      </c>
      <c r="G433" t="s">
        <v>56</v>
      </c>
      <c r="H433" t="s">
        <v>58</v>
      </c>
      <c r="I433" t="s">
        <v>38</v>
      </c>
      <c r="J433" t="s">
        <v>39</v>
      </c>
      <c r="K433" t="s">
        <v>40</v>
      </c>
      <c r="L433">
        <v>2</v>
      </c>
      <c r="M433" t="s">
        <v>33</v>
      </c>
      <c r="N433" t="s">
        <v>34</v>
      </c>
      <c r="O433" t="s">
        <v>63</v>
      </c>
      <c r="P433">
        <v>1</v>
      </c>
      <c r="Q433">
        <v>0.57999999999999996</v>
      </c>
      <c r="R433" s="1">
        <v>40877</v>
      </c>
      <c r="S433" s="1">
        <v>40928</v>
      </c>
      <c r="T433">
        <v>51</v>
      </c>
      <c r="U433">
        <v>20</v>
      </c>
      <c r="V433">
        <v>5</v>
      </c>
      <c r="W433">
        <v>20</v>
      </c>
      <c r="X433" t="s">
        <v>42</v>
      </c>
      <c r="Y433">
        <v>3</v>
      </c>
      <c r="Z433">
        <v>1</v>
      </c>
      <c r="AA433" t="s">
        <v>61</v>
      </c>
      <c r="AB433" t="s">
        <v>62</v>
      </c>
      <c r="AC433">
        <v>51</v>
      </c>
      <c r="AD433">
        <v>2</v>
      </c>
      <c r="AE433">
        <v>16</v>
      </c>
      <c r="AF433">
        <v>0</v>
      </c>
      <c r="AG433">
        <v>96</v>
      </c>
    </row>
    <row r="434" spans="1:33">
      <c r="A434">
        <v>1</v>
      </c>
      <c r="B434" t="s">
        <v>33</v>
      </c>
      <c r="C434" t="s">
        <v>34</v>
      </c>
      <c r="D434" t="s">
        <v>33</v>
      </c>
      <c r="E434" t="s">
        <v>33</v>
      </c>
      <c r="F434" t="s">
        <v>35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>
        <v>2</v>
      </c>
      <c r="M434" t="s">
        <v>33</v>
      </c>
      <c r="N434" t="s">
        <v>34</v>
      </c>
      <c r="O434" t="s">
        <v>63</v>
      </c>
      <c r="P434">
        <v>1</v>
      </c>
      <c r="Q434">
        <v>0.57999999999999996</v>
      </c>
      <c r="R434" s="1">
        <v>40877</v>
      </c>
      <c r="S434" s="1">
        <v>40931</v>
      </c>
      <c r="T434">
        <v>54</v>
      </c>
      <c r="U434">
        <v>23</v>
      </c>
      <c r="V434">
        <v>1</v>
      </c>
      <c r="W434">
        <v>23</v>
      </c>
      <c r="X434" t="s">
        <v>59</v>
      </c>
      <c r="Y434">
        <v>4</v>
      </c>
      <c r="Z434">
        <v>1</v>
      </c>
      <c r="AA434" t="s">
        <v>61</v>
      </c>
      <c r="AB434" t="s">
        <v>62</v>
      </c>
      <c r="AC434">
        <v>54</v>
      </c>
      <c r="AD434">
        <v>2</v>
      </c>
      <c r="AE434">
        <v>1</v>
      </c>
      <c r="AF434">
        <v>0</v>
      </c>
      <c r="AG434">
        <v>97</v>
      </c>
    </row>
    <row r="435" spans="1:33">
      <c r="A435">
        <v>2</v>
      </c>
      <c r="B435" t="s">
        <v>33</v>
      </c>
      <c r="C435" t="s">
        <v>34</v>
      </c>
      <c r="D435" t="s">
        <v>33</v>
      </c>
      <c r="E435" t="s">
        <v>33</v>
      </c>
      <c r="F435" t="s">
        <v>35</v>
      </c>
      <c r="G435" t="s">
        <v>36</v>
      </c>
      <c r="H435" t="s">
        <v>37</v>
      </c>
      <c r="I435" t="s">
        <v>38</v>
      </c>
      <c r="J435" t="s">
        <v>39</v>
      </c>
      <c r="K435" t="s">
        <v>40</v>
      </c>
      <c r="L435">
        <v>2</v>
      </c>
      <c r="M435" t="s">
        <v>33</v>
      </c>
      <c r="N435" t="s">
        <v>34</v>
      </c>
      <c r="O435" t="s">
        <v>63</v>
      </c>
      <c r="P435">
        <v>1</v>
      </c>
      <c r="Q435">
        <v>0.57999999999999996</v>
      </c>
      <c r="R435" s="1">
        <v>40877</v>
      </c>
      <c r="S435" s="1">
        <v>40931</v>
      </c>
      <c r="T435">
        <v>54</v>
      </c>
      <c r="U435">
        <v>23</v>
      </c>
      <c r="V435">
        <v>1</v>
      </c>
      <c r="W435">
        <v>23</v>
      </c>
      <c r="X435" t="s">
        <v>59</v>
      </c>
      <c r="Y435">
        <v>4</v>
      </c>
      <c r="Z435">
        <v>1</v>
      </c>
      <c r="AA435" t="s">
        <v>61</v>
      </c>
      <c r="AB435" t="s">
        <v>62</v>
      </c>
      <c r="AC435">
        <v>54</v>
      </c>
      <c r="AD435">
        <v>2</v>
      </c>
      <c r="AE435">
        <v>2</v>
      </c>
      <c r="AF435">
        <v>0</v>
      </c>
      <c r="AG435">
        <v>97</v>
      </c>
    </row>
    <row r="436" spans="1:33">
      <c r="A436">
        <v>5</v>
      </c>
      <c r="B436" t="s">
        <v>33</v>
      </c>
      <c r="C436" t="s">
        <v>34</v>
      </c>
      <c r="D436" t="s">
        <v>45</v>
      </c>
      <c r="E436" t="s">
        <v>33</v>
      </c>
      <c r="F436" t="s">
        <v>35</v>
      </c>
      <c r="G436" t="s">
        <v>36</v>
      </c>
      <c r="H436" t="s">
        <v>46</v>
      </c>
      <c r="I436" t="s">
        <v>38</v>
      </c>
      <c r="J436" t="s">
        <v>39</v>
      </c>
      <c r="K436" t="s">
        <v>40</v>
      </c>
      <c r="L436">
        <v>2</v>
      </c>
      <c r="M436" t="s">
        <v>33</v>
      </c>
      <c r="N436" t="s">
        <v>34</v>
      </c>
      <c r="O436" t="s">
        <v>63</v>
      </c>
      <c r="P436">
        <v>1</v>
      </c>
      <c r="Q436">
        <v>0.57999999999999996</v>
      </c>
      <c r="R436" s="1">
        <v>40877</v>
      </c>
      <c r="S436" s="1">
        <v>40931</v>
      </c>
      <c r="T436">
        <v>54</v>
      </c>
      <c r="U436">
        <v>23</v>
      </c>
      <c r="V436">
        <v>1</v>
      </c>
      <c r="W436">
        <v>23</v>
      </c>
      <c r="X436" t="s">
        <v>59</v>
      </c>
      <c r="Y436">
        <v>4</v>
      </c>
      <c r="Z436">
        <v>1</v>
      </c>
      <c r="AA436" t="s">
        <v>61</v>
      </c>
      <c r="AB436" t="s">
        <v>62</v>
      </c>
      <c r="AC436">
        <v>54</v>
      </c>
      <c r="AD436">
        <v>2</v>
      </c>
      <c r="AE436">
        <v>5</v>
      </c>
      <c r="AF436">
        <v>0</v>
      </c>
      <c r="AG436">
        <v>103</v>
      </c>
    </row>
    <row r="437" spans="1:33">
      <c r="A437">
        <v>8</v>
      </c>
      <c r="B437" t="s">
        <v>33</v>
      </c>
      <c r="C437" t="s">
        <v>34</v>
      </c>
      <c r="D437" t="s">
        <v>47</v>
      </c>
      <c r="E437" t="s">
        <v>33</v>
      </c>
      <c r="F437" t="s">
        <v>35</v>
      </c>
      <c r="G437" t="s">
        <v>36</v>
      </c>
      <c r="H437" t="s">
        <v>48</v>
      </c>
      <c r="I437" t="s">
        <v>38</v>
      </c>
      <c r="J437" t="s">
        <v>39</v>
      </c>
      <c r="K437" t="s">
        <v>40</v>
      </c>
      <c r="L437">
        <v>2</v>
      </c>
      <c r="M437" t="s">
        <v>33</v>
      </c>
      <c r="N437" t="s">
        <v>34</v>
      </c>
      <c r="O437" t="s">
        <v>63</v>
      </c>
      <c r="P437">
        <v>1</v>
      </c>
      <c r="Q437">
        <v>0.57999999999999996</v>
      </c>
      <c r="R437" s="1">
        <v>40877</v>
      </c>
      <c r="S437" s="1">
        <v>40931</v>
      </c>
      <c r="T437">
        <v>54</v>
      </c>
      <c r="U437">
        <v>23</v>
      </c>
      <c r="V437">
        <v>1</v>
      </c>
      <c r="W437">
        <v>23</v>
      </c>
      <c r="X437" t="s">
        <v>59</v>
      </c>
      <c r="Y437">
        <v>4</v>
      </c>
      <c r="Z437">
        <v>1</v>
      </c>
      <c r="AA437" t="s">
        <v>61</v>
      </c>
      <c r="AB437" t="s">
        <v>62</v>
      </c>
      <c r="AC437">
        <v>54</v>
      </c>
      <c r="AD437">
        <v>2</v>
      </c>
      <c r="AE437">
        <v>8</v>
      </c>
      <c r="AF437">
        <v>0</v>
      </c>
      <c r="AG437">
        <v>103</v>
      </c>
    </row>
    <row r="438" spans="1:33">
      <c r="A438">
        <v>9</v>
      </c>
      <c r="B438" t="s">
        <v>33</v>
      </c>
      <c r="C438" t="s">
        <v>34</v>
      </c>
      <c r="D438" t="s">
        <v>47</v>
      </c>
      <c r="E438" t="s">
        <v>33</v>
      </c>
      <c r="F438" t="s">
        <v>35</v>
      </c>
      <c r="G438" t="s">
        <v>36</v>
      </c>
      <c r="H438" t="s">
        <v>48</v>
      </c>
      <c r="I438" t="s">
        <v>38</v>
      </c>
      <c r="J438" t="s">
        <v>39</v>
      </c>
      <c r="K438" t="s">
        <v>40</v>
      </c>
      <c r="L438">
        <v>2</v>
      </c>
      <c r="M438" t="s">
        <v>33</v>
      </c>
      <c r="N438" t="s">
        <v>34</v>
      </c>
      <c r="O438" t="s">
        <v>63</v>
      </c>
      <c r="P438">
        <v>1</v>
      </c>
      <c r="Q438">
        <v>0.57999999999999996</v>
      </c>
      <c r="R438" s="1">
        <v>40877</v>
      </c>
      <c r="S438" s="1">
        <v>40931</v>
      </c>
      <c r="T438">
        <v>54</v>
      </c>
      <c r="U438">
        <v>23</v>
      </c>
      <c r="V438">
        <v>1</v>
      </c>
      <c r="W438">
        <v>23</v>
      </c>
      <c r="X438" t="s">
        <v>59</v>
      </c>
      <c r="Y438">
        <v>4</v>
      </c>
      <c r="Z438">
        <v>1</v>
      </c>
      <c r="AA438" t="s">
        <v>61</v>
      </c>
      <c r="AB438" t="s">
        <v>62</v>
      </c>
      <c r="AC438">
        <v>54</v>
      </c>
      <c r="AD438">
        <v>2</v>
      </c>
      <c r="AE438">
        <v>9</v>
      </c>
      <c r="AF438">
        <v>0</v>
      </c>
      <c r="AG438">
        <v>103</v>
      </c>
    </row>
    <row r="439" spans="1:33">
      <c r="A439">
        <v>11</v>
      </c>
      <c r="B439" t="s">
        <v>33</v>
      </c>
      <c r="C439" t="s">
        <v>34</v>
      </c>
      <c r="D439" t="s">
        <v>33</v>
      </c>
      <c r="E439" t="s">
        <v>45</v>
      </c>
      <c r="F439" t="s">
        <v>49</v>
      </c>
      <c r="G439" t="s">
        <v>50</v>
      </c>
      <c r="H439" t="s">
        <v>51</v>
      </c>
      <c r="I439" t="s">
        <v>38</v>
      </c>
      <c r="J439" t="s">
        <v>39</v>
      </c>
      <c r="K439" t="s">
        <v>52</v>
      </c>
      <c r="L439">
        <v>2</v>
      </c>
      <c r="M439" t="s">
        <v>33</v>
      </c>
      <c r="N439" t="s">
        <v>34</v>
      </c>
      <c r="O439" t="s">
        <v>63</v>
      </c>
      <c r="P439">
        <v>1</v>
      </c>
      <c r="Q439">
        <v>0.57999999999999996</v>
      </c>
      <c r="R439" s="1">
        <v>40877</v>
      </c>
      <c r="S439" s="1">
        <v>40931</v>
      </c>
      <c r="T439">
        <v>54</v>
      </c>
      <c r="U439">
        <v>23</v>
      </c>
      <c r="V439">
        <v>1</v>
      </c>
      <c r="W439">
        <v>23</v>
      </c>
      <c r="X439" t="s">
        <v>59</v>
      </c>
      <c r="Y439">
        <v>4</v>
      </c>
      <c r="Z439">
        <v>1</v>
      </c>
      <c r="AA439" t="s">
        <v>61</v>
      </c>
      <c r="AB439" t="s">
        <v>62</v>
      </c>
      <c r="AC439">
        <v>54</v>
      </c>
      <c r="AD439">
        <v>2</v>
      </c>
      <c r="AE439">
        <v>11</v>
      </c>
      <c r="AF439">
        <v>0</v>
      </c>
      <c r="AG439">
        <v>85</v>
      </c>
    </row>
    <row r="440" spans="1:33">
      <c r="A440">
        <v>13</v>
      </c>
      <c r="B440" t="s">
        <v>33</v>
      </c>
      <c r="C440" t="s">
        <v>34</v>
      </c>
      <c r="D440" t="s">
        <v>53</v>
      </c>
      <c r="E440" t="s">
        <v>45</v>
      </c>
      <c r="F440" t="s">
        <v>49</v>
      </c>
      <c r="G440" t="s">
        <v>50</v>
      </c>
      <c r="H440" t="s">
        <v>54</v>
      </c>
      <c r="I440" t="s">
        <v>38</v>
      </c>
      <c r="J440" t="s">
        <v>39</v>
      </c>
      <c r="K440" t="s">
        <v>52</v>
      </c>
      <c r="L440">
        <v>2</v>
      </c>
      <c r="M440" t="s">
        <v>33</v>
      </c>
      <c r="N440" t="s">
        <v>34</v>
      </c>
      <c r="O440" t="s">
        <v>63</v>
      </c>
      <c r="P440">
        <v>1</v>
      </c>
      <c r="Q440">
        <v>0.57999999999999996</v>
      </c>
      <c r="R440" s="1">
        <v>40877</v>
      </c>
      <c r="S440" s="1">
        <v>40931</v>
      </c>
      <c r="T440">
        <v>54</v>
      </c>
      <c r="U440">
        <v>23</v>
      </c>
      <c r="V440">
        <v>1</v>
      </c>
      <c r="W440">
        <v>23</v>
      </c>
      <c r="X440" t="s">
        <v>59</v>
      </c>
      <c r="Y440">
        <v>4</v>
      </c>
      <c r="Z440">
        <v>1</v>
      </c>
      <c r="AA440" t="s">
        <v>61</v>
      </c>
      <c r="AB440" t="s">
        <v>62</v>
      </c>
      <c r="AC440">
        <v>54</v>
      </c>
      <c r="AD440">
        <v>2</v>
      </c>
      <c r="AE440">
        <v>13</v>
      </c>
      <c r="AF440">
        <v>0</v>
      </c>
      <c r="AG440">
        <v>85</v>
      </c>
    </row>
    <row r="441" spans="1:33">
      <c r="A441">
        <v>15</v>
      </c>
      <c r="B441" t="s">
        <v>33</v>
      </c>
      <c r="C441" t="s">
        <v>34</v>
      </c>
      <c r="D441" t="s">
        <v>33</v>
      </c>
      <c r="E441" t="s">
        <v>53</v>
      </c>
      <c r="F441" t="s">
        <v>55</v>
      </c>
      <c r="G441" t="s">
        <v>56</v>
      </c>
      <c r="H441" t="s">
        <v>57</v>
      </c>
      <c r="I441" t="s">
        <v>38</v>
      </c>
      <c r="J441" t="s">
        <v>39</v>
      </c>
      <c r="K441" t="s">
        <v>40</v>
      </c>
      <c r="L441">
        <v>2</v>
      </c>
      <c r="M441" t="s">
        <v>33</v>
      </c>
      <c r="N441" t="s">
        <v>34</v>
      </c>
      <c r="O441" t="s">
        <v>63</v>
      </c>
      <c r="P441">
        <v>1</v>
      </c>
      <c r="Q441">
        <v>0.57999999999999996</v>
      </c>
      <c r="R441" s="1">
        <v>40877</v>
      </c>
      <c r="S441" s="1">
        <v>40931</v>
      </c>
      <c r="T441">
        <v>54</v>
      </c>
      <c r="U441">
        <v>23</v>
      </c>
      <c r="V441">
        <v>1</v>
      </c>
      <c r="W441">
        <v>23</v>
      </c>
      <c r="X441" t="s">
        <v>59</v>
      </c>
      <c r="Y441">
        <v>4</v>
      </c>
      <c r="Z441">
        <v>1</v>
      </c>
      <c r="AA441" t="s">
        <v>61</v>
      </c>
      <c r="AB441" t="s">
        <v>62</v>
      </c>
      <c r="AC441">
        <v>54</v>
      </c>
      <c r="AD441">
        <v>2</v>
      </c>
      <c r="AE441">
        <v>15</v>
      </c>
      <c r="AF441">
        <v>0</v>
      </c>
      <c r="AG441">
        <v>101</v>
      </c>
    </row>
    <row r="442" spans="1:33">
      <c r="A442">
        <v>16</v>
      </c>
      <c r="B442" t="s">
        <v>33</v>
      </c>
      <c r="C442" t="s">
        <v>34</v>
      </c>
      <c r="D442" t="s">
        <v>45</v>
      </c>
      <c r="E442" t="s">
        <v>53</v>
      </c>
      <c r="F442" t="s">
        <v>55</v>
      </c>
      <c r="G442" t="s">
        <v>56</v>
      </c>
      <c r="H442" t="s">
        <v>58</v>
      </c>
      <c r="I442" t="s">
        <v>38</v>
      </c>
      <c r="J442" t="s">
        <v>39</v>
      </c>
      <c r="K442" t="s">
        <v>40</v>
      </c>
      <c r="L442">
        <v>2</v>
      </c>
      <c r="M442" t="s">
        <v>33</v>
      </c>
      <c r="N442" t="s">
        <v>34</v>
      </c>
      <c r="O442" t="s">
        <v>63</v>
      </c>
      <c r="P442">
        <v>1</v>
      </c>
      <c r="Q442">
        <v>0.57999999999999996</v>
      </c>
      <c r="R442" s="1">
        <v>40877</v>
      </c>
      <c r="S442" s="1">
        <v>40931</v>
      </c>
      <c r="T442">
        <v>54</v>
      </c>
      <c r="U442">
        <v>23</v>
      </c>
      <c r="V442">
        <v>1</v>
      </c>
      <c r="W442">
        <v>23</v>
      </c>
      <c r="X442" t="s">
        <v>59</v>
      </c>
      <c r="Y442">
        <v>4</v>
      </c>
      <c r="Z442">
        <v>1</v>
      </c>
      <c r="AA442" t="s">
        <v>61</v>
      </c>
      <c r="AB442" t="s">
        <v>62</v>
      </c>
      <c r="AC442">
        <v>54</v>
      </c>
      <c r="AD442">
        <v>2</v>
      </c>
      <c r="AE442">
        <v>16</v>
      </c>
      <c r="AF442">
        <v>0</v>
      </c>
      <c r="AG442">
        <v>101</v>
      </c>
    </row>
    <row r="443" spans="1:33">
      <c r="A443">
        <v>1</v>
      </c>
      <c r="B443" t="s">
        <v>33</v>
      </c>
      <c r="C443" t="s">
        <v>34</v>
      </c>
      <c r="D443" t="s">
        <v>33</v>
      </c>
      <c r="E443" t="s">
        <v>33</v>
      </c>
      <c r="F443" t="s">
        <v>35</v>
      </c>
      <c r="G443" t="s">
        <v>36</v>
      </c>
      <c r="H443" t="s">
        <v>37</v>
      </c>
      <c r="I443" t="s">
        <v>38</v>
      </c>
      <c r="J443" t="s">
        <v>39</v>
      </c>
      <c r="K443" t="s">
        <v>40</v>
      </c>
      <c r="L443">
        <v>2</v>
      </c>
      <c r="M443" t="s">
        <v>33</v>
      </c>
      <c r="N443" t="s">
        <v>34</v>
      </c>
      <c r="O443" t="s">
        <v>63</v>
      </c>
      <c r="P443">
        <v>1</v>
      </c>
      <c r="Q443">
        <v>0.57999999999999996</v>
      </c>
      <c r="R443" s="1">
        <v>40877</v>
      </c>
      <c r="S443" s="1">
        <v>40933</v>
      </c>
      <c r="T443">
        <v>56</v>
      </c>
      <c r="U443">
        <v>25</v>
      </c>
      <c r="V443">
        <v>3</v>
      </c>
      <c r="W443">
        <v>25</v>
      </c>
      <c r="X443" t="s">
        <v>60</v>
      </c>
      <c r="Y443">
        <v>4</v>
      </c>
      <c r="Z443">
        <v>1</v>
      </c>
      <c r="AA443" t="s">
        <v>61</v>
      </c>
      <c r="AB443" t="s">
        <v>62</v>
      </c>
      <c r="AC443">
        <v>56</v>
      </c>
      <c r="AD443">
        <v>2</v>
      </c>
      <c r="AE443">
        <v>1</v>
      </c>
      <c r="AF443">
        <v>0</v>
      </c>
      <c r="AG443">
        <v>97</v>
      </c>
    </row>
    <row r="444" spans="1:33">
      <c r="A444">
        <v>2</v>
      </c>
      <c r="B444" t="s">
        <v>33</v>
      </c>
      <c r="C444" t="s">
        <v>34</v>
      </c>
      <c r="D444" t="s">
        <v>33</v>
      </c>
      <c r="E444" t="s">
        <v>33</v>
      </c>
      <c r="F444" t="s">
        <v>35</v>
      </c>
      <c r="G444" t="s">
        <v>36</v>
      </c>
      <c r="H444" t="s">
        <v>37</v>
      </c>
      <c r="I444" t="s">
        <v>38</v>
      </c>
      <c r="J444" t="s">
        <v>39</v>
      </c>
      <c r="K444" t="s">
        <v>40</v>
      </c>
      <c r="L444">
        <v>2</v>
      </c>
      <c r="M444" t="s">
        <v>33</v>
      </c>
      <c r="N444" t="s">
        <v>34</v>
      </c>
      <c r="O444" t="s">
        <v>63</v>
      </c>
      <c r="P444">
        <v>1</v>
      </c>
      <c r="Q444">
        <v>0.57999999999999996</v>
      </c>
      <c r="R444" s="1">
        <v>40877</v>
      </c>
      <c r="S444" s="1">
        <v>40933</v>
      </c>
      <c r="T444">
        <v>56</v>
      </c>
      <c r="U444">
        <v>25</v>
      </c>
      <c r="V444">
        <v>3</v>
      </c>
      <c r="W444">
        <v>25</v>
      </c>
      <c r="X444" t="s">
        <v>60</v>
      </c>
      <c r="Y444">
        <v>4</v>
      </c>
      <c r="Z444">
        <v>1</v>
      </c>
      <c r="AA444" t="s">
        <v>61</v>
      </c>
      <c r="AB444" t="s">
        <v>62</v>
      </c>
      <c r="AC444">
        <v>56</v>
      </c>
      <c r="AD444">
        <v>2</v>
      </c>
      <c r="AE444">
        <v>2</v>
      </c>
      <c r="AF444">
        <v>0</v>
      </c>
      <c r="AG444">
        <v>97</v>
      </c>
    </row>
    <row r="445" spans="1:33">
      <c r="A445">
        <v>5</v>
      </c>
      <c r="B445" t="s">
        <v>33</v>
      </c>
      <c r="C445" t="s">
        <v>34</v>
      </c>
      <c r="D445" t="s">
        <v>45</v>
      </c>
      <c r="E445" t="s">
        <v>33</v>
      </c>
      <c r="F445" t="s">
        <v>35</v>
      </c>
      <c r="G445" t="s">
        <v>36</v>
      </c>
      <c r="H445" t="s">
        <v>46</v>
      </c>
      <c r="I445" t="s">
        <v>38</v>
      </c>
      <c r="J445" t="s">
        <v>39</v>
      </c>
      <c r="K445" t="s">
        <v>40</v>
      </c>
      <c r="L445">
        <v>2</v>
      </c>
      <c r="M445" t="s">
        <v>33</v>
      </c>
      <c r="N445" t="s">
        <v>34</v>
      </c>
      <c r="O445" t="s">
        <v>63</v>
      </c>
      <c r="P445">
        <v>1</v>
      </c>
      <c r="Q445">
        <v>0.57999999999999996</v>
      </c>
      <c r="R445" s="1">
        <v>40877</v>
      </c>
      <c r="S445" s="1">
        <v>40933</v>
      </c>
      <c r="T445">
        <v>56</v>
      </c>
      <c r="U445">
        <v>25</v>
      </c>
      <c r="V445">
        <v>3</v>
      </c>
      <c r="W445">
        <v>25</v>
      </c>
      <c r="X445" t="s">
        <v>60</v>
      </c>
      <c r="Y445">
        <v>4</v>
      </c>
      <c r="Z445">
        <v>1</v>
      </c>
      <c r="AA445" t="s">
        <v>61</v>
      </c>
      <c r="AB445" t="s">
        <v>62</v>
      </c>
      <c r="AC445">
        <v>56</v>
      </c>
      <c r="AD445">
        <v>2</v>
      </c>
      <c r="AE445">
        <v>5</v>
      </c>
      <c r="AF445">
        <v>0</v>
      </c>
      <c r="AG445">
        <v>103</v>
      </c>
    </row>
    <row r="446" spans="1:33">
      <c r="A446">
        <v>8</v>
      </c>
      <c r="B446" t="s">
        <v>33</v>
      </c>
      <c r="C446" t="s">
        <v>34</v>
      </c>
      <c r="D446" t="s">
        <v>47</v>
      </c>
      <c r="E446" t="s">
        <v>33</v>
      </c>
      <c r="F446" t="s">
        <v>35</v>
      </c>
      <c r="G446" t="s">
        <v>36</v>
      </c>
      <c r="H446" t="s">
        <v>48</v>
      </c>
      <c r="I446" t="s">
        <v>38</v>
      </c>
      <c r="J446" t="s">
        <v>39</v>
      </c>
      <c r="K446" t="s">
        <v>40</v>
      </c>
      <c r="L446">
        <v>2</v>
      </c>
      <c r="M446" t="s">
        <v>33</v>
      </c>
      <c r="N446" t="s">
        <v>34</v>
      </c>
      <c r="O446" t="s">
        <v>63</v>
      </c>
      <c r="P446">
        <v>1</v>
      </c>
      <c r="Q446">
        <v>0.57999999999999996</v>
      </c>
      <c r="R446" s="1">
        <v>40877</v>
      </c>
      <c r="S446" s="1">
        <v>40933</v>
      </c>
      <c r="T446">
        <v>56</v>
      </c>
      <c r="U446">
        <v>25</v>
      </c>
      <c r="V446">
        <v>3</v>
      </c>
      <c r="W446">
        <v>25</v>
      </c>
      <c r="X446" t="s">
        <v>60</v>
      </c>
      <c r="Y446">
        <v>4</v>
      </c>
      <c r="Z446">
        <v>1</v>
      </c>
      <c r="AA446" t="s">
        <v>61</v>
      </c>
      <c r="AB446" t="s">
        <v>62</v>
      </c>
      <c r="AC446">
        <v>56</v>
      </c>
      <c r="AD446">
        <v>2</v>
      </c>
      <c r="AE446">
        <v>8</v>
      </c>
      <c r="AF446">
        <v>0</v>
      </c>
      <c r="AG446">
        <v>103</v>
      </c>
    </row>
    <row r="447" spans="1:33">
      <c r="A447">
        <v>9</v>
      </c>
      <c r="B447" t="s">
        <v>33</v>
      </c>
      <c r="C447" t="s">
        <v>34</v>
      </c>
      <c r="D447" t="s">
        <v>47</v>
      </c>
      <c r="E447" t="s">
        <v>33</v>
      </c>
      <c r="F447" t="s">
        <v>35</v>
      </c>
      <c r="G447" t="s">
        <v>36</v>
      </c>
      <c r="H447" t="s">
        <v>48</v>
      </c>
      <c r="I447" t="s">
        <v>38</v>
      </c>
      <c r="J447" t="s">
        <v>39</v>
      </c>
      <c r="K447" t="s">
        <v>40</v>
      </c>
      <c r="L447">
        <v>2</v>
      </c>
      <c r="M447" t="s">
        <v>33</v>
      </c>
      <c r="N447" t="s">
        <v>34</v>
      </c>
      <c r="O447" t="s">
        <v>63</v>
      </c>
      <c r="P447">
        <v>1</v>
      </c>
      <c r="Q447">
        <v>0.57999999999999996</v>
      </c>
      <c r="R447" s="1">
        <v>40877</v>
      </c>
      <c r="S447" s="1">
        <v>40933</v>
      </c>
      <c r="T447">
        <v>56</v>
      </c>
      <c r="U447">
        <v>25</v>
      </c>
      <c r="V447">
        <v>3</v>
      </c>
      <c r="W447">
        <v>25</v>
      </c>
      <c r="X447" t="s">
        <v>60</v>
      </c>
      <c r="Y447">
        <v>4</v>
      </c>
      <c r="Z447">
        <v>1</v>
      </c>
      <c r="AA447" t="s">
        <v>61</v>
      </c>
      <c r="AB447" t="s">
        <v>62</v>
      </c>
      <c r="AC447">
        <v>56</v>
      </c>
      <c r="AD447">
        <v>2</v>
      </c>
      <c r="AE447">
        <v>9</v>
      </c>
      <c r="AF447">
        <v>0</v>
      </c>
      <c r="AG447">
        <v>103</v>
      </c>
    </row>
    <row r="448" spans="1:33">
      <c r="A448">
        <v>11</v>
      </c>
      <c r="B448" t="s">
        <v>33</v>
      </c>
      <c r="C448" t="s">
        <v>34</v>
      </c>
      <c r="D448" t="s">
        <v>33</v>
      </c>
      <c r="E448" t="s">
        <v>45</v>
      </c>
      <c r="F448" t="s">
        <v>49</v>
      </c>
      <c r="G448" t="s">
        <v>50</v>
      </c>
      <c r="H448" t="s">
        <v>51</v>
      </c>
      <c r="I448" t="s">
        <v>38</v>
      </c>
      <c r="J448" t="s">
        <v>39</v>
      </c>
      <c r="K448" t="s">
        <v>52</v>
      </c>
      <c r="L448">
        <v>2</v>
      </c>
      <c r="M448" t="s">
        <v>33</v>
      </c>
      <c r="N448" t="s">
        <v>34</v>
      </c>
      <c r="O448" t="s">
        <v>63</v>
      </c>
      <c r="P448">
        <v>1</v>
      </c>
      <c r="Q448">
        <v>0.57999999999999996</v>
      </c>
      <c r="R448" s="1">
        <v>40877</v>
      </c>
      <c r="S448" s="1">
        <v>40933</v>
      </c>
      <c r="T448">
        <v>56</v>
      </c>
      <c r="U448">
        <v>25</v>
      </c>
      <c r="V448">
        <v>3</v>
      </c>
      <c r="W448">
        <v>25</v>
      </c>
      <c r="X448" t="s">
        <v>60</v>
      </c>
      <c r="Y448">
        <v>4</v>
      </c>
      <c r="Z448">
        <v>1</v>
      </c>
      <c r="AA448" t="s">
        <v>61</v>
      </c>
      <c r="AB448" t="s">
        <v>62</v>
      </c>
      <c r="AC448">
        <v>56</v>
      </c>
      <c r="AD448">
        <v>2</v>
      </c>
      <c r="AE448">
        <v>11</v>
      </c>
      <c r="AF448">
        <v>0</v>
      </c>
      <c r="AG448">
        <v>85</v>
      </c>
    </row>
    <row r="449" spans="1:33">
      <c r="A449">
        <v>13</v>
      </c>
      <c r="B449" t="s">
        <v>33</v>
      </c>
      <c r="C449" t="s">
        <v>34</v>
      </c>
      <c r="D449" t="s">
        <v>53</v>
      </c>
      <c r="E449" t="s">
        <v>45</v>
      </c>
      <c r="F449" t="s">
        <v>49</v>
      </c>
      <c r="G449" t="s">
        <v>50</v>
      </c>
      <c r="H449" t="s">
        <v>54</v>
      </c>
      <c r="I449" t="s">
        <v>38</v>
      </c>
      <c r="J449" t="s">
        <v>39</v>
      </c>
      <c r="K449" t="s">
        <v>52</v>
      </c>
      <c r="L449">
        <v>2</v>
      </c>
      <c r="M449" t="s">
        <v>33</v>
      </c>
      <c r="N449" t="s">
        <v>34</v>
      </c>
      <c r="O449" t="s">
        <v>63</v>
      </c>
      <c r="P449">
        <v>1</v>
      </c>
      <c r="Q449">
        <v>0.57999999999999996</v>
      </c>
      <c r="R449" s="1">
        <v>40877</v>
      </c>
      <c r="S449" s="1">
        <v>40933</v>
      </c>
      <c r="T449">
        <v>56</v>
      </c>
      <c r="U449">
        <v>25</v>
      </c>
      <c r="V449">
        <v>3</v>
      </c>
      <c r="W449">
        <v>25</v>
      </c>
      <c r="X449" t="s">
        <v>60</v>
      </c>
      <c r="Y449">
        <v>4</v>
      </c>
      <c r="Z449">
        <v>1</v>
      </c>
      <c r="AA449" t="s">
        <v>61</v>
      </c>
      <c r="AB449" t="s">
        <v>62</v>
      </c>
      <c r="AC449">
        <v>56</v>
      </c>
      <c r="AD449">
        <v>2</v>
      </c>
      <c r="AE449">
        <v>13</v>
      </c>
      <c r="AF449">
        <v>0</v>
      </c>
      <c r="AG449">
        <v>85</v>
      </c>
    </row>
    <row r="450" spans="1:33">
      <c r="A450">
        <v>15</v>
      </c>
      <c r="B450" t="s">
        <v>33</v>
      </c>
      <c r="C450" t="s">
        <v>34</v>
      </c>
      <c r="D450" t="s">
        <v>33</v>
      </c>
      <c r="E450" t="s">
        <v>53</v>
      </c>
      <c r="F450" t="s">
        <v>55</v>
      </c>
      <c r="G450" t="s">
        <v>56</v>
      </c>
      <c r="H450" t="s">
        <v>57</v>
      </c>
      <c r="I450" t="s">
        <v>38</v>
      </c>
      <c r="J450" t="s">
        <v>39</v>
      </c>
      <c r="K450" t="s">
        <v>40</v>
      </c>
      <c r="L450">
        <v>2</v>
      </c>
      <c r="M450" t="s">
        <v>33</v>
      </c>
      <c r="N450" t="s">
        <v>34</v>
      </c>
      <c r="O450" t="s">
        <v>63</v>
      </c>
      <c r="P450">
        <v>1</v>
      </c>
      <c r="Q450">
        <v>0.57999999999999996</v>
      </c>
      <c r="R450" s="1">
        <v>40877</v>
      </c>
      <c r="S450" s="1">
        <v>40933</v>
      </c>
      <c r="T450">
        <v>56</v>
      </c>
      <c r="U450">
        <v>25</v>
      </c>
      <c r="V450">
        <v>3</v>
      </c>
      <c r="W450">
        <v>25</v>
      </c>
      <c r="X450" t="s">
        <v>60</v>
      </c>
      <c r="Y450">
        <v>4</v>
      </c>
      <c r="Z450">
        <v>1</v>
      </c>
      <c r="AA450" t="s">
        <v>61</v>
      </c>
      <c r="AB450" t="s">
        <v>62</v>
      </c>
      <c r="AC450">
        <v>56</v>
      </c>
      <c r="AD450">
        <v>2</v>
      </c>
      <c r="AE450">
        <v>15</v>
      </c>
      <c r="AF450">
        <v>0</v>
      </c>
      <c r="AG450">
        <v>101</v>
      </c>
    </row>
    <row r="451" spans="1:33">
      <c r="A451">
        <v>16</v>
      </c>
      <c r="B451" t="s">
        <v>33</v>
      </c>
      <c r="C451" t="s">
        <v>34</v>
      </c>
      <c r="D451" t="s">
        <v>45</v>
      </c>
      <c r="E451" t="s">
        <v>53</v>
      </c>
      <c r="F451" t="s">
        <v>55</v>
      </c>
      <c r="G451" t="s">
        <v>56</v>
      </c>
      <c r="H451" t="s">
        <v>58</v>
      </c>
      <c r="I451" t="s">
        <v>38</v>
      </c>
      <c r="J451" t="s">
        <v>39</v>
      </c>
      <c r="K451" t="s">
        <v>40</v>
      </c>
      <c r="L451">
        <v>2</v>
      </c>
      <c r="M451" t="s">
        <v>33</v>
      </c>
      <c r="N451" t="s">
        <v>34</v>
      </c>
      <c r="O451" t="s">
        <v>63</v>
      </c>
      <c r="P451">
        <v>1</v>
      </c>
      <c r="Q451">
        <v>0.57999999999999996</v>
      </c>
      <c r="R451" s="1">
        <v>40877</v>
      </c>
      <c r="S451" s="1">
        <v>40933</v>
      </c>
      <c r="T451">
        <v>56</v>
      </c>
      <c r="U451">
        <v>25</v>
      </c>
      <c r="V451">
        <v>3</v>
      </c>
      <c r="W451">
        <v>25</v>
      </c>
      <c r="X451" t="s">
        <v>60</v>
      </c>
      <c r="Y451">
        <v>4</v>
      </c>
      <c r="Z451">
        <v>1</v>
      </c>
      <c r="AA451" t="s">
        <v>61</v>
      </c>
      <c r="AB451" t="s">
        <v>62</v>
      </c>
      <c r="AC451">
        <v>56</v>
      </c>
      <c r="AD451">
        <v>2</v>
      </c>
      <c r="AE451">
        <v>16</v>
      </c>
      <c r="AF451">
        <v>0</v>
      </c>
      <c r="AG451">
        <v>101</v>
      </c>
    </row>
    <row r="452" spans="1:33">
      <c r="A452">
        <v>1</v>
      </c>
      <c r="B452" t="s">
        <v>33</v>
      </c>
      <c r="C452" t="s">
        <v>34</v>
      </c>
      <c r="D452" t="s">
        <v>33</v>
      </c>
      <c r="E452" t="s">
        <v>33</v>
      </c>
      <c r="F452" t="s">
        <v>35</v>
      </c>
      <c r="G452" t="s">
        <v>36</v>
      </c>
      <c r="H452" t="s">
        <v>37</v>
      </c>
      <c r="I452" t="s">
        <v>38</v>
      </c>
      <c r="J452" t="s">
        <v>39</v>
      </c>
      <c r="K452" t="s">
        <v>40</v>
      </c>
      <c r="L452">
        <v>2</v>
      </c>
      <c r="M452" t="s">
        <v>33</v>
      </c>
      <c r="N452" t="s">
        <v>34</v>
      </c>
      <c r="O452" t="s">
        <v>63</v>
      </c>
      <c r="P452">
        <v>1</v>
      </c>
      <c r="Q452">
        <v>0.57999999999999996</v>
      </c>
      <c r="R452" s="1">
        <v>40877</v>
      </c>
      <c r="S452" s="1">
        <v>40935</v>
      </c>
      <c r="T452">
        <v>58</v>
      </c>
      <c r="U452">
        <v>27</v>
      </c>
      <c r="V452">
        <v>5</v>
      </c>
      <c r="W452">
        <v>27</v>
      </c>
      <c r="X452" t="s">
        <v>42</v>
      </c>
      <c r="Y452">
        <v>4</v>
      </c>
      <c r="Z452">
        <v>1</v>
      </c>
      <c r="AA452" t="s">
        <v>61</v>
      </c>
      <c r="AB452" t="s">
        <v>62</v>
      </c>
      <c r="AC452">
        <v>58</v>
      </c>
      <c r="AD452">
        <v>2</v>
      </c>
      <c r="AE452">
        <v>1</v>
      </c>
      <c r="AF452">
        <v>0</v>
      </c>
      <c r="AG452">
        <v>102</v>
      </c>
    </row>
    <row r="453" spans="1:33">
      <c r="A453">
        <v>2</v>
      </c>
      <c r="B453" t="s">
        <v>33</v>
      </c>
      <c r="C453" t="s">
        <v>34</v>
      </c>
      <c r="D453" t="s">
        <v>33</v>
      </c>
      <c r="E453" t="s">
        <v>33</v>
      </c>
      <c r="F453" t="s">
        <v>35</v>
      </c>
      <c r="G453" t="s">
        <v>36</v>
      </c>
      <c r="H453" t="s">
        <v>37</v>
      </c>
      <c r="I453" t="s">
        <v>38</v>
      </c>
      <c r="J453" t="s">
        <v>39</v>
      </c>
      <c r="K453" t="s">
        <v>40</v>
      </c>
      <c r="L453">
        <v>2</v>
      </c>
      <c r="M453" t="s">
        <v>33</v>
      </c>
      <c r="N453" t="s">
        <v>34</v>
      </c>
      <c r="O453" t="s">
        <v>63</v>
      </c>
      <c r="P453">
        <v>1</v>
      </c>
      <c r="Q453">
        <v>0.57999999999999996</v>
      </c>
      <c r="R453" s="1">
        <v>40877</v>
      </c>
      <c r="S453" s="1">
        <v>40935</v>
      </c>
      <c r="T453">
        <v>58</v>
      </c>
      <c r="U453">
        <v>27</v>
      </c>
      <c r="V453">
        <v>5</v>
      </c>
      <c r="W453">
        <v>27</v>
      </c>
      <c r="X453" t="s">
        <v>42</v>
      </c>
      <c r="Y453">
        <v>4</v>
      </c>
      <c r="Z453">
        <v>1</v>
      </c>
      <c r="AA453" t="s">
        <v>61</v>
      </c>
      <c r="AB453" t="s">
        <v>62</v>
      </c>
      <c r="AC453">
        <v>58</v>
      </c>
      <c r="AD453">
        <v>2</v>
      </c>
      <c r="AE453">
        <v>2</v>
      </c>
      <c r="AF453">
        <v>0</v>
      </c>
      <c r="AG453">
        <v>102</v>
      </c>
    </row>
    <row r="454" spans="1:33">
      <c r="A454">
        <v>5</v>
      </c>
      <c r="B454" t="s">
        <v>33</v>
      </c>
      <c r="C454" t="s">
        <v>34</v>
      </c>
      <c r="D454" t="s">
        <v>45</v>
      </c>
      <c r="E454" t="s">
        <v>33</v>
      </c>
      <c r="F454" t="s">
        <v>35</v>
      </c>
      <c r="G454" t="s">
        <v>36</v>
      </c>
      <c r="H454" t="s">
        <v>46</v>
      </c>
      <c r="I454" t="s">
        <v>38</v>
      </c>
      <c r="J454" t="s">
        <v>39</v>
      </c>
      <c r="K454" t="s">
        <v>40</v>
      </c>
      <c r="L454">
        <v>2</v>
      </c>
      <c r="M454" t="s">
        <v>33</v>
      </c>
      <c r="N454" t="s">
        <v>34</v>
      </c>
      <c r="O454" t="s">
        <v>63</v>
      </c>
      <c r="P454">
        <v>1</v>
      </c>
      <c r="Q454">
        <v>0.57999999999999996</v>
      </c>
      <c r="R454" s="1">
        <v>40877</v>
      </c>
      <c r="S454" s="1">
        <v>40935</v>
      </c>
      <c r="T454">
        <v>58</v>
      </c>
      <c r="U454">
        <v>27</v>
      </c>
      <c r="V454">
        <v>5</v>
      </c>
      <c r="W454">
        <v>27</v>
      </c>
      <c r="X454" t="s">
        <v>42</v>
      </c>
      <c r="Y454">
        <v>4</v>
      </c>
      <c r="Z454">
        <v>1</v>
      </c>
      <c r="AA454" t="s">
        <v>61</v>
      </c>
      <c r="AB454" t="s">
        <v>62</v>
      </c>
      <c r="AC454">
        <v>58</v>
      </c>
      <c r="AD454">
        <v>2</v>
      </c>
      <c r="AE454">
        <v>5</v>
      </c>
      <c r="AF454">
        <v>0</v>
      </c>
      <c r="AG454">
        <v>98</v>
      </c>
    </row>
    <row r="455" spans="1:33">
      <c r="A455">
        <v>8</v>
      </c>
      <c r="B455" t="s">
        <v>33</v>
      </c>
      <c r="C455" t="s">
        <v>34</v>
      </c>
      <c r="D455" t="s">
        <v>47</v>
      </c>
      <c r="E455" t="s">
        <v>33</v>
      </c>
      <c r="F455" t="s">
        <v>35</v>
      </c>
      <c r="G455" t="s">
        <v>36</v>
      </c>
      <c r="H455" t="s">
        <v>48</v>
      </c>
      <c r="I455" t="s">
        <v>38</v>
      </c>
      <c r="J455" t="s">
        <v>39</v>
      </c>
      <c r="K455" t="s">
        <v>40</v>
      </c>
      <c r="L455">
        <v>2</v>
      </c>
      <c r="M455" t="s">
        <v>33</v>
      </c>
      <c r="N455" t="s">
        <v>34</v>
      </c>
      <c r="O455" t="s">
        <v>63</v>
      </c>
      <c r="P455">
        <v>1</v>
      </c>
      <c r="Q455">
        <v>0.57999999999999996</v>
      </c>
      <c r="R455" s="1">
        <v>40877</v>
      </c>
      <c r="S455" s="1">
        <v>40935</v>
      </c>
      <c r="T455">
        <v>58</v>
      </c>
      <c r="U455">
        <v>27</v>
      </c>
      <c r="V455">
        <v>5</v>
      </c>
      <c r="W455">
        <v>27</v>
      </c>
      <c r="X455" t="s">
        <v>42</v>
      </c>
      <c r="Y455">
        <v>4</v>
      </c>
      <c r="Z455">
        <v>1</v>
      </c>
      <c r="AA455" t="s">
        <v>61</v>
      </c>
      <c r="AB455" t="s">
        <v>62</v>
      </c>
      <c r="AC455">
        <v>58</v>
      </c>
      <c r="AD455">
        <v>2</v>
      </c>
      <c r="AE455">
        <v>8</v>
      </c>
      <c r="AF455">
        <v>0</v>
      </c>
      <c r="AG455">
        <v>97</v>
      </c>
    </row>
    <row r="456" spans="1:33">
      <c r="A456">
        <v>9</v>
      </c>
      <c r="B456" t="s">
        <v>33</v>
      </c>
      <c r="C456" t="s">
        <v>34</v>
      </c>
      <c r="D456" t="s">
        <v>47</v>
      </c>
      <c r="E456" t="s">
        <v>33</v>
      </c>
      <c r="F456" t="s">
        <v>35</v>
      </c>
      <c r="G456" t="s">
        <v>36</v>
      </c>
      <c r="H456" t="s">
        <v>48</v>
      </c>
      <c r="I456" t="s">
        <v>38</v>
      </c>
      <c r="J456" t="s">
        <v>39</v>
      </c>
      <c r="K456" t="s">
        <v>40</v>
      </c>
      <c r="L456">
        <v>2</v>
      </c>
      <c r="M456" t="s">
        <v>33</v>
      </c>
      <c r="N456" t="s">
        <v>34</v>
      </c>
      <c r="O456" t="s">
        <v>63</v>
      </c>
      <c r="P456">
        <v>1</v>
      </c>
      <c r="Q456">
        <v>0.57999999999999996</v>
      </c>
      <c r="R456" s="1">
        <v>40877</v>
      </c>
      <c r="S456" s="1">
        <v>40935</v>
      </c>
      <c r="T456">
        <v>58</v>
      </c>
      <c r="U456">
        <v>27</v>
      </c>
      <c r="V456">
        <v>5</v>
      </c>
      <c r="W456">
        <v>27</v>
      </c>
      <c r="X456" t="s">
        <v>42</v>
      </c>
      <c r="Y456">
        <v>4</v>
      </c>
      <c r="Z456">
        <v>1</v>
      </c>
      <c r="AA456" t="s">
        <v>61</v>
      </c>
      <c r="AB456" t="s">
        <v>62</v>
      </c>
      <c r="AC456">
        <v>58</v>
      </c>
      <c r="AD456">
        <v>2</v>
      </c>
      <c r="AE456">
        <v>9</v>
      </c>
      <c r="AF456">
        <v>0</v>
      </c>
      <c r="AG456">
        <v>97</v>
      </c>
    </row>
    <row r="457" spans="1:33">
      <c r="A457">
        <v>11</v>
      </c>
      <c r="B457" t="s">
        <v>33</v>
      </c>
      <c r="C457" t="s">
        <v>34</v>
      </c>
      <c r="D457" t="s">
        <v>33</v>
      </c>
      <c r="E457" t="s">
        <v>45</v>
      </c>
      <c r="F457" t="s">
        <v>49</v>
      </c>
      <c r="G457" t="s">
        <v>50</v>
      </c>
      <c r="H457" t="s">
        <v>51</v>
      </c>
      <c r="I457" t="s">
        <v>38</v>
      </c>
      <c r="J457" t="s">
        <v>39</v>
      </c>
      <c r="K457" t="s">
        <v>52</v>
      </c>
      <c r="L457">
        <v>2</v>
      </c>
      <c r="M457" t="s">
        <v>33</v>
      </c>
      <c r="N457" t="s">
        <v>34</v>
      </c>
      <c r="O457" t="s">
        <v>63</v>
      </c>
      <c r="P457">
        <v>1</v>
      </c>
      <c r="Q457">
        <v>0.57999999999999996</v>
      </c>
      <c r="R457" s="1">
        <v>40877</v>
      </c>
      <c r="S457" s="1">
        <v>40935</v>
      </c>
      <c r="T457">
        <v>58</v>
      </c>
      <c r="U457">
        <v>27</v>
      </c>
      <c r="V457">
        <v>5</v>
      </c>
      <c r="W457">
        <v>27</v>
      </c>
      <c r="X457" t="s">
        <v>42</v>
      </c>
      <c r="Y457">
        <v>4</v>
      </c>
      <c r="Z457">
        <v>1</v>
      </c>
      <c r="AA457" t="s">
        <v>61</v>
      </c>
      <c r="AB457" t="s">
        <v>62</v>
      </c>
      <c r="AC457">
        <v>58</v>
      </c>
      <c r="AD457">
        <v>2</v>
      </c>
      <c r="AE457">
        <v>11</v>
      </c>
      <c r="AF457">
        <v>0</v>
      </c>
      <c r="AG457">
        <v>80</v>
      </c>
    </row>
    <row r="458" spans="1:33">
      <c r="A458">
        <v>13</v>
      </c>
      <c r="B458" t="s">
        <v>33</v>
      </c>
      <c r="C458" t="s">
        <v>34</v>
      </c>
      <c r="D458" t="s">
        <v>53</v>
      </c>
      <c r="E458" t="s">
        <v>45</v>
      </c>
      <c r="F458" t="s">
        <v>49</v>
      </c>
      <c r="G458" t="s">
        <v>50</v>
      </c>
      <c r="H458" t="s">
        <v>54</v>
      </c>
      <c r="I458" t="s">
        <v>38</v>
      </c>
      <c r="J458" t="s">
        <v>39</v>
      </c>
      <c r="K458" t="s">
        <v>52</v>
      </c>
      <c r="L458">
        <v>2</v>
      </c>
      <c r="M458" t="s">
        <v>33</v>
      </c>
      <c r="N458" t="s">
        <v>34</v>
      </c>
      <c r="O458" t="s">
        <v>63</v>
      </c>
      <c r="P458">
        <v>1</v>
      </c>
      <c r="Q458">
        <v>0.57999999999999996</v>
      </c>
      <c r="R458" s="1">
        <v>40877</v>
      </c>
      <c r="S458" s="1">
        <v>40935</v>
      </c>
      <c r="T458">
        <v>58</v>
      </c>
      <c r="U458">
        <v>27</v>
      </c>
      <c r="V458">
        <v>5</v>
      </c>
      <c r="W458">
        <v>27</v>
      </c>
      <c r="X458" t="s">
        <v>42</v>
      </c>
      <c r="Y458">
        <v>4</v>
      </c>
      <c r="Z458">
        <v>1</v>
      </c>
      <c r="AA458" t="s">
        <v>61</v>
      </c>
      <c r="AB458" t="s">
        <v>62</v>
      </c>
      <c r="AC458">
        <v>58</v>
      </c>
      <c r="AD458">
        <v>2</v>
      </c>
      <c r="AE458">
        <v>13</v>
      </c>
      <c r="AF458">
        <v>0</v>
      </c>
      <c r="AG458">
        <v>80</v>
      </c>
    </row>
    <row r="459" spans="1:33">
      <c r="A459">
        <v>15</v>
      </c>
      <c r="B459" t="s">
        <v>33</v>
      </c>
      <c r="C459" t="s">
        <v>34</v>
      </c>
      <c r="D459" t="s">
        <v>33</v>
      </c>
      <c r="E459" t="s">
        <v>53</v>
      </c>
      <c r="F459" t="s">
        <v>55</v>
      </c>
      <c r="G459" t="s">
        <v>56</v>
      </c>
      <c r="H459" t="s">
        <v>57</v>
      </c>
      <c r="I459" t="s">
        <v>38</v>
      </c>
      <c r="J459" t="s">
        <v>39</v>
      </c>
      <c r="K459" t="s">
        <v>40</v>
      </c>
      <c r="L459">
        <v>2</v>
      </c>
      <c r="M459" t="s">
        <v>33</v>
      </c>
      <c r="N459" t="s">
        <v>34</v>
      </c>
      <c r="O459" t="s">
        <v>63</v>
      </c>
      <c r="P459">
        <v>1</v>
      </c>
      <c r="Q459">
        <v>0.57999999999999996</v>
      </c>
      <c r="R459" s="1">
        <v>40877</v>
      </c>
      <c r="S459" s="1">
        <v>40935</v>
      </c>
      <c r="T459">
        <v>58</v>
      </c>
      <c r="U459">
        <v>27</v>
      </c>
      <c r="V459">
        <v>5</v>
      </c>
      <c r="W459">
        <v>27</v>
      </c>
      <c r="X459" t="s">
        <v>42</v>
      </c>
      <c r="Y459">
        <v>4</v>
      </c>
      <c r="Z459">
        <v>1</v>
      </c>
      <c r="AA459" t="s">
        <v>61</v>
      </c>
      <c r="AB459" t="s">
        <v>62</v>
      </c>
      <c r="AC459">
        <v>58</v>
      </c>
      <c r="AD459">
        <v>2</v>
      </c>
      <c r="AE459">
        <v>15</v>
      </c>
      <c r="AF459">
        <v>0</v>
      </c>
      <c r="AG459">
        <v>96</v>
      </c>
    </row>
    <row r="460" spans="1:33">
      <c r="A460">
        <v>16</v>
      </c>
      <c r="B460" t="s">
        <v>33</v>
      </c>
      <c r="C460" t="s">
        <v>34</v>
      </c>
      <c r="D460" t="s">
        <v>45</v>
      </c>
      <c r="E460" t="s">
        <v>53</v>
      </c>
      <c r="F460" t="s">
        <v>55</v>
      </c>
      <c r="G460" t="s">
        <v>56</v>
      </c>
      <c r="H460" t="s">
        <v>58</v>
      </c>
      <c r="I460" t="s">
        <v>38</v>
      </c>
      <c r="J460" t="s">
        <v>39</v>
      </c>
      <c r="K460" t="s">
        <v>40</v>
      </c>
      <c r="L460">
        <v>2</v>
      </c>
      <c r="M460" t="s">
        <v>33</v>
      </c>
      <c r="N460" t="s">
        <v>34</v>
      </c>
      <c r="O460" t="s">
        <v>63</v>
      </c>
      <c r="P460">
        <v>1</v>
      </c>
      <c r="Q460">
        <v>0.57999999999999996</v>
      </c>
      <c r="R460" s="1">
        <v>40877</v>
      </c>
      <c r="S460" s="1">
        <v>40935</v>
      </c>
      <c r="T460">
        <v>58</v>
      </c>
      <c r="U460">
        <v>27</v>
      </c>
      <c r="V460">
        <v>5</v>
      </c>
      <c r="W460">
        <v>27</v>
      </c>
      <c r="X460" t="s">
        <v>42</v>
      </c>
      <c r="Y460">
        <v>4</v>
      </c>
      <c r="Z460">
        <v>1</v>
      </c>
      <c r="AA460" t="s">
        <v>61</v>
      </c>
      <c r="AB460" t="s">
        <v>62</v>
      </c>
      <c r="AC460">
        <v>58</v>
      </c>
      <c r="AD460">
        <v>2</v>
      </c>
      <c r="AE460">
        <v>16</v>
      </c>
      <c r="AF460">
        <v>0</v>
      </c>
      <c r="AG460">
        <v>96</v>
      </c>
    </row>
    <row r="461" spans="1:33">
      <c r="A461">
        <v>1</v>
      </c>
      <c r="B461" t="s">
        <v>33</v>
      </c>
      <c r="C461" t="s">
        <v>34</v>
      </c>
      <c r="D461" t="s">
        <v>33</v>
      </c>
      <c r="E461" t="s">
        <v>33</v>
      </c>
      <c r="F461" t="s">
        <v>35</v>
      </c>
      <c r="G461" t="s">
        <v>36</v>
      </c>
      <c r="H461" t="s">
        <v>37</v>
      </c>
      <c r="I461" t="s">
        <v>38</v>
      </c>
      <c r="J461" t="s">
        <v>39</v>
      </c>
      <c r="K461" t="s">
        <v>40</v>
      </c>
      <c r="L461">
        <v>2</v>
      </c>
      <c r="M461" t="s">
        <v>33</v>
      </c>
      <c r="N461" t="s">
        <v>34</v>
      </c>
      <c r="O461" t="s">
        <v>63</v>
      </c>
      <c r="P461">
        <v>1</v>
      </c>
      <c r="Q461">
        <v>0.57999999999999996</v>
      </c>
      <c r="R461" s="1">
        <v>40877</v>
      </c>
      <c r="S461" s="1">
        <v>40938</v>
      </c>
      <c r="T461">
        <v>61</v>
      </c>
      <c r="U461">
        <v>30</v>
      </c>
      <c r="V461">
        <v>1</v>
      </c>
      <c r="W461">
        <v>30</v>
      </c>
      <c r="X461" t="s">
        <v>59</v>
      </c>
      <c r="Y461">
        <v>5</v>
      </c>
      <c r="Z461">
        <v>1</v>
      </c>
      <c r="AA461" t="s">
        <v>61</v>
      </c>
      <c r="AB461" t="s">
        <v>62</v>
      </c>
      <c r="AC461">
        <v>61</v>
      </c>
      <c r="AD461">
        <v>2</v>
      </c>
      <c r="AE461">
        <v>1</v>
      </c>
      <c r="AF461">
        <v>0</v>
      </c>
      <c r="AG461">
        <v>97</v>
      </c>
    </row>
    <row r="462" spans="1:33">
      <c r="A462">
        <v>2</v>
      </c>
      <c r="B462" t="s">
        <v>33</v>
      </c>
      <c r="C462" t="s">
        <v>34</v>
      </c>
      <c r="D462" t="s">
        <v>33</v>
      </c>
      <c r="E462" t="s">
        <v>33</v>
      </c>
      <c r="F462" t="s">
        <v>35</v>
      </c>
      <c r="G462" t="s">
        <v>36</v>
      </c>
      <c r="H462" t="s">
        <v>37</v>
      </c>
      <c r="I462" t="s">
        <v>38</v>
      </c>
      <c r="J462" t="s">
        <v>39</v>
      </c>
      <c r="K462" t="s">
        <v>40</v>
      </c>
      <c r="L462">
        <v>2</v>
      </c>
      <c r="M462" t="s">
        <v>33</v>
      </c>
      <c r="N462" t="s">
        <v>34</v>
      </c>
      <c r="O462" t="s">
        <v>63</v>
      </c>
      <c r="P462">
        <v>1</v>
      </c>
      <c r="Q462">
        <v>0.57999999999999996</v>
      </c>
      <c r="R462" s="1">
        <v>40877</v>
      </c>
      <c r="S462" s="1">
        <v>40938</v>
      </c>
      <c r="T462">
        <v>61</v>
      </c>
      <c r="U462">
        <v>30</v>
      </c>
      <c r="V462">
        <v>1</v>
      </c>
      <c r="W462">
        <v>30</v>
      </c>
      <c r="X462" t="s">
        <v>59</v>
      </c>
      <c r="Y462">
        <v>5</v>
      </c>
      <c r="Z462">
        <v>1</v>
      </c>
      <c r="AA462" t="s">
        <v>61</v>
      </c>
      <c r="AB462" t="s">
        <v>62</v>
      </c>
      <c r="AC462">
        <v>61</v>
      </c>
      <c r="AD462">
        <v>2</v>
      </c>
      <c r="AE462">
        <v>2</v>
      </c>
      <c r="AF462">
        <v>0</v>
      </c>
      <c r="AG462">
        <v>97</v>
      </c>
    </row>
    <row r="463" spans="1:33">
      <c r="A463">
        <v>5</v>
      </c>
      <c r="B463" t="s">
        <v>33</v>
      </c>
      <c r="C463" t="s">
        <v>34</v>
      </c>
      <c r="D463" t="s">
        <v>45</v>
      </c>
      <c r="E463" t="s">
        <v>33</v>
      </c>
      <c r="F463" t="s">
        <v>35</v>
      </c>
      <c r="G463" t="s">
        <v>36</v>
      </c>
      <c r="H463" t="s">
        <v>46</v>
      </c>
      <c r="I463" t="s">
        <v>38</v>
      </c>
      <c r="J463" t="s">
        <v>39</v>
      </c>
      <c r="K463" t="s">
        <v>40</v>
      </c>
      <c r="L463">
        <v>2</v>
      </c>
      <c r="M463" t="s">
        <v>33</v>
      </c>
      <c r="N463" t="s">
        <v>34</v>
      </c>
      <c r="O463" t="s">
        <v>63</v>
      </c>
      <c r="P463">
        <v>1</v>
      </c>
      <c r="Q463">
        <v>0.57999999999999996</v>
      </c>
      <c r="R463" s="1">
        <v>40877</v>
      </c>
      <c r="S463" s="1">
        <v>40938</v>
      </c>
      <c r="T463">
        <v>61</v>
      </c>
      <c r="U463">
        <v>30</v>
      </c>
      <c r="V463">
        <v>1</v>
      </c>
      <c r="W463">
        <v>30</v>
      </c>
      <c r="X463" t="s">
        <v>59</v>
      </c>
      <c r="Y463">
        <v>5</v>
      </c>
      <c r="Z463">
        <v>1</v>
      </c>
      <c r="AA463" t="s">
        <v>61</v>
      </c>
      <c r="AB463" t="s">
        <v>62</v>
      </c>
      <c r="AC463">
        <v>61</v>
      </c>
      <c r="AD463">
        <v>2</v>
      </c>
      <c r="AE463">
        <v>5</v>
      </c>
      <c r="AF463">
        <v>0</v>
      </c>
      <c r="AG463">
        <v>103</v>
      </c>
    </row>
    <row r="464" spans="1:33">
      <c r="A464">
        <v>8</v>
      </c>
      <c r="B464" t="s">
        <v>33</v>
      </c>
      <c r="C464" t="s">
        <v>34</v>
      </c>
      <c r="D464" t="s">
        <v>47</v>
      </c>
      <c r="E464" t="s">
        <v>33</v>
      </c>
      <c r="F464" t="s">
        <v>35</v>
      </c>
      <c r="G464" t="s">
        <v>36</v>
      </c>
      <c r="H464" t="s">
        <v>48</v>
      </c>
      <c r="I464" t="s">
        <v>38</v>
      </c>
      <c r="J464" t="s">
        <v>39</v>
      </c>
      <c r="K464" t="s">
        <v>40</v>
      </c>
      <c r="L464">
        <v>2</v>
      </c>
      <c r="M464" t="s">
        <v>33</v>
      </c>
      <c r="N464" t="s">
        <v>34</v>
      </c>
      <c r="O464" t="s">
        <v>63</v>
      </c>
      <c r="P464">
        <v>1</v>
      </c>
      <c r="Q464">
        <v>0.57999999999999996</v>
      </c>
      <c r="R464" s="1">
        <v>40877</v>
      </c>
      <c r="S464" s="1">
        <v>40938</v>
      </c>
      <c r="T464">
        <v>61</v>
      </c>
      <c r="U464">
        <v>30</v>
      </c>
      <c r="V464">
        <v>1</v>
      </c>
      <c r="W464">
        <v>30</v>
      </c>
      <c r="X464" t="s">
        <v>59</v>
      </c>
      <c r="Y464">
        <v>5</v>
      </c>
      <c r="Z464">
        <v>1</v>
      </c>
      <c r="AA464" t="s">
        <v>61</v>
      </c>
      <c r="AB464" t="s">
        <v>62</v>
      </c>
      <c r="AC464">
        <v>61</v>
      </c>
      <c r="AD464">
        <v>2</v>
      </c>
      <c r="AE464">
        <v>8</v>
      </c>
      <c r="AF464">
        <v>0</v>
      </c>
      <c r="AG464">
        <v>97</v>
      </c>
    </row>
    <row r="465" spans="1:33">
      <c r="A465">
        <v>9</v>
      </c>
      <c r="B465" t="s">
        <v>33</v>
      </c>
      <c r="C465" t="s">
        <v>34</v>
      </c>
      <c r="D465" t="s">
        <v>47</v>
      </c>
      <c r="E465" t="s">
        <v>33</v>
      </c>
      <c r="F465" t="s">
        <v>35</v>
      </c>
      <c r="G465" t="s">
        <v>36</v>
      </c>
      <c r="H465" t="s">
        <v>48</v>
      </c>
      <c r="I465" t="s">
        <v>38</v>
      </c>
      <c r="J465" t="s">
        <v>39</v>
      </c>
      <c r="K465" t="s">
        <v>40</v>
      </c>
      <c r="L465">
        <v>2</v>
      </c>
      <c r="M465" t="s">
        <v>33</v>
      </c>
      <c r="N465" t="s">
        <v>34</v>
      </c>
      <c r="O465" t="s">
        <v>63</v>
      </c>
      <c r="P465">
        <v>1</v>
      </c>
      <c r="Q465">
        <v>0.57999999999999996</v>
      </c>
      <c r="R465" s="1">
        <v>40877</v>
      </c>
      <c r="S465" s="1">
        <v>40938</v>
      </c>
      <c r="T465">
        <v>61</v>
      </c>
      <c r="U465">
        <v>30</v>
      </c>
      <c r="V465">
        <v>1</v>
      </c>
      <c r="W465">
        <v>30</v>
      </c>
      <c r="X465" t="s">
        <v>59</v>
      </c>
      <c r="Y465">
        <v>5</v>
      </c>
      <c r="Z465">
        <v>1</v>
      </c>
      <c r="AA465" t="s">
        <v>61</v>
      </c>
      <c r="AB465" t="s">
        <v>62</v>
      </c>
      <c r="AC465">
        <v>61</v>
      </c>
      <c r="AD465">
        <v>2</v>
      </c>
      <c r="AE465">
        <v>9</v>
      </c>
      <c r="AF465">
        <v>0</v>
      </c>
      <c r="AG465">
        <v>97</v>
      </c>
    </row>
    <row r="466" spans="1:33">
      <c r="A466">
        <v>11</v>
      </c>
      <c r="B466" t="s">
        <v>33</v>
      </c>
      <c r="C466" t="s">
        <v>34</v>
      </c>
      <c r="D466" t="s">
        <v>33</v>
      </c>
      <c r="E466" t="s">
        <v>45</v>
      </c>
      <c r="F466" t="s">
        <v>49</v>
      </c>
      <c r="G466" t="s">
        <v>50</v>
      </c>
      <c r="H466" t="s">
        <v>51</v>
      </c>
      <c r="I466" t="s">
        <v>38</v>
      </c>
      <c r="J466" t="s">
        <v>39</v>
      </c>
      <c r="K466" t="s">
        <v>52</v>
      </c>
      <c r="L466">
        <v>2</v>
      </c>
      <c r="M466" t="s">
        <v>33</v>
      </c>
      <c r="N466" t="s">
        <v>34</v>
      </c>
      <c r="O466" t="s">
        <v>63</v>
      </c>
      <c r="P466">
        <v>1</v>
      </c>
      <c r="Q466">
        <v>0.57999999999999996</v>
      </c>
      <c r="R466" s="1">
        <v>40877</v>
      </c>
      <c r="S466" s="1">
        <v>40938</v>
      </c>
      <c r="T466">
        <v>61</v>
      </c>
      <c r="U466">
        <v>30</v>
      </c>
      <c r="V466">
        <v>1</v>
      </c>
      <c r="W466">
        <v>30</v>
      </c>
      <c r="X466" t="s">
        <v>59</v>
      </c>
      <c r="Y466">
        <v>5</v>
      </c>
      <c r="Z466">
        <v>1</v>
      </c>
      <c r="AA466" t="s">
        <v>61</v>
      </c>
      <c r="AB466" t="s">
        <v>62</v>
      </c>
      <c r="AC466">
        <v>61</v>
      </c>
      <c r="AD466">
        <v>2</v>
      </c>
      <c r="AE466">
        <v>11</v>
      </c>
      <c r="AF466">
        <v>0</v>
      </c>
      <c r="AG466">
        <v>84</v>
      </c>
    </row>
    <row r="467" spans="1:33">
      <c r="A467">
        <v>13</v>
      </c>
      <c r="B467" t="s">
        <v>33</v>
      </c>
      <c r="C467" t="s">
        <v>34</v>
      </c>
      <c r="D467" t="s">
        <v>53</v>
      </c>
      <c r="E467" t="s">
        <v>45</v>
      </c>
      <c r="F467" t="s">
        <v>49</v>
      </c>
      <c r="G467" t="s">
        <v>50</v>
      </c>
      <c r="H467" t="s">
        <v>54</v>
      </c>
      <c r="I467" t="s">
        <v>38</v>
      </c>
      <c r="J467" t="s">
        <v>39</v>
      </c>
      <c r="K467" t="s">
        <v>52</v>
      </c>
      <c r="L467">
        <v>2</v>
      </c>
      <c r="M467" t="s">
        <v>33</v>
      </c>
      <c r="N467" t="s">
        <v>34</v>
      </c>
      <c r="O467" t="s">
        <v>63</v>
      </c>
      <c r="P467">
        <v>1</v>
      </c>
      <c r="Q467">
        <v>0.57999999999999996</v>
      </c>
      <c r="R467" s="1">
        <v>40877</v>
      </c>
      <c r="S467" s="1">
        <v>40938</v>
      </c>
      <c r="T467">
        <v>61</v>
      </c>
      <c r="U467">
        <v>30</v>
      </c>
      <c r="V467">
        <v>1</v>
      </c>
      <c r="W467">
        <v>30</v>
      </c>
      <c r="X467" t="s">
        <v>59</v>
      </c>
      <c r="Y467">
        <v>5</v>
      </c>
      <c r="Z467">
        <v>1</v>
      </c>
      <c r="AA467" t="s">
        <v>61</v>
      </c>
      <c r="AB467" t="s">
        <v>62</v>
      </c>
      <c r="AC467">
        <v>61</v>
      </c>
      <c r="AD467">
        <v>2</v>
      </c>
      <c r="AE467">
        <v>13</v>
      </c>
      <c r="AF467">
        <v>0</v>
      </c>
      <c r="AG467">
        <v>84</v>
      </c>
    </row>
    <row r="468" spans="1:33">
      <c r="A468">
        <v>15</v>
      </c>
      <c r="B468" t="s">
        <v>33</v>
      </c>
      <c r="C468" t="s">
        <v>34</v>
      </c>
      <c r="D468" t="s">
        <v>33</v>
      </c>
      <c r="E468" t="s">
        <v>53</v>
      </c>
      <c r="F468" t="s">
        <v>55</v>
      </c>
      <c r="G468" t="s">
        <v>56</v>
      </c>
      <c r="H468" t="s">
        <v>57</v>
      </c>
      <c r="I468" t="s">
        <v>38</v>
      </c>
      <c r="J468" t="s">
        <v>39</v>
      </c>
      <c r="K468" t="s">
        <v>40</v>
      </c>
      <c r="L468">
        <v>2</v>
      </c>
      <c r="M468" t="s">
        <v>33</v>
      </c>
      <c r="N468" t="s">
        <v>34</v>
      </c>
      <c r="O468" t="s">
        <v>63</v>
      </c>
      <c r="P468">
        <v>1</v>
      </c>
      <c r="Q468">
        <v>0.57999999999999996</v>
      </c>
      <c r="R468" s="1">
        <v>40877</v>
      </c>
      <c r="S468" s="1">
        <v>40938</v>
      </c>
      <c r="T468">
        <v>61</v>
      </c>
      <c r="U468">
        <v>30</v>
      </c>
      <c r="V468">
        <v>1</v>
      </c>
      <c r="W468">
        <v>30</v>
      </c>
      <c r="X468" t="s">
        <v>59</v>
      </c>
      <c r="Y468">
        <v>5</v>
      </c>
      <c r="Z468">
        <v>1</v>
      </c>
      <c r="AA468" t="s">
        <v>61</v>
      </c>
      <c r="AB468" t="s">
        <v>62</v>
      </c>
      <c r="AC468">
        <v>61</v>
      </c>
      <c r="AD468">
        <v>2</v>
      </c>
      <c r="AE468">
        <v>15</v>
      </c>
      <c r="AF468">
        <v>0</v>
      </c>
      <c r="AG468">
        <v>101</v>
      </c>
    </row>
    <row r="469" spans="1:33">
      <c r="A469">
        <v>16</v>
      </c>
      <c r="B469" t="s">
        <v>33</v>
      </c>
      <c r="C469" t="s">
        <v>34</v>
      </c>
      <c r="D469" t="s">
        <v>45</v>
      </c>
      <c r="E469" t="s">
        <v>53</v>
      </c>
      <c r="F469" t="s">
        <v>55</v>
      </c>
      <c r="G469" t="s">
        <v>56</v>
      </c>
      <c r="H469" t="s">
        <v>58</v>
      </c>
      <c r="I469" t="s">
        <v>38</v>
      </c>
      <c r="J469" t="s">
        <v>39</v>
      </c>
      <c r="K469" t="s">
        <v>40</v>
      </c>
      <c r="L469">
        <v>2</v>
      </c>
      <c r="M469" t="s">
        <v>33</v>
      </c>
      <c r="N469" t="s">
        <v>34</v>
      </c>
      <c r="O469" t="s">
        <v>63</v>
      </c>
      <c r="P469">
        <v>1</v>
      </c>
      <c r="Q469">
        <v>0.57999999999999996</v>
      </c>
      <c r="R469" s="1">
        <v>40877</v>
      </c>
      <c r="S469" s="1">
        <v>40938</v>
      </c>
      <c r="T469">
        <v>61</v>
      </c>
      <c r="U469">
        <v>30</v>
      </c>
      <c r="V469">
        <v>1</v>
      </c>
      <c r="W469">
        <v>30</v>
      </c>
      <c r="X469" t="s">
        <v>59</v>
      </c>
      <c r="Y469">
        <v>5</v>
      </c>
      <c r="Z469">
        <v>1</v>
      </c>
      <c r="AA469" t="s">
        <v>61</v>
      </c>
      <c r="AB469" t="s">
        <v>62</v>
      </c>
      <c r="AC469">
        <v>61</v>
      </c>
      <c r="AD469">
        <v>2</v>
      </c>
      <c r="AE469">
        <v>16</v>
      </c>
      <c r="AF469">
        <v>0</v>
      </c>
      <c r="AG469">
        <v>101</v>
      </c>
    </row>
    <row r="470" spans="1:33">
      <c r="A470">
        <v>1</v>
      </c>
      <c r="B470" t="s">
        <v>33</v>
      </c>
      <c r="C470" t="s">
        <v>34</v>
      </c>
      <c r="D470" t="s">
        <v>33</v>
      </c>
      <c r="E470" t="s">
        <v>33</v>
      </c>
      <c r="F470" t="s">
        <v>35</v>
      </c>
      <c r="G470" t="s">
        <v>36</v>
      </c>
      <c r="H470" t="s">
        <v>37</v>
      </c>
      <c r="I470" t="s">
        <v>38</v>
      </c>
      <c r="J470" t="s">
        <v>39</v>
      </c>
      <c r="K470" t="s">
        <v>40</v>
      </c>
      <c r="L470">
        <v>3</v>
      </c>
      <c r="M470" t="s">
        <v>33</v>
      </c>
      <c r="N470" t="s">
        <v>34</v>
      </c>
      <c r="O470" t="s">
        <v>64</v>
      </c>
      <c r="P470">
        <v>1</v>
      </c>
      <c r="Q470">
        <v>0.2</v>
      </c>
      <c r="R470" s="1">
        <v>40877</v>
      </c>
      <c r="S470" s="1">
        <v>40879</v>
      </c>
      <c r="T470">
        <v>2</v>
      </c>
      <c r="U470">
        <v>2</v>
      </c>
      <c r="V470">
        <v>5</v>
      </c>
      <c r="W470">
        <v>337</v>
      </c>
      <c r="X470" t="s">
        <v>42</v>
      </c>
      <c r="Y470">
        <v>49</v>
      </c>
      <c r="Z470">
        <v>12</v>
      </c>
      <c r="AA470" t="s">
        <v>43</v>
      </c>
      <c r="AB470" t="s">
        <v>44</v>
      </c>
      <c r="AC470">
        <v>2</v>
      </c>
      <c r="AD470">
        <v>3</v>
      </c>
      <c r="AE470">
        <v>1</v>
      </c>
      <c r="AF470">
        <v>0</v>
      </c>
      <c r="AG470">
        <v>100</v>
      </c>
    </row>
    <row r="471" spans="1:33">
      <c r="A471">
        <v>2</v>
      </c>
      <c r="B471" t="s">
        <v>33</v>
      </c>
      <c r="C471" t="s">
        <v>34</v>
      </c>
      <c r="D471" t="s">
        <v>33</v>
      </c>
      <c r="E471" t="s">
        <v>33</v>
      </c>
      <c r="F471" t="s">
        <v>35</v>
      </c>
      <c r="G471" t="s">
        <v>36</v>
      </c>
      <c r="H471" t="s">
        <v>37</v>
      </c>
      <c r="I471" t="s">
        <v>38</v>
      </c>
      <c r="J471" t="s">
        <v>39</v>
      </c>
      <c r="K471" t="s">
        <v>40</v>
      </c>
      <c r="L471">
        <v>3</v>
      </c>
      <c r="M471" t="s">
        <v>33</v>
      </c>
      <c r="N471" t="s">
        <v>34</v>
      </c>
      <c r="O471" t="s">
        <v>64</v>
      </c>
      <c r="P471">
        <v>1</v>
      </c>
      <c r="Q471">
        <v>0.2</v>
      </c>
      <c r="R471" s="1">
        <v>40877</v>
      </c>
      <c r="S471" s="1">
        <v>40879</v>
      </c>
      <c r="T471">
        <v>2</v>
      </c>
      <c r="U471">
        <v>2</v>
      </c>
      <c r="V471">
        <v>5</v>
      </c>
      <c r="W471">
        <v>337</v>
      </c>
      <c r="X471" t="s">
        <v>42</v>
      </c>
      <c r="Y471">
        <v>49</v>
      </c>
      <c r="Z471">
        <v>12</v>
      </c>
      <c r="AA471" t="s">
        <v>43</v>
      </c>
      <c r="AB471" t="s">
        <v>44</v>
      </c>
      <c r="AC471">
        <v>2</v>
      </c>
      <c r="AD471">
        <v>3</v>
      </c>
      <c r="AE471">
        <v>2</v>
      </c>
      <c r="AF471">
        <v>0</v>
      </c>
      <c r="AG471">
        <v>100</v>
      </c>
    </row>
    <row r="472" spans="1:33">
      <c r="A472">
        <v>5</v>
      </c>
      <c r="B472" t="s">
        <v>33</v>
      </c>
      <c r="C472" t="s">
        <v>34</v>
      </c>
      <c r="D472" t="s">
        <v>45</v>
      </c>
      <c r="E472" t="s">
        <v>33</v>
      </c>
      <c r="F472" t="s">
        <v>35</v>
      </c>
      <c r="G472" t="s">
        <v>36</v>
      </c>
      <c r="H472" t="s">
        <v>46</v>
      </c>
      <c r="I472" t="s">
        <v>38</v>
      </c>
      <c r="J472" t="s">
        <v>39</v>
      </c>
      <c r="K472" t="s">
        <v>40</v>
      </c>
      <c r="L472">
        <v>3</v>
      </c>
      <c r="M472" t="s">
        <v>33</v>
      </c>
      <c r="N472" t="s">
        <v>34</v>
      </c>
      <c r="O472" t="s">
        <v>64</v>
      </c>
      <c r="P472">
        <v>1</v>
      </c>
      <c r="Q472">
        <v>0.2</v>
      </c>
      <c r="R472" s="1">
        <v>40877</v>
      </c>
      <c r="S472" s="1">
        <v>40879</v>
      </c>
      <c r="T472">
        <v>2</v>
      </c>
      <c r="U472">
        <v>2</v>
      </c>
      <c r="V472">
        <v>5</v>
      </c>
      <c r="W472">
        <v>337</v>
      </c>
      <c r="X472" t="s">
        <v>42</v>
      </c>
      <c r="Y472">
        <v>49</v>
      </c>
      <c r="Z472">
        <v>12</v>
      </c>
      <c r="AA472" t="s">
        <v>43</v>
      </c>
      <c r="AB472" t="s">
        <v>44</v>
      </c>
      <c r="AC472">
        <v>2</v>
      </c>
      <c r="AD472">
        <v>3</v>
      </c>
      <c r="AE472">
        <v>5</v>
      </c>
      <c r="AF472">
        <v>0</v>
      </c>
      <c r="AG472">
        <v>100</v>
      </c>
    </row>
    <row r="473" spans="1:33">
      <c r="A473">
        <v>8</v>
      </c>
      <c r="B473" t="s">
        <v>33</v>
      </c>
      <c r="C473" t="s">
        <v>34</v>
      </c>
      <c r="D473" t="s">
        <v>47</v>
      </c>
      <c r="E473" t="s">
        <v>33</v>
      </c>
      <c r="F473" t="s">
        <v>35</v>
      </c>
      <c r="G473" t="s">
        <v>36</v>
      </c>
      <c r="H473" t="s">
        <v>48</v>
      </c>
      <c r="I473" t="s">
        <v>38</v>
      </c>
      <c r="J473" t="s">
        <v>39</v>
      </c>
      <c r="K473" t="s">
        <v>40</v>
      </c>
      <c r="L473">
        <v>3</v>
      </c>
      <c r="M473" t="s">
        <v>33</v>
      </c>
      <c r="N473" t="s">
        <v>34</v>
      </c>
      <c r="O473" t="s">
        <v>64</v>
      </c>
      <c r="P473">
        <v>1</v>
      </c>
      <c r="Q473">
        <v>0.2</v>
      </c>
      <c r="R473" s="1">
        <v>40877</v>
      </c>
      <c r="S473" s="1">
        <v>40879</v>
      </c>
      <c r="T473">
        <v>2</v>
      </c>
      <c r="U473">
        <v>2</v>
      </c>
      <c r="V473">
        <v>5</v>
      </c>
      <c r="W473">
        <v>337</v>
      </c>
      <c r="X473" t="s">
        <v>42</v>
      </c>
      <c r="Y473">
        <v>49</v>
      </c>
      <c r="Z473">
        <v>12</v>
      </c>
      <c r="AA473" t="s">
        <v>43</v>
      </c>
      <c r="AB473" t="s">
        <v>44</v>
      </c>
      <c r="AC473">
        <v>2</v>
      </c>
      <c r="AD473">
        <v>3</v>
      </c>
      <c r="AE473">
        <v>8</v>
      </c>
      <c r="AF473">
        <v>0</v>
      </c>
      <c r="AG473">
        <v>100</v>
      </c>
    </row>
    <row r="474" spans="1:33">
      <c r="A474">
        <v>9</v>
      </c>
      <c r="B474" t="s">
        <v>33</v>
      </c>
      <c r="C474" t="s">
        <v>34</v>
      </c>
      <c r="D474" t="s">
        <v>47</v>
      </c>
      <c r="E474" t="s">
        <v>33</v>
      </c>
      <c r="F474" t="s">
        <v>35</v>
      </c>
      <c r="G474" t="s">
        <v>36</v>
      </c>
      <c r="H474" t="s">
        <v>48</v>
      </c>
      <c r="I474" t="s">
        <v>38</v>
      </c>
      <c r="J474" t="s">
        <v>39</v>
      </c>
      <c r="K474" t="s">
        <v>40</v>
      </c>
      <c r="L474">
        <v>3</v>
      </c>
      <c r="M474" t="s">
        <v>33</v>
      </c>
      <c r="N474" t="s">
        <v>34</v>
      </c>
      <c r="O474" t="s">
        <v>64</v>
      </c>
      <c r="P474">
        <v>1</v>
      </c>
      <c r="Q474">
        <v>0.2</v>
      </c>
      <c r="R474" s="1">
        <v>40877</v>
      </c>
      <c r="S474" s="1">
        <v>40879</v>
      </c>
      <c r="T474">
        <v>2</v>
      </c>
      <c r="U474">
        <v>2</v>
      </c>
      <c r="V474">
        <v>5</v>
      </c>
      <c r="W474">
        <v>337</v>
      </c>
      <c r="X474" t="s">
        <v>42</v>
      </c>
      <c r="Y474">
        <v>49</v>
      </c>
      <c r="Z474">
        <v>12</v>
      </c>
      <c r="AA474" t="s">
        <v>43</v>
      </c>
      <c r="AB474" t="s">
        <v>44</v>
      </c>
      <c r="AC474">
        <v>2</v>
      </c>
      <c r="AD474">
        <v>3</v>
      </c>
      <c r="AE474">
        <v>9</v>
      </c>
      <c r="AF474">
        <v>0</v>
      </c>
      <c r="AG474">
        <v>100</v>
      </c>
    </row>
    <row r="475" spans="1:33">
      <c r="A475">
        <v>11</v>
      </c>
      <c r="B475" t="s">
        <v>33</v>
      </c>
      <c r="C475" t="s">
        <v>34</v>
      </c>
      <c r="D475" t="s">
        <v>33</v>
      </c>
      <c r="E475" t="s">
        <v>45</v>
      </c>
      <c r="F475" t="s">
        <v>49</v>
      </c>
      <c r="G475" t="s">
        <v>50</v>
      </c>
      <c r="H475" t="s">
        <v>51</v>
      </c>
      <c r="I475" t="s">
        <v>38</v>
      </c>
      <c r="J475" t="s">
        <v>39</v>
      </c>
      <c r="K475" t="s">
        <v>52</v>
      </c>
      <c r="L475">
        <v>3</v>
      </c>
      <c r="M475" t="s">
        <v>33</v>
      </c>
      <c r="N475" t="s">
        <v>34</v>
      </c>
      <c r="O475" t="s">
        <v>64</v>
      </c>
      <c r="P475">
        <v>1</v>
      </c>
      <c r="Q475">
        <v>0.2</v>
      </c>
      <c r="R475" s="1">
        <v>40877</v>
      </c>
      <c r="S475" s="1">
        <v>40879</v>
      </c>
      <c r="T475">
        <v>2</v>
      </c>
      <c r="U475">
        <v>2</v>
      </c>
      <c r="V475">
        <v>5</v>
      </c>
      <c r="W475">
        <v>337</v>
      </c>
      <c r="X475" t="s">
        <v>42</v>
      </c>
      <c r="Y475">
        <v>49</v>
      </c>
      <c r="Z475">
        <v>12</v>
      </c>
      <c r="AA475" t="s">
        <v>43</v>
      </c>
      <c r="AB475" t="s">
        <v>44</v>
      </c>
      <c r="AC475">
        <v>2</v>
      </c>
      <c r="AD475">
        <v>3</v>
      </c>
      <c r="AE475">
        <v>11</v>
      </c>
      <c r="AF475">
        <v>0</v>
      </c>
      <c r="AG475">
        <v>100</v>
      </c>
    </row>
    <row r="476" spans="1:33">
      <c r="A476">
        <v>13</v>
      </c>
      <c r="B476" t="s">
        <v>33</v>
      </c>
      <c r="C476" t="s">
        <v>34</v>
      </c>
      <c r="D476" t="s">
        <v>53</v>
      </c>
      <c r="E476" t="s">
        <v>45</v>
      </c>
      <c r="F476" t="s">
        <v>49</v>
      </c>
      <c r="G476" t="s">
        <v>50</v>
      </c>
      <c r="H476" t="s">
        <v>54</v>
      </c>
      <c r="I476" t="s">
        <v>38</v>
      </c>
      <c r="J476" t="s">
        <v>39</v>
      </c>
      <c r="K476" t="s">
        <v>52</v>
      </c>
      <c r="L476">
        <v>3</v>
      </c>
      <c r="M476" t="s">
        <v>33</v>
      </c>
      <c r="N476" t="s">
        <v>34</v>
      </c>
      <c r="O476" t="s">
        <v>64</v>
      </c>
      <c r="P476">
        <v>1</v>
      </c>
      <c r="Q476">
        <v>0.2</v>
      </c>
      <c r="R476" s="1">
        <v>40877</v>
      </c>
      <c r="S476" s="1">
        <v>40879</v>
      </c>
      <c r="T476">
        <v>2</v>
      </c>
      <c r="U476">
        <v>2</v>
      </c>
      <c r="V476">
        <v>5</v>
      </c>
      <c r="W476">
        <v>337</v>
      </c>
      <c r="X476" t="s">
        <v>42</v>
      </c>
      <c r="Y476">
        <v>49</v>
      </c>
      <c r="Z476">
        <v>12</v>
      </c>
      <c r="AA476" t="s">
        <v>43</v>
      </c>
      <c r="AB476" t="s">
        <v>44</v>
      </c>
      <c r="AC476">
        <v>2</v>
      </c>
      <c r="AD476">
        <v>3</v>
      </c>
      <c r="AE476">
        <v>13</v>
      </c>
      <c r="AF476">
        <v>0</v>
      </c>
      <c r="AG476">
        <v>100</v>
      </c>
    </row>
    <row r="477" spans="1:33">
      <c r="A477">
        <v>15</v>
      </c>
      <c r="B477" t="s">
        <v>33</v>
      </c>
      <c r="C477" t="s">
        <v>34</v>
      </c>
      <c r="D477" t="s">
        <v>33</v>
      </c>
      <c r="E477" t="s">
        <v>53</v>
      </c>
      <c r="F477" t="s">
        <v>55</v>
      </c>
      <c r="G477" t="s">
        <v>56</v>
      </c>
      <c r="H477" t="s">
        <v>57</v>
      </c>
      <c r="I477" t="s">
        <v>38</v>
      </c>
      <c r="J477" t="s">
        <v>39</v>
      </c>
      <c r="K477" t="s">
        <v>40</v>
      </c>
      <c r="L477">
        <v>3</v>
      </c>
      <c r="M477" t="s">
        <v>33</v>
      </c>
      <c r="N477" t="s">
        <v>34</v>
      </c>
      <c r="O477" t="s">
        <v>64</v>
      </c>
      <c r="P477">
        <v>1</v>
      </c>
      <c r="Q477">
        <v>0.2</v>
      </c>
      <c r="R477" s="1">
        <v>40877</v>
      </c>
      <c r="S477" s="1">
        <v>40879</v>
      </c>
      <c r="T477">
        <v>2</v>
      </c>
      <c r="U477">
        <v>2</v>
      </c>
      <c r="V477">
        <v>5</v>
      </c>
      <c r="W477">
        <v>337</v>
      </c>
      <c r="X477" t="s">
        <v>42</v>
      </c>
      <c r="Y477">
        <v>49</v>
      </c>
      <c r="Z477">
        <v>12</v>
      </c>
      <c r="AA477" t="s">
        <v>43</v>
      </c>
      <c r="AB477" t="s">
        <v>44</v>
      </c>
      <c r="AC477">
        <v>2</v>
      </c>
      <c r="AD477">
        <v>3</v>
      </c>
      <c r="AE477">
        <v>15</v>
      </c>
      <c r="AF477">
        <v>0</v>
      </c>
      <c r="AG477">
        <v>100</v>
      </c>
    </row>
    <row r="478" spans="1:33">
      <c r="A478">
        <v>16</v>
      </c>
      <c r="B478" t="s">
        <v>33</v>
      </c>
      <c r="C478" t="s">
        <v>34</v>
      </c>
      <c r="D478" t="s">
        <v>45</v>
      </c>
      <c r="E478" t="s">
        <v>53</v>
      </c>
      <c r="F478" t="s">
        <v>55</v>
      </c>
      <c r="G478" t="s">
        <v>56</v>
      </c>
      <c r="H478" t="s">
        <v>58</v>
      </c>
      <c r="I478" t="s">
        <v>38</v>
      </c>
      <c r="J478" t="s">
        <v>39</v>
      </c>
      <c r="K478" t="s">
        <v>40</v>
      </c>
      <c r="L478">
        <v>3</v>
      </c>
      <c r="M478" t="s">
        <v>33</v>
      </c>
      <c r="N478" t="s">
        <v>34</v>
      </c>
      <c r="O478" t="s">
        <v>64</v>
      </c>
      <c r="P478">
        <v>1</v>
      </c>
      <c r="Q478">
        <v>0.2</v>
      </c>
      <c r="R478" s="1">
        <v>40877</v>
      </c>
      <c r="S478" s="1">
        <v>40879</v>
      </c>
      <c r="T478">
        <v>2</v>
      </c>
      <c r="U478">
        <v>2</v>
      </c>
      <c r="V478">
        <v>5</v>
      </c>
      <c r="W478">
        <v>337</v>
      </c>
      <c r="X478" t="s">
        <v>42</v>
      </c>
      <c r="Y478">
        <v>49</v>
      </c>
      <c r="Z478">
        <v>12</v>
      </c>
      <c r="AA478" t="s">
        <v>43</v>
      </c>
      <c r="AB478" t="s">
        <v>44</v>
      </c>
      <c r="AC478">
        <v>2</v>
      </c>
      <c r="AD478">
        <v>3</v>
      </c>
      <c r="AE478">
        <v>16</v>
      </c>
      <c r="AF478">
        <v>0</v>
      </c>
      <c r="AG478">
        <v>100</v>
      </c>
    </row>
    <row r="479" spans="1:33">
      <c r="A479">
        <v>1</v>
      </c>
      <c r="B479" t="s">
        <v>33</v>
      </c>
      <c r="C479" t="s">
        <v>34</v>
      </c>
      <c r="D479" t="s">
        <v>33</v>
      </c>
      <c r="E479" t="s">
        <v>33</v>
      </c>
      <c r="F479" t="s">
        <v>35</v>
      </c>
      <c r="G479" t="s">
        <v>36</v>
      </c>
      <c r="H479" t="s">
        <v>37</v>
      </c>
      <c r="I479" t="s">
        <v>38</v>
      </c>
      <c r="J479" t="s">
        <v>39</v>
      </c>
      <c r="K479" t="s">
        <v>40</v>
      </c>
      <c r="L479">
        <v>3</v>
      </c>
      <c r="M479" t="s">
        <v>33</v>
      </c>
      <c r="N479" t="s">
        <v>34</v>
      </c>
      <c r="O479" t="s">
        <v>64</v>
      </c>
      <c r="P479">
        <v>1</v>
      </c>
      <c r="Q479">
        <v>0.2</v>
      </c>
      <c r="R479" s="1">
        <v>40877</v>
      </c>
      <c r="S479" s="1">
        <v>40882</v>
      </c>
      <c r="T479">
        <v>5</v>
      </c>
      <c r="U479">
        <v>5</v>
      </c>
      <c r="V479">
        <v>1</v>
      </c>
      <c r="W479">
        <v>340</v>
      </c>
      <c r="X479" t="s">
        <v>59</v>
      </c>
      <c r="Y479">
        <v>50</v>
      </c>
      <c r="Z479">
        <v>12</v>
      </c>
      <c r="AA479" t="s">
        <v>43</v>
      </c>
      <c r="AB479" t="s">
        <v>44</v>
      </c>
      <c r="AC479">
        <v>5</v>
      </c>
      <c r="AD479">
        <v>3</v>
      </c>
      <c r="AE479">
        <v>1</v>
      </c>
      <c r="AF479">
        <v>0</v>
      </c>
      <c r="AG479">
        <v>80</v>
      </c>
    </row>
    <row r="480" spans="1:33">
      <c r="A480">
        <v>2</v>
      </c>
      <c r="B480" t="s">
        <v>33</v>
      </c>
      <c r="C480" t="s">
        <v>34</v>
      </c>
      <c r="D480" t="s">
        <v>33</v>
      </c>
      <c r="E480" t="s">
        <v>33</v>
      </c>
      <c r="F480" t="s">
        <v>35</v>
      </c>
      <c r="G480" t="s">
        <v>36</v>
      </c>
      <c r="H480" t="s">
        <v>37</v>
      </c>
      <c r="I480" t="s">
        <v>38</v>
      </c>
      <c r="J480" t="s">
        <v>39</v>
      </c>
      <c r="K480" t="s">
        <v>40</v>
      </c>
      <c r="L480">
        <v>3</v>
      </c>
      <c r="M480" t="s">
        <v>33</v>
      </c>
      <c r="N480" t="s">
        <v>34</v>
      </c>
      <c r="O480" t="s">
        <v>64</v>
      </c>
      <c r="P480">
        <v>1</v>
      </c>
      <c r="Q480">
        <v>0.2</v>
      </c>
      <c r="R480" s="1">
        <v>40877</v>
      </c>
      <c r="S480" s="1">
        <v>40882</v>
      </c>
      <c r="T480">
        <v>5</v>
      </c>
      <c r="U480">
        <v>5</v>
      </c>
      <c r="V480">
        <v>1</v>
      </c>
      <c r="W480">
        <v>340</v>
      </c>
      <c r="X480" t="s">
        <v>59</v>
      </c>
      <c r="Y480">
        <v>50</v>
      </c>
      <c r="Z480">
        <v>12</v>
      </c>
      <c r="AA480" t="s">
        <v>43</v>
      </c>
      <c r="AB480" t="s">
        <v>44</v>
      </c>
      <c r="AC480">
        <v>5</v>
      </c>
      <c r="AD480">
        <v>3</v>
      </c>
      <c r="AE480">
        <v>2</v>
      </c>
      <c r="AF480">
        <v>0</v>
      </c>
      <c r="AG480">
        <v>80</v>
      </c>
    </row>
    <row r="481" spans="1:33">
      <c r="A481">
        <v>5</v>
      </c>
      <c r="B481" t="s">
        <v>33</v>
      </c>
      <c r="C481" t="s">
        <v>34</v>
      </c>
      <c r="D481" t="s">
        <v>45</v>
      </c>
      <c r="E481" t="s">
        <v>33</v>
      </c>
      <c r="F481" t="s">
        <v>35</v>
      </c>
      <c r="G481" t="s">
        <v>36</v>
      </c>
      <c r="H481" t="s">
        <v>46</v>
      </c>
      <c r="I481" t="s">
        <v>38</v>
      </c>
      <c r="J481" t="s">
        <v>39</v>
      </c>
      <c r="K481" t="s">
        <v>40</v>
      </c>
      <c r="L481">
        <v>3</v>
      </c>
      <c r="M481" t="s">
        <v>33</v>
      </c>
      <c r="N481" t="s">
        <v>34</v>
      </c>
      <c r="O481" t="s">
        <v>64</v>
      </c>
      <c r="P481">
        <v>1</v>
      </c>
      <c r="Q481">
        <v>0.2</v>
      </c>
      <c r="R481" s="1">
        <v>40877</v>
      </c>
      <c r="S481" s="1">
        <v>40882</v>
      </c>
      <c r="T481">
        <v>5</v>
      </c>
      <c r="U481">
        <v>5</v>
      </c>
      <c r="V481">
        <v>1</v>
      </c>
      <c r="W481">
        <v>340</v>
      </c>
      <c r="X481" t="s">
        <v>59</v>
      </c>
      <c r="Y481">
        <v>50</v>
      </c>
      <c r="Z481">
        <v>12</v>
      </c>
      <c r="AA481" t="s">
        <v>43</v>
      </c>
      <c r="AB481" t="s">
        <v>44</v>
      </c>
      <c r="AC481">
        <v>5</v>
      </c>
      <c r="AD481">
        <v>3</v>
      </c>
      <c r="AE481">
        <v>5</v>
      </c>
      <c r="AF481">
        <v>0</v>
      </c>
      <c r="AG481">
        <v>80</v>
      </c>
    </row>
    <row r="482" spans="1:33">
      <c r="A482">
        <v>8</v>
      </c>
      <c r="B482" t="s">
        <v>33</v>
      </c>
      <c r="C482" t="s">
        <v>34</v>
      </c>
      <c r="D482" t="s">
        <v>47</v>
      </c>
      <c r="E482" t="s">
        <v>33</v>
      </c>
      <c r="F482" t="s">
        <v>35</v>
      </c>
      <c r="G482" t="s">
        <v>36</v>
      </c>
      <c r="H482" t="s">
        <v>48</v>
      </c>
      <c r="I482" t="s">
        <v>38</v>
      </c>
      <c r="J482" t="s">
        <v>39</v>
      </c>
      <c r="K482" t="s">
        <v>40</v>
      </c>
      <c r="L482">
        <v>3</v>
      </c>
      <c r="M482" t="s">
        <v>33</v>
      </c>
      <c r="N482" t="s">
        <v>34</v>
      </c>
      <c r="O482" t="s">
        <v>64</v>
      </c>
      <c r="P482">
        <v>1</v>
      </c>
      <c r="Q482">
        <v>0.2</v>
      </c>
      <c r="R482" s="1">
        <v>40877</v>
      </c>
      <c r="S482" s="1">
        <v>40882</v>
      </c>
      <c r="T482">
        <v>5</v>
      </c>
      <c r="U482">
        <v>5</v>
      </c>
      <c r="V482">
        <v>1</v>
      </c>
      <c r="W482">
        <v>340</v>
      </c>
      <c r="X482" t="s">
        <v>59</v>
      </c>
      <c r="Y482">
        <v>50</v>
      </c>
      <c r="Z482">
        <v>12</v>
      </c>
      <c r="AA482" t="s">
        <v>43</v>
      </c>
      <c r="AB482" t="s">
        <v>44</v>
      </c>
      <c r="AC482">
        <v>5</v>
      </c>
      <c r="AD482">
        <v>3</v>
      </c>
      <c r="AE482">
        <v>8</v>
      </c>
      <c r="AF482">
        <v>0</v>
      </c>
      <c r="AG482">
        <v>80</v>
      </c>
    </row>
    <row r="483" spans="1:33">
      <c r="A483">
        <v>9</v>
      </c>
      <c r="B483" t="s">
        <v>33</v>
      </c>
      <c r="C483" t="s">
        <v>34</v>
      </c>
      <c r="D483" t="s">
        <v>47</v>
      </c>
      <c r="E483" t="s">
        <v>33</v>
      </c>
      <c r="F483" t="s">
        <v>35</v>
      </c>
      <c r="G483" t="s">
        <v>36</v>
      </c>
      <c r="H483" t="s">
        <v>48</v>
      </c>
      <c r="I483" t="s">
        <v>38</v>
      </c>
      <c r="J483" t="s">
        <v>39</v>
      </c>
      <c r="K483" t="s">
        <v>40</v>
      </c>
      <c r="L483">
        <v>3</v>
      </c>
      <c r="M483" t="s">
        <v>33</v>
      </c>
      <c r="N483" t="s">
        <v>34</v>
      </c>
      <c r="O483" t="s">
        <v>64</v>
      </c>
      <c r="P483">
        <v>1</v>
      </c>
      <c r="Q483">
        <v>0.2</v>
      </c>
      <c r="R483" s="1">
        <v>40877</v>
      </c>
      <c r="S483" s="1">
        <v>40882</v>
      </c>
      <c r="T483">
        <v>5</v>
      </c>
      <c r="U483">
        <v>5</v>
      </c>
      <c r="V483">
        <v>1</v>
      </c>
      <c r="W483">
        <v>340</v>
      </c>
      <c r="X483" t="s">
        <v>59</v>
      </c>
      <c r="Y483">
        <v>50</v>
      </c>
      <c r="Z483">
        <v>12</v>
      </c>
      <c r="AA483" t="s">
        <v>43</v>
      </c>
      <c r="AB483" t="s">
        <v>44</v>
      </c>
      <c r="AC483">
        <v>5</v>
      </c>
      <c r="AD483">
        <v>3</v>
      </c>
      <c r="AE483">
        <v>9</v>
      </c>
      <c r="AF483">
        <v>0</v>
      </c>
      <c r="AG483">
        <v>80</v>
      </c>
    </row>
    <row r="484" spans="1:33">
      <c r="A484">
        <v>11</v>
      </c>
      <c r="B484" t="s">
        <v>33</v>
      </c>
      <c r="C484" t="s">
        <v>34</v>
      </c>
      <c r="D484" t="s">
        <v>33</v>
      </c>
      <c r="E484" t="s">
        <v>45</v>
      </c>
      <c r="F484" t="s">
        <v>49</v>
      </c>
      <c r="G484" t="s">
        <v>50</v>
      </c>
      <c r="H484" t="s">
        <v>51</v>
      </c>
      <c r="I484" t="s">
        <v>38</v>
      </c>
      <c r="J484" t="s">
        <v>39</v>
      </c>
      <c r="K484" t="s">
        <v>52</v>
      </c>
      <c r="L484">
        <v>3</v>
      </c>
      <c r="M484" t="s">
        <v>33</v>
      </c>
      <c r="N484" t="s">
        <v>34</v>
      </c>
      <c r="O484" t="s">
        <v>64</v>
      </c>
      <c r="P484">
        <v>1</v>
      </c>
      <c r="Q484">
        <v>0.2</v>
      </c>
      <c r="R484" s="1">
        <v>40877</v>
      </c>
      <c r="S484" s="1">
        <v>40882</v>
      </c>
      <c r="T484">
        <v>5</v>
      </c>
      <c r="U484">
        <v>5</v>
      </c>
      <c r="V484">
        <v>1</v>
      </c>
      <c r="W484">
        <v>340</v>
      </c>
      <c r="X484" t="s">
        <v>59</v>
      </c>
      <c r="Y484">
        <v>50</v>
      </c>
      <c r="Z484">
        <v>12</v>
      </c>
      <c r="AA484" t="s">
        <v>43</v>
      </c>
      <c r="AB484" t="s">
        <v>44</v>
      </c>
      <c r="AC484">
        <v>5</v>
      </c>
      <c r="AD484">
        <v>3</v>
      </c>
      <c r="AE484">
        <v>11</v>
      </c>
      <c r="AF484">
        <v>0</v>
      </c>
      <c r="AG484">
        <v>50</v>
      </c>
    </row>
    <row r="485" spans="1:33">
      <c r="A485">
        <v>13</v>
      </c>
      <c r="B485" t="s">
        <v>33</v>
      </c>
      <c r="C485" t="s">
        <v>34</v>
      </c>
      <c r="D485" t="s">
        <v>53</v>
      </c>
      <c r="E485" t="s">
        <v>45</v>
      </c>
      <c r="F485" t="s">
        <v>49</v>
      </c>
      <c r="G485" t="s">
        <v>50</v>
      </c>
      <c r="H485" t="s">
        <v>54</v>
      </c>
      <c r="I485" t="s">
        <v>38</v>
      </c>
      <c r="J485" t="s">
        <v>39</v>
      </c>
      <c r="K485" t="s">
        <v>52</v>
      </c>
      <c r="L485">
        <v>3</v>
      </c>
      <c r="M485" t="s">
        <v>33</v>
      </c>
      <c r="N485" t="s">
        <v>34</v>
      </c>
      <c r="O485" t="s">
        <v>64</v>
      </c>
      <c r="P485">
        <v>1</v>
      </c>
      <c r="Q485">
        <v>0.2</v>
      </c>
      <c r="R485" s="1">
        <v>40877</v>
      </c>
      <c r="S485" s="1">
        <v>40882</v>
      </c>
      <c r="T485">
        <v>5</v>
      </c>
      <c r="U485">
        <v>5</v>
      </c>
      <c r="V485">
        <v>1</v>
      </c>
      <c r="W485">
        <v>340</v>
      </c>
      <c r="X485" t="s">
        <v>59</v>
      </c>
      <c r="Y485">
        <v>50</v>
      </c>
      <c r="Z485">
        <v>12</v>
      </c>
      <c r="AA485" t="s">
        <v>43</v>
      </c>
      <c r="AB485" t="s">
        <v>44</v>
      </c>
      <c r="AC485">
        <v>5</v>
      </c>
      <c r="AD485">
        <v>3</v>
      </c>
      <c r="AE485">
        <v>13</v>
      </c>
      <c r="AF485">
        <v>0</v>
      </c>
      <c r="AG485">
        <v>50</v>
      </c>
    </row>
    <row r="486" spans="1:33">
      <c r="A486">
        <v>15</v>
      </c>
      <c r="B486" t="s">
        <v>33</v>
      </c>
      <c r="C486" t="s">
        <v>34</v>
      </c>
      <c r="D486" t="s">
        <v>33</v>
      </c>
      <c r="E486" t="s">
        <v>53</v>
      </c>
      <c r="F486" t="s">
        <v>55</v>
      </c>
      <c r="G486" t="s">
        <v>56</v>
      </c>
      <c r="H486" t="s">
        <v>57</v>
      </c>
      <c r="I486" t="s">
        <v>38</v>
      </c>
      <c r="J486" t="s">
        <v>39</v>
      </c>
      <c r="K486" t="s">
        <v>40</v>
      </c>
      <c r="L486">
        <v>3</v>
      </c>
      <c r="M486" t="s">
        <v>33</v>
      </c>
      <c r="N486" t="s">
        <v>34</v>
      </c>
      <c r="O486" t="s">
        <v>64</v>
      </c>
      <c r="P486">
        <v>1</v>
      </c>
      <c r="Q486">
        <v>0.2</v>
      </c>
      <c r="R486" s="1">
        <v>40877</v>
      </c>
      <c r="S486" s="1">
        <v>40882</v>
      </c>
      <c r="T486">
        <v>5</v>
      </c>
      <c r="U486">
        <v>5</v>
      </c>
      <c r="V486">
        <v>1</v>
      </c>
      <c r="W486">
        <v>340</v>
      </c>
      <c r="X486" t="s">
        <v>59</v>
      </c>
      <c r="Y486">
        <v>50</v>
      </c>
      <c r="Z486">
        <v>12</v>
      </c>
      <c r="AA486" t="s">
        <v>43</v>
      </c>
      <c r="AB486" t="s">
        <v>44</v>
      </c>
      <c r="AC486">
        <v>5</v>
      </c>
      <c r="AD486">
        <v>3</v>
      </c>
      <c r="AE486">
        <v>15</v>
      </c>
      <c r="AF486">
        <v>0</v>
      </c>
      <c r="AG486">
        <v>50</v>
      </c>
    </row>
    <row r="487" spans="1:33">
      <c r="A487">
        <v>16</v>
      </c>
      <c r="B487" t="s">
        <v>33</v>
      </c>
      <c r="C487" t="s">
        <v>34</v>
      </c>
      <c r="D487" t="s">
        <v>45</v>
      </c>
      <c r="E487" t="s">
        <v>53</v>
      </c>
      <c r="F487" t="s">
        <v>55</v>
      </c>
      <c r="G487" t="s">
        <v>56</v>
      </c>
      <c r="H487" t="s">
        <v>58</v>
      </c>
      <c r="I487" t="s">
        <v>38</v>
      </c>
      <c r="J487" t="s">
        <v>39</v>
      </c>
      <c r="K487" t="s">
        <v>40</v>
      </c>
      <c r="L487">
        <v>3</v>
      </c>
      <c r="M487" t="s">
        <v>33</v>
      </c>
      <c r="N487" t="s">
        <v>34</v>
      </c>
      <c r="O487" t="s">
        <v>64</v>
      </c>
      <c r="P487">
        <v>1</v>
      </c>
      <c r="Q487">
        <v>0.2</v>
      </c>
      <c r="R487" s="1">
        <v>40877</v>
      </c>
      <c r="S487" s="1">
        <v>40882</v>
      </c>
      <c r="T487">
        <v>5</v>
      </c>
      <c r="U487">
        <v>5</v>
      </c>
      <c r="V487">
        <v>1</v>
      </c>
      <c r="W487">
        <v>340</v>
      </c>
      <c r="X487" t="s">
        <v>59</v>
      </c>
      <c r="Y487">
        <v>50</v>
      </c>
      <c r="Z487">
        <v>12</v>
      </c>
      <c r="AA487" t="s">
        <v>43</v>
      </c>
      <c r="AB487" t="s">
        <v>44</v>
      </c>
      <c r="AC487">
        <v>5</v>
      </c>
      <c r="AD487">
        <v>3</v>
      </c>
      <c r="AE487">
        <v>16</v>
      </c>
      <c r="AF487">
        <v>0</v>
      </c>
      <c r="AG487">
        <v>50</v>
      </c>
    </row>
    <row r="488" spans="1:33">
      <c r="A488">
        <v>1</v>
      </c>
      <c r="B488" t="s">
        <v>33</v>
      </c>
      <c r="C488" t="s">
        <v>34</v>
      </c>
      <c r="D488" t="s">
        <v>33</v>
      </c>
      <c r="E488" t="s">
        <v>33</v>
      </c>
      <c r="F488" t="s">
        <v>35</v>
      </c>
      <c r="G488" t="s">
        <v>36</v>
      </c>
      <c r="H488" t="s">
        <v>37</v>
      </c>
      <c r="I488" t="s">
        <v>38</v>
      </c>
      <c r="J488" t="s">
        <v>39</v>
      </c>
      <c r="K488" t="s">
        <v>40</v>
      </c>
      <c r="L488">
        <v>3</v>
      </c>
      <c r="M488" t="s">
        <v>33</v>
      </c>
      <c r="N488" t="s">
        <v>34</v>
      </c>
      <c r="O488" t="s">
        <v>64</v>
      </c>
      <c r="P488">
        <v>1</v>
      </c>
      <c r="Q488">
        <v>0.2</v>
      </c>
      <c r="R488" s="1">
        <v>40877</v>
      </c>
      <c r="S488" s="1">
        <v>40884</v>
      </c>
      <c r="T488">
        <v>7</v>
      </c>
      <c r="U488">
        <v>7</v>
      </c>
      <c r="V488">
        <v>3</v>
      </c>
      <c r="W488">
        <v>342</v>
      </c>
      <c r="X488" t="s">
        <v>60</v>
      </c>
      <c r="Y488">
        <v>50</v>
      </c>
      <c r="Z488">
        <v>12</v>
      </c>
      <c r="AA488" t="s">
        <v>43</v>
      </c>
      <c r="AB488" t="s">
        <v>44</v>
      </c>
      <c r="AC488">
        <v>7</v>
      </c>
      <c r="AD488">
        <v>3</v>
      </c>
      <c r="AE488">
        <v>1</v>
      </c>
      <c r="AF488">
        <v>0</v>
      </c>
      <c r="AG488">
        <v>68</v>
      </c>
    </row>
    <row r="489" spans="1:33">
      <c r="A489">
        <v>2</v>
      </c>
      <c r="B489" t="s">
        <v>33</v>
      </c>
      <c r="C489" t="s">
        <v>34</v>
      </c>
      <c r="D489" t="s">
        <v>33</v>
      </c>
      <c r="E489" t="s">
        <v>33</v>
      </c>
      <c r="F489" t="s">
        <v>35</v>
      </c>
      <c r="G489" t="s">
        <v>36</v>
      </c>
      <c r="H489" t="s">
        <v>37</v>
      </c>
      <c r="I489" t="s">
        <v>38</v>
      </c>
      <c r="J489" t="s">
        <v>39</v>
      </c>
      <c r="K489" t="s">
        <v>40</v>
      </c>
      <c r="L489">
        <v>3</v>
      </c>
      <c r="M489" t="s">
        <v>33</v>
      </c>
      <c r="N489" t="s">
        <v>34</v>
      </c>
      <c r="O489" t="s">
        <v>64</v>
      </c>
      <c r="P489">
        <v>1</v>
      </c>
      <c r="Q489">
        <v>0.2</v>
      </c>
      <c r="R489" s="1">
        <v>40877</v>
      </c>
      <c r="S489" s="1">
        <v>40884</v>
      </c>
      <c r="T489">
        <v>7</v>
      </c>
      <c r="U489">
        <v>7</v>
      </c>
      <c r="V489">
        <v>3</v>
      </c>
      <c r="W489">
        <v>342</v>
      </c>
      <c r="X489" t="s">
        <v>60</v>
      </c>
      <c r="Y489">
        <v>50</v>
      </c>
      <c r="Z489">
        <v>12</v>
      </c>
      <c r="AA489" t="s">
        <v>43</v>
      </c>
      <c r="AB489" t="s">
        <v>44</v>
      </c>
      <c r="AC489">
        <v>7</v>
      </c>
      <c r="AD489">
        <v>3</v>
      </c>
      <c r="AE489">
        <v>2</v>
      </c>
      <c r="AF489">
        <v>0</v>
      </c>
      <c r="AG489">
        <v>68</v>
      </c>
    </row>
    <row r="490" spans="1:33">
      <c r="A490">
        <v>5</v>
      </c>
      <c r="B490" t="s">
        <v>33</v>
      </c>
      <c r="C490" t="s">
        <v>34</v>
      </c>
      <c r="D490" t="s">
        <v>45</v>
      </c>
      <c r="E490" t="s">
        <v>33</v>
      </c>
      <c r="F490" t="s">
        <v>35</v>
      </c>
      <c r="G490" t="s">
        <v>36</v>
      </c>
      <c r="H490" t="s">
        <v>46</v>
      </c>
      <c r="I490" t="s">
        <v>38</v>
      </c>
      <c r="J490" t="s">
        <v>39</v>
      </c>
      <c r="K490" t="s">
        <v>40</v>
      </c>
      <c r="L490">
        <v>3</v>
      </c>
      <c r="M490" t="s">
        <v>33</v>
      </c>
      <c r="N490" t="s">
        <v>34</v>
      </c>
      <c r="O490" t="s">
        <v>64</v>
      </c>
      <c r="P490">
        <v>1</v>
      </c>
      <c r="Q490">
        <v>0.2</v>
      </c>
      <c r="R490" s="1">
        <v>40877</v>
      </c>
      <c r="S490" s="1">
        <v>40884</v>
      </c>
      <c r="T490">
        <v>7</v>
      </c>
      <c r="U490">
        <v>7</v>
      </c>
      <c r="V490">
        <v>3</v>
      </c>
      <c r="W490">
        <v>342</v>
      </c>
      <c r="X490" t="s">
        <v>60</v>
      </c>
      <c r="Y490">
        <v>50</v>
      </c>
      <c r="Z490">
        <v>12</v>
      </c>
      <c r="AA490" t="s">
        <v>43</v>
      </c>
      <c r="AB490" t="s">
        <v>44</v>
      </c>
      <c r="AC490">
        <v>7</v>
      </c>
      <c r="AD490">
        <v>3</v>
      </c>
      <c r="AE490">
        <v>5</v>
      </c>
      <c r="AF490">
        <v>0</v>
      </c>
      <c r="AG490">
        <v>68</v>
      </c>
    </row>
    <row r="491" spans="1:33">
      <c r="A491">
        <v>8</v>
      </c>
      <c r="B491" t="s">
        <v>33</v>
      </c>
      <c r="C491" t="s">
        <v>34</v>
      </c>
      <c r="D491" t="s">
        <v>47</v>
      </c>
      <c r="E491" t="s">
        <v>33</v>
      </c>
      <c r="F491" t="s">
        <v>35</v>
      </c>
      <c r="G491" t="s">
        <v>36</v>
      </c>
      <c r="H491" t="s">
        <v>48</v>
      </c>
      <c r="I491" t="s">
        <v>38</v>
      </c>
      <c r="J491" t="s">
        <v>39</v>
      </c>
      <c r="K491" t="s">
        <v>40</v>
      </c>
      <c r="L491">
        <v>3</v>
      </c>
      <c r="M491" t="s">
        <v>33</v>
      </c>
      <c r="N491" t="s">
        <v>34</v>
      </c>
      <c r="O491" t="s">
        <v>64</v>
      </c>
      <c r="P491">
        <v>1</v>
      </c>
      <c r="Q491">
        <v>0.2</v>
      </c>
      <c r="R491" s="1">
        <v>40877</v>
      </c>
      <c r="S491" s="1">
        <v>40884</v>
      </c>
      <c r="T491">
        <v>7</v>
      </c>
      <c r="U491">
        <v>7</v>
      </c>
      <c r="V491">
        <v>3</v>
      </c>
      <c r="W491">
        <v>342</v>
      </c>
      <c r="X491" t="s">
        <v>60</v>
      </c>
      <c r="Y491">
        <v>50</v>
      </c>
      <c r="Z491">
        <v>12</v>
      </c>
      <c r="AA491" t="s">
        <v>43</v>
      </c>
      <c r="AB491" t="s">
        <v>44</v>
      </c>
      <c r="AC491">
        <v>7</v>
      </c>
      <c r="AD491">
        <v>3</v>
      </c>
      <c r="AE491">
        <v>8</v>
      </c>
      <c r="AF491">
        <v>0</v>
      </c>
      <c r="AG491">
        <v>68</v>
      </c>
    </row>
    <row r="492" spans="1:33">
      <c r="A492">
        <v>9</v>
      </c>
      <c r="B492" t="s">
        <v>33</v>
      </c>
      <c r="C492" t="s">
        <v>34</v>
      </c>
      <c r="D492" t="s">
        <v>47</v>
      </c>
      <c r="E492" t="s">
        <v>33</v>
      </c>
      <c r="F492" t="s">
        <v>35</v>
      </c>
      <c r="G492" t="s">
        <v>36</v>
      </c>
      <c r="H492" t="s">
        <v>48</v>
      </c>
      <c r="I492" t="s">
        <v>38</v>
      </c>
      <c r="J492" t="s">
        <v>39</v>
      </c>
      <c r="K492" t="s">
        <v>40</v>
      </c>
      <c r="L492">
        <v>3</v>
      </c>
      <c r="M492" t="s">
        <v>33</v>
      </c>
      <c r="N492" t="s">
        <v>34</v>
      </c>
      <c r="O492" t="s">
        <v>64</v>
      </c>
      <c r="P492">
        <v>1</v>
      </c>
      <c r="Q492">
        <v>0.2</v>
      </c>
      <c r="R492" s="1">
        <v>40877</v>
      </c>
      <c r="S492" s="1">
        <v>40884</v>
      </c>
      <c r="T492">
        <v>7</v>
      </c>
      <c r="U492">
        <v>7</v>
      </c>
      <c r="V492">
        <v>3</v>
      </c>
      <c r="W492">
        <v>342</v>
      </c>
      <c r="X492" t="s">
        <v>60</v>
      </c>
      <c r="Y492">
        <v>50</v>
      </c>
      <c r="Z492">
        <v>12</v>
      </c>
      <c r="AA492" t="s">
        <v>43</v>
      </c>
      <c r="AB492" t="s">
        <v>44</v>
      </c>
      <c r="AC492">
        <v>7</v>
      </c>
      <c r="AD492">
        <v>3</v>
      </c>
      <c r="AE492">
        <v>9</v>
      </c>
      <c r="AF492">
        <v>0</v>
      </c>
      <c r="AG492">
        <v>68</v>
      </c>
    </row>
    <row r="493" spans="1:33">
      <c r="A493">
        <v>11</v>
      </c>
      <c r="B493" t="s">
        <v>33</v>
      </c>
      <c r="C493" t="s">
        <v>34</v>
      </c>
      <c r="D493" t="s">
        <v>33</v>
      </c>
      <c r="E493" t="s">
        <v>45</v>
      </c>
      <c r="F493" t="s">
        <v>49</v>
      </c>
      <c r="G493" t="s">
        <v>50</v>
      </c>
      <c r="H493" t="s">
        <v>51</v>
      </c>
      <c r="I493" t="s">
        <v>38</v>
      </c>
      <c r="J493" t="s">
        <v>39</v>
      </c>
      <c r="K493" t="s">
        <v>52</v>
      </c>
      <c r="L493">
        <v>3</v>
      </c>
      <c r="M493" t="s">
        <v>33</v>
      </c>
      <c r="N493" t="s">
        <v>34</v>
      </c>
      <c r="O493" t="s">
        <v>64</v>
      </c>
      <c r="P493">
        <v>1</v>
      </c>
      <c r="Q493">
        <v>0.2</v>
      </c>
      <c r="R493" s="1">
        <v>40877</v>
      </c>
      <c r="S493" s="1">
        <v>40884</v>
      </c>
      <c r="T493">
        <v>7</v>
      </c>
      <c r="U493">
        <v>7</v>
      </c>
      <c r="V493">
        <v>3</v>
      </c>
      <c r="W493">
        <v>342</v>
      </c>
      <c r="X493" t="s">
        <v>60</v>
      </c>
      <c r="Y493">
        <v>50</v>
      </c>
      <c r="Z493">
        <v>12</v>
      </c>
      <c r="AA493" t="s">
        <v>43</v>
      </c>
      <c r="AB493" t="s">
        <v>44</v>
      </c>
      <c r="AC493">
        <v>7</v>
      </c>
      <c r="AD493">
        <v>3</v>
      </c>
      <c r="AE493">
        <v>11</v>
      </c>
      <c r="AF493">
        <v>0</v>
      </c>
      <c r="AG493">
        <v>55</v>
      </c>
    </row>
    <row r="494" spans="1:33">
      <c r="A494">
        <v>13</v>
      </c>
      <c r="B494" t="s">
        <v>33</v>
      </c>
      <c r="C494" t="s">
        <v>34</v>
      </c>
      <c r="D494" t="s">
        <v>53</v>
      </c>
      <c r="E494" t="s">
        <v>45</v>
      </c>
      <c r="F494" t="s">
        <v>49</v>
      </c>
      <c r="G494" t="s">
        <v>50</v>
      </c>
      <c r="H494" t="s">
        <v>54</v>
      </c>
      <c r="I494" t="s">
        <v>38</v>
      </c>
      <c r="J494" t="s">
        <v>39</v>
      </c>
      <c r="K494" t="s">
        <v>52</v>
      </c>
      <c r="L494">
        <v>3</v>
      </c>
      <c r="M494" t="s">
        <v>33</v>
      </c>
      <c r="N494" t="s">
        <v>34</v>
      </c>
      <c r="O494" t="s">
        <v>64</v>
      </c>
      <c r="P494">
        <v>1</v>
      </c>
      <c r="Q494">
        <v>0.2</v>
      </c>
      <c r="R494" s="1">
        <v>40877</v>
      </c>
      <c r="S494" s="1">
        <v>40884</v>
      </c>
      <c r="T494">
        <v>7</v>
      </c>
      <c r="U494">
        <v>7</v>
      </c>
      <c r="V494">
        <v>3</v>
      </c>
      <c r="W494">
        <v>342</v>
      </c>
      <c r="X494" t="s">
        <v>60</v>
      </c>
      <c r="Y494">
        <v>50</v>
      </c>
      <c r="Z494">
        <v>12</v>
      </c>
      <c r="AA494" t="s">
        <v>43</v>
      </c>
      <c r="AB494" t="s">
        <v>44</v>
      </c>
      <c r="AC494">
        <v>7</v>
      </c>
      <c r="AD494">
        <v>3</v>
      </c>
      <c r="AE494">
        <v>13</v>
      </c>
      <c r="AF494">
        <v>0</v>
      </c>
      <c r="AG494">
        <v>55</v>
      </c>
    </row>
    <row r="495" spans="1:33">
      <c r="A495">
        <v>15</v>
      </c>
      <c r="B495" t="s">
        <v>33</v>
      </c>
      <c r="C495" t="s">
        <v>34</v>
      </c>
      <c r="D495" t="s">
        <v>33</v>
      </c>
      <c r="E495" t="s">
        <v>53</v>
      </c>
      <c r="F495" t="s">
        <v>55</v>
      </c>
      <c r="G495" t="s">
        <v>56</v>
      </c>
      <c r="H495" t="s">
        <v>57</v>
      </c>
      <c r="I495" t="s">
        <v>38</v>
      </c>
      <c r="J495" t="s">
        <v>39</v>
      </c>
      <c r="K495" t="s">
        <v>40</v>
      </c>
      <c r="L495">
        <v>3</v>
      </c>
      <c r="M495" t="s">
        <v>33</v>
      </c>
      <c r="N495" t="s">
        <v>34</v>
      </c>
      <c r="O495" t="s">
        <v>64</v>
      </c>
      <c r="P495">
        <v>1</v>
      </c>
      <c r="Q495">
        <v>0.2</v>
      </c>
      <c r="R495" s="1">
        <v>40877</v>
      </c>
      <c r="S495" s="1">
        <v>40884</v>
      </c>
      <c r="T495">
        <v>7</v>
      </c>
      <c r="U495">
        <v>7</v>
      </c>
      <c r="V495">
        <v>3</v>
      </c>
      <c r="W495">
        <v>342</v>
      </c>
      <c r="X495" t="s">
        <v>60</v>
      </c>
      <c r="Y495">
        <v>50</v>
      </c>
      <c r="Z495">
        <v>12</v>
      </c>
      <c r="AA495" t="s">
        <v>43</v>
      </c>
      <c r="AB495" t="s">
        <v>44</v>
      </c>
      <c r="AC495">
        <v>7</v>
      </c>
      <c r="AD495">
        <v>3</v>
      </c>
      <c r="AE495">
        <v>15</v>
      </c>
      <c r="AF495">
        <v>0</v>
      </c>
      <c r="AG495">
        <v>55</v>
      </c>
    </row>
    <row r="496" spans="1:33">
      <c r="A496">
        <v>16</v>
      </c>
      <c r="B496" t="s">
        <v>33</v>
      </c>
      <c r="C496" t="s">
        <v>34</v>
      </c>
      <c r="D496" t="s">
        <v>45</v>
      </c>
      <c r="E496" t="s">
        <v>53</v>
      </c>
      <c r="F496" t="s">
        <v>55</v>
      </c>
      <c r="G496" t="s">
        <v>56</v>
      </c>
      <c r="H496" t="s">
        <v>58</v>
      </c>
      <c r="I496" t="s">
        <v>38</v>
      </c>
      <c r="J496" t="s">
        <v>39</v>
      </c>
      <c r="K496" t="s">
        <v>40</v>
      </c>
      <c r="L496">
        <v>3</v>
      </c>
      <c r="M496" t="s">
        <v>33</v>
      </c>
      <c r="N496" t="s">
        <v>34</v>
      </c>
      <c r="O496" t="s">
        <v>64</v>
      </c>
      <c r="P496">
        <v>1</v>
      </c>
      <c r="Q496">
        <v>0.2</v>
      </c>
      <c r="R496" s="1">
        <v>40877</v>
      </c>
      <c r="S496" s="1">
        <v>40884</v>
      </c>
      <c r="T496">
        <v>7</v>
      </c>
      <c r="U496">
        <v>7</v>
      </c>
      <c r="V496">
        <v>3</v>
      </c>
      <c r="W496">
        <v>342</v>
      </c>
      <c r="X496" t="s">
        <v>60</v>
      </c>
      <c r="Y496">
        <v>50</v>
      </c>
      <c r="Z496">
        <v>12</v>
      </c>
      <c r="AA496" t="s">
        <v>43</v>
      </c>
      <c r="AB496" t="s">
        <v>44</v>
      </c>
      <c r="AC496">
        <v>7</v>
      </c>
      <c r="AD496">
        <v>3</v>
      </c>
      <c r="AE496">
        <v>16</v>
      </c>
      <c r="AF496">
        <v>0</v>
      </c>
      <c r="AG496">
        <v>55</v>
      </c>
    </row>
    <row r="497" spans="1:33">
      <c r="A497">
        <v>1</v>
      </c>
      <c r="B497" t="s">
        <v>33</v>
      </c>
      <c r="C497" t="s">
        <v>34</v>
      </c>
      <c r="D497" t="s">
        <v>33</v>
      </c>
      <c r="E497" t="s">
        <v>33</v>
      </c>
      <c r="F497" t="s">
        <v>35</v>
      </c>
      <c r="G497" t="s">
        <v>36</v>
      </c>
      <c r="H497" t="s">
        <v>37</v>
      </c>
      <c r="I497" t="s">
        <v>38</v>
      </c>
      <c r="J497" t="s">
        <v>39</v>
      </c>
      <c r="K497" t="s">
        <v>40</v>
      </c>
      <c r="L497">
        <v>3</v>
      </c>
      <c r="M497" t="s">
        <v>33</v>
      </c>
      <c r="N497" t="s">
        <v>34</v>
      </c>
      <c r="O497" t="s">
        <v>64</v>
      </c>
      <c r="P497">
        <v>1</v>
      </c>
      <c r="Q497">
        <v>0.2</v>
      </c>
      <c r="R497" s="1">
        <v>40877</v>
      </c>
      <c r="S497" s="1">
        <v>40886</v>
      </c>
      <c r="T497">
        <v>9</v>
      </c>
      <c r="U497">
        <v>9</v>
      </c>
      <c r="V497">
        <v>5</v>
      </c>
      <c r="W497">
        <v>344</v>
      </c>
      <c r="X497" t="s">
        <v>42</v>
      </c>
      <c r="Y497">
        <v>50</v>
      </c>
      <c r="Z497">
        <v>12</v>
      </c>
      <c r="AA497" t="s">
        <v>43</v>
      </c>
      <c r="AB497" t="s">
        <v>44</v>
      </c>
      <c r="AC497">
        <v>9</v>
      </c>
      <c r="AD497">
        <v>3</v>
      </c>
      <c r="AE497">
        <v>1</v>
      </c>
      <c r="AF497">
        <v>0</v>
      </c>
      <c r="AG497">
        <v>68</v>
      </c>
    </row>
    <row r="498" spans="1:33">
      <c r="A498">
        <v>2</v>
      </c>
      <c r="B498" t="s">
        <v>33</v>
      </c>
      <c r="C498" t="s">
        <v>34</v>
      </c>
      <c r="D498" t="s">
        <v>33</v>
      </c>
      <c r="E498" t="s">
        <v>33</v>
      </c>
      <c r="F498" t="s">
        <v>35</v>
      </c>
      <c r="G498" t="s">
        <v>36</v>
      </c>
      <c r="H498" t="s">
        <v>37</v>
      </c>
      <c r="I498" t="s">
        <v>38</v>
      </c>
      <c r="J498" t="s">
        <v>39</v>
      </c>
      <c r="K498" t="s">
        <v>40</v>
      </c>
      <c r="L498">
        <v>3</v>
      </c>
      <c r="M498" t="s">
        <v>33</v>
      </c>
      <c r="N498" t="s">
        <v>34</v>
      </c>
      <c r="O498" t="s">
        <v>64</v>
      </c>
      <c r="P498">
        <v>1</v>
      </c>
      <c r="Q498">
        <v>0.2</v>
      </c>
      <c r="R498" s="1">
        <v>40877</v>
      </c>
      <c r="S498" s="1">
        <v>40886</v>
      </c>
      <c r="T498">
        <v>9</v>
      </c>
      <c r="U498">
        <v>9</v>
      </c>
      <c r="V498">
        <v>5</v>
      </c>
      <c r="W498">
        <v>344</v>
      </c>
      <c r="X498" t="s">
        <v>42</v>
      </c>
      <c r="Y498">
        <v>50</v>
      </c>
      <c r="Z498">
        <v>12</v>
      </c>
      <c r="AA498" t="s">
        <v>43</v>
      </c>
      <c r="AB498" t="s">
        <v>44</v>
      </c>
      <c r="AC498">
        <v>9</v>
      </c>
      <c r="AD498">
        <v>3</v>
      </c>
      <c r="AE498">
        <v>2</v>
      </c>
      <c r="AF498">
        <v>0</v>
      </c>
      <c r="AG498">
        <v>68</v>
      </c>
    </row>
    <row r="499" spans="1:33">
      <c r="A499">
        <v>5</v>
      </c>
      <c r="B499" t="s">
        <v>33</v>
      </c>
      <c r="C499" t="s">
        <v>34</v>
      </c>
      <c r="D499" t="s">
        <v>45</v>
      </c>
      <c r="E499" t="s">
        <v>33</v>
      </c>
      <c r="F499" t="s">
        <v>35</v>
      </c>
      <c r="G499" t="s">
        <v>36</v>
      </c>
      <c r="H499" t="s">
        <v>46</v>
      </c>
      <c r="I499" t="s">
        <v>38</v>
      </c>
      <c r="J499" t="s">
        <v>39</v>
      </c>
      <c r="K499" t="s">
        <v>40</v>
      </c>
      <c r="L499">
        <v>3</v>
      </c>
      <c r="M499" t="s">
        <v>33</v>
      </c>
      <c r="N499" t="s">
        <v>34</v>
      </c>
      <c r="O499" t="s">
        <v>64</v>
      </c>
      <c r="P499">
        <v>1</v>
      </c>
      <c r="Q499">
        <v>0.2</v>
      </c>
      <c r="R499" s="1">
        <v>40877</v>
      </c>
      <c r="S499" s="1">
        <v>40886</v>
      </c>
      <c r="T499">
        <v>9</v>
      </c>
      <c r="U499">
        <v>9</v>
      </c>
      <c r="V499">
        <v>5</v>
      </c>
      <c r="W499">
        <v>344</v>
      </c>
      <c r="X499" t="s">
        <v>42</v>
      </c>
      <c r="Y499">
        <v>50</v>
      </c>
      <c r="Z499">
        <v>12</v>
      </c>
      <c r="AA499" t="s">
        <v>43</v>
      </c>
      <c r="AB499" t="s">
        <v>44</v>
      </c>
      <c r="AC499">
        <v>9</v>
      </c>
      <c r="AD499">
        <v>3</v>
      </c>
      <c r="AE499">
        <v>5</v>
      </c>
      <c r="AF499">
        <v>0</v>
      </c>
      <c r="AG499">
        <v>68</v>
      </c>
    </row>
    <row r="500" spans="1:33">
      <c r="A500">
        <v>8</v>
      </c>
      <c r="B500" t="s">
        <v>33</v>
      </c>
      <c r="C500" t="s">
        <v>34</v>
      </c>
      <c r="D500" t="s">
        <v>47</v>
      </c>
      <c r="E500" t="s">
        <v>33</v>
      </c>
      <c r="F500" t="s">
        <v>35</v>
      </c>
      <c r="G500" t="s">
        <v>36</v>
      </c>
      <c r="H500" t="s">
        <v>48</v>
      </c>
      <c r="I500" t="s">
        <v>38</v>
      </c>
      <c r="J500" t="s">
        <v>39</v>
      </c>
      <c r="K500" t="s">
        <v>40</v>
      </c>
      <c r="L500">
        <v>3</v>
      </c>
      <c r="M500" t="s">
        <v>33</v>
      </c>
      <c r="N500" t="s">
        <v>34</v>
      </c>
      <c r="O500" t="s">
        <v>64</v>
      </c>
      <c r="P500">
        <v>1</v>
      </c>
      <c r="Q500">
        <v>0.2</v>
      </c>
      <c r="R500" s="1">
        <v>40877</v>
      </c>
      <c r="S500" s="1">
        <v>40886</v>
      </c>
      <c r="T500">
        <v>9</v>
      </c>
      <c r="U500">
        <v>9</v>
      </c>
      <c r="V500">
        <v>5</v>
      </c>
      <c r="W500">
        <v>344</v>
      </c>
      <c r="X500" t="s">
        <v>42</v>
      </c>
      <c r="Y500">
        <v>50</v>
      </c>
      <c r="Z500">
        <v>12</v>
      </c>
      <c r="AA500" t="s">
        <v>43</v>
      </c>
      <c r="AB500" t="s">
        <v>44</v>
      </c>
      <c r="AC500">
        <v>9</v>
      </c>
      <c r="AD500">
        <v>3</v>
      </c>
      <c r="AE500">
        <v>8</v>
      </c>
      <c r="AF500">
        <v>0</v>
      </c>
      <c r="AG500">
        <v>68</v>
      </c>
    </row>
    <row r="501" spans="1:33">
      <c r="A501">
        <v>9</v>
      </c>
      <c r="B501" t="s">
        <v>33</v>
      </c>
      <c r="C501" t="s">
        <v>34</v>
      </c>
      <c r="D501" t="s">
        <v>47</v>
      </c>
      <c r="E501" t="s">
        <v>33</v>
      </c>
      <c r="F501" t="s">
        <v>35</v>
      </c>
      <c r="G501" t="s">
        <v>36</v>
      </c>
      <c r="H501" t="s">
        <v>48</v>
      </c>
      <c r="I501" t="s">
        <v>38</v>
      </c>
      <c r="J501" t="s">
        <v>39</v>
      </c>
      <c r="K501" t="s">
        <v>40</v>
      </c>
      <c r="L501">
        <v>3</v>
      </c>
      <c r="M501" t="s">
        <v>33</v>
      </c>
      <c r="N501" t="s">
        <v>34</v>
      </c>
      <c r="O501" t="s">
        <v>64</v>
      </c>
      <c r="P501">
        <v>1</v>
      </c>
      <c r="Q501">
        <v>0.2</v>
      </c>
      <c r="R501" s="1">
        <v>40877</v>
      </c>
      <c r="S501" s="1">
        <v>40886</v>
      </c>
      <c r="T501">
        <v>9</v>
      </c>
      <c r="U501">
        <v>9</v>
      </c>
      <c r="V501">
        <v>5</v>
      </c>
      <c r="W501">
        <v>344</v>
      </c>
      <c r="X501" t="s">
        <v>42</v>
      </c>
      <c r="Y501">
        <v>50</v>
      </c>
      <c r="Z501">
        <v>12</v>
      </c>
      <c r="AA501" t="s">
        <v>43</v>
      </c>
      <c r="AB501" t="s">
        <v>44</v>
      </c>
      <c r="AC501">
        <v>9</v>
      </c>
      <c r="AD501">
        <v>3</v>
      </c>
      <c r="AE501">
        <v>9</v>
      </c>
      <c r="AF501">
        <v>0</v>
      </c>
      <c r="AG501">
        <v>68</v>
      </c>
    </row>
    <row r="502" spans="1:33">
      <c r="A502">
        <v>11</v>
      </c>
      <c r="B502" t="s">
        <v>33</v>
      </c>
      <c r="C502" t="s">
        <v>34</v>
      </c>
      <c r="D502" t="s">
        <v>33</v>
      </c>
      <c r="E502" t="s">
        <v>45</v>
      </c>
      <c r="F502" t="s">
        <v>49</v>
      </c>
      <c r="G502" t="s">
        <v>50</v>
      </c>
      <c r="H502" t="s">
        <v>51</v>
      </c>
      <c r="I502" t="s">
        <v>38</v>
      </c>
      <c r="J502" t="s">
        <v>39</v>
      </c>
      <c r="K502" t="s">
        <v>52</v>
      </c>
      <c r="L502">
        <v>3</v>
      </c>
      <c r="M502" t="s">
        <v>33</v>
      </c>
      <c r="N502" t="s">
        <v>34</v>
      </c>
      <c r="O502" t="s">
        <v>64</v>
      </c>
      <c r="P502">
        <v>1</v>
      </c>
      <c r="Q502">
        <v>0.2</v>
      </c>
      <c r="R502" s="1">
        <v>40877</v>
      </c>
      <c r="S502" s="1">
        <v>40886</v>
      </c>
      <c r="T502">
        <v>9</v>
      </c>
      <c r="U502">
        <v>9</v>
      </c>
      <c r="V502">
        <v>5</v>
      </c>
      <c r="W502">
        <v>344</v>
      </c>
      <c r="X502" t="s">
        <v>42</v>
      </c>
      <c r="Y502">
        <v>50</v>
      </c>
      <c r="Z502">
        <v>12</v>
      </c>
      <c r="AA502" t="s">
        <v>43</v>
      </c>
      <c r="AB502" t="s">
        <v>44</v>
      </c>
      <c r="AC502">
        <v>9</v>
      </c>
      <c r="AD502">
        <v>3</v>
      </c>
      <c r="AE502">
        <v>11</v>
      </c>
      <c r="AF502">
        <v>0</v>
      </c>
      <c r="AG502">
        <v>45</v>
      </c>
    </row>
    <row r="503" spans="1:33">
      <c r="A503">
        <v>13</v>
      </c>
      <c r="B503" t="s">
        <v>33</v>
      </c>
      <c r="C503" t="s">
        <v>34</v>
      </c>
      <c r="D503" t="s">
        <v>53</v>
      </c>
      <c r="E503" t="s">
        <v>45</v>
      </c>
      <c r="F503" t="s">
        <v>49</v>
      </c>
      <c r="G503" t="s">
        <v>50</v>
      </c>
      <c r="H503" t="s">
        <v>54</v>
      </c>
      <c r="I503" t="s">
        <v>38</v>
      </c>
      <c r="J503" t="s">
        <v>39</v>
      </c>
      <c r="K503" t="s">
        <v>52</v>
      </c>
      <c r="L503">
        <v>3</v>
      </c>
      <c r="M503" t="s">
        <v>33</v>
      </c>
      <c r="N503" t="s">
        <v>34</v>
      </c>
      <c r="O503" t="s">
        <v>64</v>
      </c>
      <c r="P503">
        <v>1</v>
      </c>
      <c r="Q503">
        <v>0.2</v>
      </c>
      <c r="R503" s="1">
        <v>40877</v>
      </c>
      <c r="S503" s="1">
        <v>40886</v>
      </c>
      <c r="T503">
        <v>9</v>
      </c>
      <c r="U503">
        <v>9</v>
      </c>
      <c r="V503">
        <v>5</v>
      </c>
      <c r="W503">
        <v>344</v>
      </c>
      <c r="X503" t="s">
        <v>42</v>
      </c>
      <c r="Y503">
        <v>50</v>
      </c>
      <c r="Z503">
        <v>12</v>
      </c>
      <c r="AA503" t="s">
        <v>43</v>
      </c>
      <c r="AB503" t="s">
        <v>44</v>
      </c>
      <c r="AC503">
        <v>9</v>
      </c>
      <c r="AD503">
        <v>3</v>
      </c>
      <c r="AE503">
        <v>13</v>
      </c>
      <c r="AF503">
        <v>0</v>
      </c>
      <c r="AG503">
        <v>45</v>
      </c>
    </row>
    <row r="504" spans="1:33">
      <c r="A504">
        <v>15</v>
      </c>
      <c r="B504" t="s">
        <v>33</v>
      </c>
      <c r="C504" t="s">
        <v>34</v>
      </c>
      <c r="D504" t="s">
        <v>33</v>
      </c>
      <c r="E504" t="s">
        <v>53</v>
      </c>
      <c r="F504" t="s">
        <v>55</v>
      </c>
      <c r="G504" t="s">
        <v>56</v>
      </c>
      <c r="H504" t="s">
        <v>57</v>
      </c>
      <c r="I504" t="s">
        <v>38</v>
      </c>
      <c r="J504" t="s">
        <v>39</v>
      </c>
      <c r="K504" t="s">
        <v>40</v>
      </c>
      <c r="L504">
        <v>3</v>
      </c>
      <c r="M504" t="s">
        <v>33</v>
      </c>
      <c r="N504" t="s">
        <v>34</v>
      </c>
      <c r="O504" t="s">
        <v>64</v>
      </c>
      <c r="P504">
        <v>1</v>
      </c>
      <c r="Q504">
        <v>0.2</v>
      </c>
      <c r="R504" s="1">
        <v>40877</v>
      </c>
      <c r="S504" s="1">
        <v>40886</v>
      </c>
      <c r="T504">
        <v>9</v>
      </c>
      <c r="U504">
        <v>9</v>
      </c>
      <c r="V504">
        <v>5</v>
      </c>
      <c r="W504">
        <v>344</v>
      </c>
      <c r="X504" t="s">
        <v>42</v>
      </c>
      <c r="Y504">
        <v>50</v>
      </c>
      <c r="Z504">
        <v>12</v>
      </c>
      <c r="AA504" t="s">
        <v>43</v>
      </c>
      <c r="AB504" t="s">
        <v>44</v>
      </c>
      <c r="AC504">
        <v>9</v>
      </c>
      <c r="AD504">
        <v>3</v>
      </c>
      <c r="AE504">
        <v>15</v>
      </c>
      <c r="AF504">
        <v>0</v>
      </c>
      <c r="AG504">
        <v>68</v>
      </c>
    </row>
    <row r="505" spans="1:33">
      <c r="A505">
        <v>16</v>
      </c>
      <c r="B505" t="s">
        <v>33</v>
      </c>
      <c r="C505" t="s">
        <v>34</v>
      </c>
      <c r="D505" t="s">
        <v>45</v>
      </c>
      <c r="E505" t="s">
        <v>53</v>
      </c>
      <c r="F505" t="s">
        <v>55</v>
      </c>
      <c r="G505" t="s">
        <v>56</v>
      </c>
      <c r="H505" t="s">
        <v>58</v>
      </c>
      <c r="I505" t="s">
        <v>38</v>
      </c>
      <c r="J505" t="s">
        <v>39</v>
      </c>
      <c r="K505" t="s">
        <v>40</v>
      </c>
      <c r="L505">
        <v>3</v>
      </c>
      <c r="M505" t="s">
        <v>33</v>
      </c>
      <c r="N505" t="s">
        <v>34</v>
      </c>
      <c r="O505" t="s">
        <v>64</v>
      </c>
      <c r="P505">
        <v>1</v>
      </c>
      <c r="Q505">
        <v>0.2</v>
      </c>
      <c r="R505" s="1">
        <v>40877</v>
      </c>
      <c r="S505" s="1">
        <v>40886</v>
      </c>
      <c r="T505">
        <v>9</v>
      </c>
      <c r="U505">
        <v>9</v>
      </c>
      <c r="V505">
        <v>5</v>
      </c>
      <c r="W505">
        <v>344</v>
      </c>
      <c r="X505" t="s">
        <v>42</v>
      </c>
      <c r="Y505">
        <v>50</v>
      </c>
      <c r="Z505">
        <v>12</v>
      </c>
      <c r="AA505" t="s">
        <v>43</v>
      </c>
      <c r="AB505" t="s">
        <v>44</v>
      </c>
      <c r="AC505">
        <v>9</v>
      </c>
      <c r="AD505">
        <v>3</v>
      </c>
      <c r="AE505">
        <v>16</v>
      </c>
      <c r="AF505">
        <v>0</v>
      </c>
      <c r="AG505">
        <v>68</v>
      </c>
    </row>
    <row r="506" spans="1:33">
      <c r="A506">
        <v>1</v>
      </c>
      <c r="B506" t="s">
        <v>33</v>
      </c>
      <c r="C506" t="s">
        <v>34</v>
      </c>
      <c r="D506" t="s">
        <v>33</v>
      </c>
      <c r="E506" t="s">
        <v>33</v>
      </c>
      <c r="F506" t="s">
        <v>35</v>
      </c>
      <c r="G506" t="s">
        <v>36</v>
      </c>
      <c r="H506" t="s">
        <v>37</v>
      </c>
      <c r="I506" t="s">
        <v>38</v>
      </c>
      <c r="J506" t="s">
        <v>39</v>
      </c>
      <c r="K506" t="s">
        <v>40</v>
      </c>
      <c r="L506">
        <v>3</v>
      </c>
      <c r="M506" t="s">
        <v>33</v>
      </c>
      <c r="N506" t="s">
        <v>34</v>
      </c>
      <c r="O506" t="s">
        <v>64</v>
      </c>
      <c r="P506">
        <v>1</v>
      </c>
      <c r="Q506">
        <v>0.2</v>
      </c>
      <c r="R506" s="1">
        <v>40877</v>
      </c>
      <c r="S506" s="1">
        <v>40889</v>
      </c>
      <c r="T506">
        <v>12</v>
      </c>
      <c r="U506">
        <v>12</v>
      </c>
      <c r="V506">
        <v>1</v>
      </c>
      <c r="W506">
        <v>347</v>
      </c>
      <c r="X506" t="s">
        <v>59</v>
      </c>
      <c r="Y506">
        <v>51</v>
      </c>
      <c r="Z506">
        <v>12</v>
      </c>
      <c r="AA506" t="s">
        <v>43</v>
      </c>
      <c r="AB506" t="s">
        <v>44</v>
      </c>
      <c r="AC506">
        <v>12</v>
      </c>
      <c r="AD506">
        <v>3</v>
      </c>
      <c r="AE506">
        <v>1</v>
      </c>
      <c r="AF506">
        <v>0</v>
      </c>
      <c r="AG506">
        <v>72</v>
      </c>
    </row>
    <row r="507" spans="1:33">
      <c r="A507">
        <v>2</v>
      </c>
      <c r="B507" t="s">
        <v>33</v>
      </c>
      <c r="C507" t="s">
        <v>34</v>
      </c>
      <c r="D507" t="s">
        <v>33</v>
      </c>
      <c r="E507" t="s">
        <v>33</v>
      </c>
      <c r="F507" t="s">
        <v>35</v>
      </c>
      <c r="G507" t="s">
        <v>36</v>
      </c>
      <c r="H507" t="s">
        <v>37</v>
      </c>
      <c r="I507" t="s">
        <v>38</v>
      </c>
      <c r="J507" t="s">
        <v>39</v>
      </c>
      <c r="K507" t="s">
        <v>40</v>
      </c>
      <c r="L507">
        <v>3</v>
      </c>
      <c r="M507" t="s">
        <v>33</v>
      </c>
      <c r="N507" t="s">
        <v>34</v>
      </c>
      <c r="O507" t="s">
        <v>64</v>
      </c>
      <c r="P507">
        <v>1</v>
      </c>
      <c r="Q507">
        <v>0.2</v>
      </c>
      <c r="R507" s="1">
        <v>40877</v>
      </c>
      <c r="S507" s="1">
        <v>40889</v>
      </c>
      <c r="T507">
        <v>12</v>
      </c>
      <c r="U507">
        <v>12</v>
      </c>
      <c r="V507">
        <v>1</v>
      </c>
      <c r="W507">
        <v>347</v>
      </c>
      <c r="X507" t="s">
        <v>59</v>
      </c>
      <c r="Y507">
        <v>51</v>
      </c>
      <c r="Z507">
        <v>12</v>
      </c>
      <c r="AA507" t="s">
        <v>43</v>
      </c>
      <c r="AB507" t="s">
        <v>44</v>
      </c>
      <c r="AC507">
        <v>12</v>
      </c>
      <c r="AD507">
        <v>3</v>
      </c>
      <c r="AE507">
        <v>2</v>
      </c>
      <c r="AF507">
        <v>0</v>
      </c>
      <c r="AG507">
        <v>72</v>
      </c>
    </row>
    <row r="508" spans="1:33">
      <c r="A508">
        <v>5</v>
      </c>
      <c r="B508" t="s">
        <v>33</v>
      </c>
      <c r="C508" t="s">
        <v>34</v>
      </c>
      <c r="D508" t="s">
        <v>45</v>
      </c>
      <c r="E508" t="s">
        <v>33</v>
      </c>
      <c r="F508" t="s">
        <v>35</v>
      </c>
      <c r="G508" t="s">
        <v>36</v>
      </c>
      <c r="H508" t="s">
        <v>46</v>
      </c>
      <c r="I508" t="s">
        <v>38</v>
      </c>
      <c r="J508" t="s">
        <v>39</v>
      </c>
      <c r="K508" t="s">
        <v>40</v>
      </c>
      <c r="L508">
        <v>3</v>
      </c>
      <c r="M508" t="s">
        <v>33</v>
      </c>
      <c r="N508" t="s">
        <v>34</v>
      </c>
      <c r="O508" t="s">
        <v>64</v>
      </c>
      <c r="P508">
        <v>1</v>
      </c>
      <c r="Q508">
        <v>0.2</v>
      </c>
      <c r="R508" s="1">
        <v>40877</v>
      </c>
      <c r="S508" s="1">
        <v>40889</v>
      </c>
      <c r="T508">
        <v>12</v>
      </c>
      <c r="U508">
        <v>12</v>
      </c>
      <c r="V508">
        <v>1</v>
      </c>
      <c r="W508">
        <v>347</v>
      </c>
      <c r="X508" t="s">
        <v>59</v>
      </c>
      <c r="Y508">
        <v>51</v>
      </c>
      <c r="Z508">
        <v>12</v>
      </c>
      <c r="AA508" t="s">
        <v>43</v>
      </c>
      <c r="AB508" t="s">
        <v>44</v>
      </c>
      <c r="AC508">
        <v>12</v>
      </c>
      <c r="AD508">
        <v>3</v>
      </c>
      <c r="AE508">
        <v>5</v>
      </c>
      <c r="AF508">
        <v>0</v>
      </c>
      <c r="AG508">
        <v>72</v>
      </c>
    </row>
    <row r="509" spans="1:33">
      <c r="A509">
        <v>8</v>
      </c>
      <c r="B509" t="s">
        <v>33</v>
      </c>
      <c r="C509" t="s">
        <v>34</v>
      </c>
      <c r="D509" t="s">
        <v>47</v>
      </c>
      <c r="E509" t="s">
        <v>33</v>
      </c>
      <c r="F509" t="s">
        <v>35</v>
      </c>
      <c r="G509" t="s">
        <v>36</v>
      </c>
      <c r="H509" t="s">
        <v>48</v>
      </c>
      <c r="I509" t="s">
        <v>38</v>
      </c>
      <c r="J509" t="s">
        <v>39</v>
      </c>
      <c r="K509" t="s">
        <v>40</v>
      </c>
      <c r="L509">
        <v>3</v>
      </c>
      <c r="M509" t="s">
        <v>33</v>
      </c>
      <c r="N509" t="s">
        <v>34</v>
      </c>
      <c r="O509" t="s">
        <v>64</v>
      </c>
      <c r="P509">
        <v>1</v>
      </c>
      <c r="Q509">
        <v>0.2</v>
      </c>
      <c r="R509" s="1">
        <v>40877</v>
      </c>
      <c r="S509" s="1">
        <v>40889</v>
      </c>
      <c r="T509">
        <v>12</v>
      </c>
      <c r="U509">
        <v>12</v>
      </c>
      <c r="V509">
        <v>1</v>
      </c>
      <c r="W509">
        <v>347</v>
      </c>
      <c r="X509" t="s">
        <v>59</v>
      </c>
      <c r="Y509">
        <v>51</v>
      </c>
      <c r="Z509">
        <v>12</v>
      </c>
      <c r="AA509" t="s">
        <v>43</v>
      </c>
      <c r="AB509" t="s">
        <v>44</v>
      </c>
      <c r="AC509">
        <v>12</v>
      </c>
      <c r="AD509">
        <v>3</v>
      </c>
      <c r="AE509">
        <v>8</v>
      </c>
      <c r="AF509">
        <v>0</v>
      </c>
      <c r="AG509">
        <v>72</v>
      </c>
    </row>
    <row r="510" spans="1:33">
      <c r="A510">
        <v>9</v>
      </c>
      <c r="B510" t="s">
        <v>33</v>
      </c>
      <c r="C510" t="s">
        <v>34</v>
      </c>
      <c r="D510" t="s">
        <v>47</v>
      </c>
      <c r="E510" t="s">
        <v>33</v>
      </c>
      <c r="F510" t="s">
        <v>35</v>
      </c>
      <c r="G510" t="s">
        <v>36</v>
      </c>
      <c r="H510" t="s">
        <v>48</v>
      </c>
      <c r="I510" t="s">
        <v>38</v>
      </c>
      <c r="J510" t="s">
        <v>39</v>
      </c>
      <c r="K510" t="s">
        <v>40</v>
      </c>
      <c r="L510">
        <v>3</v>
      </c>
      <c r="M510" t="s">
        <v>33</v>
      </c>
      <c r="N510" t="s">
        <v>34</v>
      </c>
      <c r="O510" t="s">
        <v>64</v>
      </c>
      <c r="P510">
        <v>1</v>
      </c>
      <c r="Q510">
        <v>0.2</v>
      </c>
      <c r="R510" s="1">
        <v>40877</v>
      </c>
      <c r="S510" s="1">
        <v>40889</v>
      </c>
      <c r="T510">
        <v>12</v>
      </c>
      <c r="U510">
        <v>12</v>
      </c>
      <c r="V510">
        <v>1</v>
      </c>
      <c r="W510">
        <v>347</v>
      </c>
      <c r="X510" t="s">
        <v>59</v>
      </c>
      <c r="Y510">
        <v>51</v>
      </c>
      <c r="Z510">
        <v>12</v>
      </c>
      <c r="AA510" t="s">
        <v>43</v>
      </c>
      <c r="AB510" t="s">
        <v>44</v>
      </c>
      <c r="AC510">
        <v>12</v>
      </c>
      <c r="AD510">
        <v>3</v>
      </c>
      <c r="AE510">
        <v>9</v>
      </c>
      <c r="AF510">
        <v>0</v>
      </c>
      <c r="AG510">
        <v>72</v>
      </c>
    </row>
    <row r="511" spans="1:33">
      <c r="A511">
        <v>11</v>
      </c>
      <c r="B511" t="s">
        <v>33</v>
      </c>
      <c r="C511" t="s">
        <v>34</v>
      </c>
      <c r="D511" t="s">
        <v>33</v>
      </c>
      <c r="E511" t="s">
        <v>45</v>
      </c>
      <c r="F511" t="s">
        <v>49</v>
      </c>
      <c r="G511" t="s">
        <v>50</v>
      </c>
      <c r="H511" t="s">
        <v>51</v>
      </c>
      <c r="I511" t="s">
        <v>38</v>
      </c>
      <c r="J511" t="s">
        <v>39</v>
      </c>
      <c r="K511" t="s">
        <v>52</v>
      </c>
      <c r="L511">
        <v>3</v>
      </c>
      <c r="M511" t="s">
        <v>33</v>
      </c>
      <c r="N511" t="s">
        <v>34</v>
      </c>
      <c r="O511" t="s">
        <v>64</v>
      </c>
      <c r="P511">
        <v>1</v>
      </c>
      <c r="Q511">
        <v>0.2</v>
      </c>
      <c r="R511" s="1">
        <v>40877</v>
      </c>
      <c r="S511" s="1">
        <v>40889</v>
      </c>
      <c r="T511">
        <v>12</v>
      </c>
      <c r="U511">
        <v>12</v>
      </c>
      <c r="V511">
        <v>1</v>
      </c>
      <c r="W511">
        <v>347</v>
      </c>
      <c r="X511" t="s">
        <v>59</v>
      </c>
      <c r="Y511">
        <v>51</v>
      </c>
      <c r="Z511">
        <v>12</v>
      </c>
      <c r="AA511" t="s">
        <v>43</v>
      </c>
      <c r="AB511" t="s">
        <v>44</v>
      </c>
      <c r="AC511">
        <v>12</v>
      </c>
      <c r="AD511">
        <v>3</v>
      </c>
      <c r="AE511">
        <v>11</v>
      </c>
      <c r="AF511">
        <v>0</v>
      </c>
      <c r="AG511">
        <v>50</v>
      </c>
    </row>
    <row r="512" spans="1:33">
      <c r="A512">
        <v>13</v>
      </c>
      <c r="B512" t="s">
        <v>33</v>
      </c>
      <c r="C512" t="s">
        <v>34</v>
      </c>
      <c r="D512" t="s">
        <v>53</v>
      </c>
      <c r="E512" t="s">
        <v>45</v>
      </c>
      <c r="F512" t="s">
        <v>49</v>
      </c>
      <c r="G512" t="s">
        <v>50</v>
      </c>
      <c r="H512" t="s">
        <v>54</v>
      </c>
      <c r="I512" t="s">
        <v>38</v>
      </c>
      <c r="J512" t="s">
        <v>39</v>
      </c>
      <c r="K512" t="s">
        <v>52</v>
      </c>
      <c r="L512">
        <v>3</v>
      </c>
      <c r="M512" t="s">
        <v>33</v>
      </c>
      <c r="N512" t="s">
        <v>34</v>
      </c>
      <c r="O512" t="s">
        <v>64</v>
      </c>
      <c r="P512">
        <v>1</v>
      </c>
      <c r="Q512">
        <v>0.2</v>
      </c>
      <c r="R512" s="1">
        <v>40877</v>
      </c>
      <c r="S512" s="1">
        <v>40889</v>
      </c>
      <c r="T512">
        <v>12</v>
      </c>
      <c r="U512">
        <v>12</v>
      </c>
      <c r="V512">
        <v>1</v>
      </c>
      <c r="W512">
        <v>347</v>
      </c>
      <c r="X512" t="s">
        <v>59</v>
      </c>
      <c r="Y512">
        <v>51</v>
      </c>
      <c r="Z512">
        <v>12</v>
      </c>
      <c r="AA512" t="s">
        <v>43</v>
      </c>
      <c r="AB512" t="s">
        <v>44</v>
      </c>
      <c r="AC512">
        <v>12</v>
      </c>
      <c r="AD512">
        <v>3</v>
      </c>
      <c r="AE512">
        <v>13</v>
      </c>
      <c r="AF512">
        <v>0</v>
      </c>
      <c r="AG512">
        <v>50</v>
      </c>
    </row>
    <row r="513" spans="1:33">
      <c r="A513">
        <v>15</v>
      </c>
      <c r="B513" t="s">
        <v>33</v>
      </c>
      <c r="C513" t="s">
        <v>34</v>
      </c>
      <c r="D513" t="s">
        <v>33</v>
      </c>
      <c r="E513" t="s">
        <v>53</v>
      </c>
      <c r="F513" t="s">
        <v>55</v>
      </c>
      <c r="G513" t="s">
        <v>56</v>
      </c>
      <c r="H513" t="s">
        <v>57</v>
      </c>
      <c r="I513" t="s">
        <v>38</v>
      </c>
      <c r="J513" t="s">
        <v>39</v>
      </c>
      <c r="K513" t="s">
        <v>40</v>
      </c>
      <c r="L513">
        <v>3</v>
      </c>
      <c r="M513" t="s">
        <v>33</v>
      </c>
      <c r="N513" t="s">
        <v>34</v>
      </c>
      <c r="O513" t="s">
        <v>64</v>
      </c>
      <c r="P513">
        <v>1</v>
      </c>
      <c r="Q513">
        <v>0.2</v>
      </c>
      <c r="R513" s="1">
        <v>40877</v>
      </c>
      <c r="S513" s="1">
        <v>40889</v>
      </c>
      <c r="T513">
        <v>12</v>
      </c>
      <c r="U513">
        <v>12</v>
      </c>
      <c r="V513">
        <v>1</v>
      </c>
      <c r="W513">
        <v>347</v>
      </c>
      <c r="X513" t="s">
        <v>59</v>
      </c>
      <c r="Y513">
        <v>51</v>
      </c>
      <c r="Z513">
        <v>12</v>
      </c>
      <c r="AA513" t="s">
        <v>43</v>
      </c>
      <c r="AB513" t="s">
        <v>44</v>
      </c>
      <c r="AC513">
        <v>12</v>
      </c>
      <c r="AD513">
        <v>3</v>
      </c>
      <c r="AE513">
        <v>15</v>
      </c>
      <c r="AF513">
        <v>0</v>
      </c>
      <c r="AG513">
        <v>72</v>
      </c>
    </row>
    <row r="514" spans="1:33">
      <c r="A514">
        <v>16</v>
      </c>
      <c r="B514" t="s">
        <v>33</v>
      </c>
      <c r="C514" t="s">
        <v>34</v>
      </c>
      <c r="D514" t="s">
        <v>45</v>
      </c>
      <c r="E514" t="s">
        <v>53</v>
      </c>
      <c r="F514" t="s">
        <v>55</v>
      </c>
      <c r="G514" t="s">
        <v>56</v>
      </c>
      <c r="H514" t="s">
        <v>58</v>
      </c>
      <c r="I514" t="s">
        <v>38</v>
      </c>
      <c r="J514" t="s">
        <v>39</v>
      </c>
      <c r="K514" t="s">
        <v>40</v>
      </c>
      <c r="L514">
        <v>3</v>
      </c>
      <c r="M514" t="s">
        <v>33</v>
      </c>
      <c r="N514" t="s">
        <v>34</v>
      </c>
      <c r="O514" t="s">
        <v>64</v>
      </c>
      <c r="P514">
        <v>1</v>
      </c>
      <c r="Q514">
        <v>0.2</v>
      </c>
      <c r="R514" s="1">
        <v>40877</v>
      </c>
      <c r="S514" s="1">
        <v>40889</v>
      </c>
      <c r="T514">
        <v>12</v>
      </c>
      <c r="U514">
        <v>12</v>
      </c>
      <c r="V514">
        <v>1</v>
      </c>
      <c r="W514">
        <v>347</v>
      </c>
      <c r="X514" t="s">
        <v>59</v>
      </c>
      <c r="Y514">
        <v>51</v>
      </c>
      <c r="Z514">
        <v>12</v>
      </c>
      <c r="AA514" t="s">
        <v>43</v>
      </c>
      <c r="AB514" t="s">
        <v>44</v>
      </c>
      <c r="AC514">
        <v>12</v>
      </c>
      <c r="AD514">
        <v>3</v>
      </c>
      <c r="AE514">
        <v>16</v>
      </c>
      <c r="AF514">
        <v>0</v>
      </c>
      <c r="AG514">
        <v>72</v>
      </c>
    </row>
    <row r="515" spans="1:33">
      <c r="A515">
        <v>1</v>
      </c>
      <c r="B515" t="s">
        <v>33</v>
      </c>
      <c r="C515" t="s">
        <v>34</v>
      </c>
      <c r="D515" t="s">
        <v>33</v>
      </c>
      <c r="E515" t="s">
        <v>33</v>
      </c>
      <c r="F515" t="s">
        <v>35</v>
      </c>
      <c r="G515" t="s">
        <v>36</v>
      </c>
      <c r="H515" t="s">
        <v>37</v>
      </c>
      <c r="I515" t="s">
        <v>38</v>
      </c>
      <c r="J515" t="s">
        <v>39</v>
      </c>
      <c r="K515" t="s">
        <v>40</v>
      </c>
      <c r="L515">
        <v>3</v>
      </c>
      <c r="M515" t="s">
        <v>33</v>
      </c>
      <c r="N515" t="s">
        <v>34</v>
      </c>
      <c r="O515" t="s">
        <v>64</v>
      </c>
      <c r="P515">
        <v>1</v>
      </c>
      <c r="Q515">
        <v>0.2</v>
      </c>
      <c r="R515" s="1">
        <v>40877</v>
      </c>
      <c r="S515" s="1">
        <v>40891</v>
      </c>
      <c r="T515">
        <v>14</v>
      </c>
      <c r="U515">
        <v>14</v>
      </c>
      <c r="V515">
        <v>3</v>
      </c>
      <c r="W515">
        <v>349</v>
      </c>
      <c r="X515" t="s">
        <v>60</v>
      </c>
      <c r="Y515">
        <v>51</v>
      </c>
      <c r="Z515">
        <v>12</v>
      </c>
      <c r="AA515" t="s">
        <v>43</v>
      </c>
      <c r="AB515" t="s">
        <v>44</v>
      </c>
      <c r="AC515">
        <v>14</v>
      </c>
      <c r="AD515">
        <v>3</v>
      </c>
      <c r="AE515">
        <v>1</v>
      </c>
      <c r="AF515">
        <v>0</v>
      </c>
      <c r="AG515">
        <v>79</v>
      </c>
    </row>
    <row r="516" spans="1:33">
      <c r="A516">
        <v>2</v>
      </c>
      <c r="B516" t="s">
        <v>33</v>
      </c>
      <c r="C516" t="s">
        <v>34</v>
      </c>
      <c r="D516" t="s">
        <v>33</v>
      </c>
      <c r="E516" t="s">
        <v>33</v>
      </c>
      <c r="F516" t="s">
        <v>35</v>
      </c>
      <c r="G516" t="s">
        <v>36</v>
      </c>
      <c r="H516" t="s">
        <v>37</v>
      </c>
      <c r="I516" t="s">
        <v>38</v>
      </c>
      <c r="J516" t="s">
        <v>39</v>
      </c>
      <c r="K516" t="s">
        <v>40</v>
      </c>
      <c r="L516">
        <v>3</v>
      </c>
      <c r="M516" t="s">
        <v>33</v>
      </c>
      <c r="N516" t="s">
        <v>34</v>
      </c>
      <c r="O516" t="s">
        <v>64</v>
      </c>
      <c r="P516">
        <v>1</v>
      </c>
      <c r="Q516">
        <v>0.2</v>
      </c>
      <c r="R516" s="1">
        <v>40877</v>
      </c>
      <c r="S516" s="1">
        <v>40891</v>
      </c>
      <c r="T516">
        <v>14</v>
      </c>
      <c r="U516">
        <v>14</v>
      </c>
      <c r="V516">
        <v>3</v>
      </c>
      <c r="W516">
        <v>349</v>
      </c>
      <c r="X516" t="s">
        <v>60</v>
      </c>
      <c r="Y516">
        <v>51</v>
      </c>
      <c r="Z516">
        <v>12</v>
      </c>
      <c r="AA516" t="s">
        <v>43</v>
      </c>
      <c r="AB516" t="s">
        <v>44</v>
      </c>
      <c r="AC516">
        <v>14</v>
      </c>
      <c r="AD516">
        <v>3</v>
      </c>
      <c r="AE516">
        <v>2</v>
      </c>
      <c r="AF516">
        <v>0</v>
      </c>
      <c r="AG516">
        <v>79</v>
      </c>
    </row>
    <row r="517" spans="1:33">
      <c r="A517">
        <v>5</v>
      </c>
      <c r="B517" t="s">
        <v>33</v>
      </c>
      <c r="C517" t="s">
        <v>34</v>
      </c>
      <c r="D517" t="s">
        <v>45</v>
      </c>
      <c r="E517" t="s">
        <v>33</v>
      </c>
      <c r="F517" t="s">
        <v>35</v>
      </c>
      <c r="G517" t="s">
        <v>36</v>
      </c>
      <c r="H517" t="s">
        <v>46</v>
      </c>
      <c r="I517" t="s">
        <v>38</v>
      </c>
      <c r="J517" t="s">
        <v>39</v>
      </c>
      <c r="K517" t="s">
        <v>40</v>
      </c>
      <c r="L517">
        <v>3</v>
      </c>
      <c r="M517" t="s">
        <v>33</v>
      </c>
      <c r="N517" t="s">
        <v>34</v>
      </c>
      <c r="O517" t="s">
        <v>64</v>
      </c>
      <c r="P517">
        <v>1</v>
      </c>
      <c r="Q517">
        <v>0.2</v>
      </c>
      <c r="R517" s="1">
        <v>40877</v>
      </c>
      <c r="S517" s="1">
        <v>40891</v>
      </c>
      <c r="T517">
        <v>14</v>
      </c>
      <c r="U517">
        <v>14</v>
      </c>
      <c r="V517">
        <v>3</v>
      </c>
      <c r="W517">
        <v>349</v>
      </c>
      <c r="X517" t="s">
        <v>60</v>
      </c>
      <c r="Y517">
        <v>51</v>
      </c>
      <c r="Z517">
        <v>12</v>
      </c>
      <c r="AA517" t="s">
        <v>43</v>
      </c>
      <c r="AB517" t="s">
        <v>44</v>
      </c>
      <c r="AC517">
        <v>14</v>
      </c>
      <c r="AD517">
        <v>3</v>
      </c>
      <c r="AE517">
        <v>5</v>
      </c>
      <c r="AF517">
        <v>0</v>
      </c>
      <c r="AG517">
        <v>79</v>
      </c>
    </row>
    <row r="518" spans="1:33">
      <c r="A518">
        <v>8</v>
      </c>
      <c r="B518" t="s">
        <v>33</v>
      </c>
      <c r="C518" t="s">
        <v>34</v>
      </c>
      <c r="D518" t="s">
        <v>47</v>
      </c>
      <c r="E518" t="s">
        <v>33</v>
      </c>
      <c r="F518" t="s">
        <v>35</v>
      </c>
      <c r="G518" t="s">
        <v>36</v>
      </c>
      <c r="H518" t="s">
        <v>48</v>
      </c>
      <c r="I518" t="s">
        <v>38</v>
      </c>
      <c r="J518" t="s">
        <v>39</v>
      </c>
      <c r="K518" t="s">
        <v>40</v>
      </c>
      <c r="L518">
        <v>3</v>
      </c>
      <c r="M518" t="s">
        <v>33</v>
      </c>
      <c r="N518" t="s">
        <v>34</v>
      </c>
      <c r="O518" t="s">
        <v>64</v>
      </c>
      <c r="P518">
        <v>1</v>
      </c>
      <c r="Q518">
        <v>0.2</v>
      </c>
      <c r="R518" s="1">
        <v>40877</v>
      </c>
      <c r="S518" s="1">
        <v>40891</v>
      </c>
      <c r="T518">
        <v>14</v>
      </c>
      <c r="U518">
        <v>14</v>
      </c>
      <c r="V518">
        <v>3</v>
      </c>
      <c r="W518">
        <v>349</v>
      </c>
      <c r="X518" t="s">
        <v>60</v>
      </c>
      <c r="Y518">
        <v>51</v>
      </c>
      <c r="Z518">
        <v>12</v>
      </c>
      <c r="AA518" t="s">
        <v>43</v>
      </c>
      <c r="AB518" t="s">
        <v>44</v>
      </c>
      <c r="AC518">
        <v>14</v>
      </c>
      <c r="AD518">
        <v>3</v>
      </c>
      <c r="AE518">
        <v>8</v>
      </c>
      <c r="AF518">
        <v>0</v>
      </c>
      <c r="AG518">
        <v>79</v>
      </c>
    </row>
    <row r="519" spans="1:33">
      <c r="A519">
        <v>9</v>
      </c>
      <c r="B519" t="s">
        <v>33</v>
      </c>
      <c r="C519" t="s">
        <v>34</v>
      </c>
      <c r="D519" t="s">
        <v>47</v>
      </c>
      <c r="E519" t="s">
        <v>33</v>
      </c>
      <c r="F519" t="s">
        <v>35</v>
      </c>
      <c r="G519" t="s">
        <v>36</v>
      </c>
      <c r="H519" t="s">
        <v>48</v>
      </c>
      <c r="I519" t="s">
        <v>38</v>
      </c>
      <c r="J519" t="s">
        <v>39</v>
      </c>
      <c r="K519" t="s">
        <v>40</v>
      </c>
      <c r="L519">
        <v>3</v>
      </c>
      <c r="M519" t="s">
        <v>33</v>
      </c>
      <c r="N519" t="s">
        <v>34</v>
      </c>
      <c r="O519" t="s">
        <v>64</v>
      </c>
      <c r="P519">
        <v>1</v>
      </c>
      <c r="Q519">
        <v>0.2</v>
      </c>
      <c r="R519" s="1">
        <v>40877</v>
      </c>
      <c r="S519" s="1">
        <v>40891</v>
      </c>
      <c r="T519">
        <v>14</v>
      </c>
      <c r="U519">
        <v>14</v>
      </c>
      <c r="V519">
        <v>3</v>
      </c>
      <c r="W519">
        <v>349</v>
      </c>
      <c r="X519" t="s">
        <v>60</v>
      </c>
      <c r="Y519">
        <v>51</v>
      </c>
      <c r="Z519">
        <v>12</v>
      </c>
      <c r="AA519" t="s">
        <v>43</v>
      </c>
      <c r="AB519" t="s">
        <v>44</v>
      </c>
      <c r="AC519">
        <v>14</v>
      </c>
      <c r="AD519">
        <v>3</v>
      </c>
      <c r="AE519">
        <v>9</v>
      </c>
      <c r="AF519">
        <v>0</v>
      </c>
      <c r="AG519">
        <v>79</v>
      </c>
    </row>
    <row r="520" spans="1:33">
      <c r="A520">
        <v>11</v>
      </c>
      <c r="B520" t="s">
        <v>33</v>
      </c>
      <c r="C520" t="s">
        <v>34</v>
      </c>
      <c r="D520" t="s">
        <v>33</v>
      </c>
      <c r="E520" t="s">
        <v>45</v>
      </c>
      <c r="F520" t="s">
        <v>49</v>
      </c>
      <c r="G520" t="s">
        <v>50</v>
      </c>
      <c r="H520" t="s">
        <v>51</v>
      </c>
      <c r="I520" t="s">
        <v>38</v>
      </c>
      <c r="J520" t="s">
        <v>39</v>
      </c>
      <c r="K520" t="s">
        <v>52</v>
      </c>
      <c r="L520">
        <v>3</v>
      </c>
      <c r="M520" t="s">
        <v>33</v>
      </c>
      <c r="N520" t="s">
        <v>34</v>
      </c>
      <c r="O520" t="s">
        <v>64</v>
      </c>
      <c r="P520">
        <v>1</v>
      </c>
      <c r="Q520">
        <v>0.2</v>
      </c>
      <c r="R520" s="1">
        <v>40877</v>
      </c>
      <c r="S520" s="1">
        <v>40891</v>
      </c>
      <c r="T520">
        <v>14</v>
      </c>
      <c r="U520">
        <v>14</v>
      </c>
      <c r="V520">
        <v>3</v>
      </c>
      <c r="W520">
        <v>349</v>
      </c>
      <c r="X520" t="s">
        <v>60</v>
      </c>
      <c r="Y520">
        <v>51</v>
      </c>
      <c r="Z520">
        <v>12</v>
      </c>
      <c r="AA520" t="s">
        <v>43</v>
      </c>
      <c r="AB520" t="s">
        <v>44</v>
      </c>
      <c r="AC520">
        <v>14</v>
      </c>
      <c r="AD520">
        <v>3</v>
      </c>
      <c r="AE520">
        <v>11</v>
      </c>
      <c r="AF520">
        <v>0</v>
      </c>
      <c r="AG520">
        <v>55</v>
      </c>
    </row>
    <row r="521" spans="1:33">
      <c r="A521">
        <v>13</v>
      </c>
      <c r="B521" t="s">
        <v>33</v>
      </c>
      <c r="C521" t="s">
        <v>34</v>
      </c>
      <c r="D521" t="s">
        <v>53</v>
      </c>
      <c r="E521" t="s">
        <v>45</v>
      </c>
      <c r="F521" t="s">
        <v>49</v>
      </c>
      <c r="G521" t="s">
        <v>50</v>
      </c>
      <c r="H521" t="s">
        <v>54</v>
      </c>
      <c r="I521" t="s">
        <v>38</v>
      </c>
      <c r="J521" t="s">
        <v>39</v>
      </c>
      <c r="K521" t="s">
        <v>52</v>
      </c>
      <c r="L521">
        <v>3</v>
      </c>
      <c r="M521" t="s">
        <v>33</v>
      </c>
      <c r="N521" t="s">
        <v>34</v>
      </c>
      <c r="O521" t="s">
        <v>64</v>
      </c>
      <c r="P521">
        <v>1</v>
      </c>
      <c r="Q521">
        <v>0.2</v>
      </c>
      <c r="R521" s="1">
        <v>40877</v>
      </c>
      <c r="S521" s="1">
        <v>40891</v>
      </c>
      <c r="T521">
        <v>14</v>
      </c>
      <c r="U521">
        <v>14</v>
      </c>
      <c r="V521">
        <v>3</v>
      </c>
      <c r="W521">
        <v>349</v>
      </c>
      <c r="X521" t="s">
        <v>60</v>
      </c>
      <c r="Y521">
        <v>51</v>
      </c>
      <c r="Z521">
        <v>12</v>
      </c>
      <c r="AA521" t="s">
        <v>43</v>
      </c>
      <c r="AB521" t="s">
        <v>44</v>
      </c>
      <c r="AC521">
        <v>14</v>
      </c>
      <c r="AD521">
        <v>3</v>
      </c>
      <c r="AE521">
        <v>13</v>
      </c>
      <c r="AF521">
        <v>0</v>
      </c>
      <c r="AG521">
        <v>55</v>
      </c>
    </row>
    <row r="522" spans="1:33">
      <c r="A522">
        <v>15</v>
      </c>
      <c r="B522" t="s">
        <v>33</v>
      </c>
      <c r="C522" t="s">
        <v>34</v>
      </c>
      <c r="D522" t="s">
        <v>33</v>
      </c>
      <c r="E522" t="s">
        <v>53</v>
      </c>
      <c r="F522" t="s">
        <v>55</v>
      </c>
      <c r="G522" t="s">
        <v>56</v>
      </c>
      <c r="H522" t="s">
        <v>57</v>
      </c>
      <c r="I522" t="s">
        <v>38</v>
      </c>
      <c r="J522" t="s">
        <v>39</v>
      </c>
      <c r="K522" t="s">
        <v>40</v>
      </c>
      <c r="L522">
        <v>3</v>
      </c>
      <c r="M522" t="s">
        <v>33</v>
      </c>
      <c r="N522" t="s">
        <v>34</v>
      </c>
      <c r="O522" t="s">
        <v>64</v>
      </c>
      <c r="P522">
        <v>1</v>
      </c>
      <c r="Q522">
        <v>0.2</v>
      </c>
      <c r="R522" s="1">
        <v>40877</v>
      </c>
      <c r="S522" s="1">
        <v>40891</v>
      </c>
      <c r="T522">
        <v>14</v>
      </c>
      <c r="U522">
        <v>14</v>
      </c>
      <c r="V522">
        <v>3</v>
      </c>
      <c r="W522">
        <v>349</v>
      </c>
      <c r="X522" t="s">
        <v>60</v>
      </c>
      <c r="Y522">
        <v>51</v>
      </c>
      <c r="Z522">
        <v>12</v>
      </c>
      <c r="AA522" t="s">
        <v>43</v>
      </c>
      <c r="AB522" t="s">
        <v>44</v>
      </c>
      <c r="AC522">
        <v>14</v>
      </c>
      <c r="AD522">
        <v>3</v>
      </c>
      <c r="AE522">
        <v>15</v>
      </c>
      <c r="AF522">
        <v>0</v>
      </c>
      <c r="AG522">
        <v>79</v>
      </c>
    </row>
    <row r="523" spans="1:33">
      <c r="A523">
        <v>16</v>
      </c>
      <c r="B523" t="s">
        <v>33</v>
      </c>
      <c r="C523" t="s">
        <v>34</v>
      </c>
      <c r="D523" t="s">
        <v>45</v>
      </c>
      <c r="E523" t="s">
        <v>53</v>
      </c>
      <c r="F523" t="s">
        <v>55</v>
      </c>
      <c r="G523" t="s">
        <v>56</v>
      </c>
      <c r="H523" t="s">
        <v>58</v>
      </c>
      <c r="I523" t="s">
        <v>38</v>
      </c>
      <c r="J523" t="s">
        <v>39</v>
      </c>
      <c r="K523" t="s">
        <v>40</v>
      </c>
      <c r="L523">
        <v>3</v>
      </c>
      <c r="M523" t="s">
        <v>33</v>
      </c>
      <c r="N523" t="s">
        <v>34</v>
      </c>
      <c r="O523" t="s">
        <v>64</v>
      </c>
      <c r="P523">
        <v>1</v>
      </c>
      <c r="Q523">
        <v>0.2</v>
      </c>
      <c r="R523" s="1">
        <v>40877</v>
      </c>
      <c r="S523" s="1">
        <v>40891</v>
      </c>
      <c r="T523">
        <v>14</v>
      </c>
      <c r="U523">
        <v>14</v>
      </c>
      <c r="V523">
        <v>3</v>
      </c>
      <c r="W523">
        <v>349</v>
      </c>
      <c r="X523" t="s">
        <v>60</v>
      </c>
      <c r="Y523">
        <v>51</v>
      </c>
      <c r="Z523">
        <v>12</v>
      </c>
      <c r="AA523" t="s">
        <v>43</v>
      </c>
      <c r="AB523" t="s">
        <v>44</v>
      </c>
      <c r="AC523">
        <v>14</v>
      </c>
      <c r="AD523">
        <v>3</v>
      </c>
      <c r="AE523">
        <v>16</v>
      </c>
      <c r="AF523">
        <v>0</v>
      </c>
      <c r="AG523">
        <v>79</v>
      </c>
    </row>
    <row r="524" spans="1:33">
      <c r="A524">
        <v>1</v>
      </c>
      <c r="B524" t="s">
        <v>33</v>
      </c>
      <c r="C524" t="s">
        <v>34</v>
      </c>
      <c r="D524" t="s">
        <v>33</v>
      </c>
      <c r="E524" t="s">
        <v>33</v>
      </c>
      <c r="F524" t="s">
        <v>35</v>
      </c>
      <c r="G524" t="s">
        <v>36</v>
      </c>
      <c r="H524" t="s">
        <v>37</v>
      </c>
      <c r="I524" t="s">
        <v>38</v>
      </c>
      <c r="J524" t="s">
        <v>39</v>
      </c>
      <c r="K524" t="s">
        <v>40</v>
      </c>
      <c r="L524">
        <v>3</v>
      </c>
      <c r="M524" t="s">
        <v>33</v>
      </c>
      <c r="N524" t="s">
        <v>34</v>
      </c>
      <c r="O524" t="s">
        <v>64</v>
      </c>
      <c r="P524">
        <v>1</v>
      </c>
      <c r="Q524">
        <v>0.2</v>
      </c>
      <c r="R524" s="1">
        <v>40877</v>
      </c>
      <c r="S524" s="1">
        <v>40893</v>
      </c>
      <c r="T524">
        <v>16</v>
      </c>
      <c r="U524">
        <v>16</v>
      </c>
      <c r="V524">
        <v>5</v>
      </c>
      <c r="W524">
        <v>351</v>
      </c>
      <c r="X524" t="s">
        <v>42</v>
      </c>
      <c r="Y524">
        <v>51</v>
      </c>
      <c r="Z524">
        <v>12</v>
      </c>
      <c r="AA524" t="s">
        <v>43</v>
      </c>
      <c r="AB524" t="s">
        <v>44</v>
      </c>
      <c r="AC524">
        <v>16</v>
      </c>
      <c r="AD524">
        <v>3</v>
      </c>
      <c r="AE524">
        <v>1</v>
      </c>
      <c r="AF524">
        <v>0</v>
      </c>
      <c r="AG524">
        <v>70</v>
      </c>
    </row>
    <row r="525" spans="1:33">
      <c r="A525">
        <v>2</v>
      </c>
      <c r="B525" t="s">
        <v>33</v>
      </c>
      <c r="C525" t="s">
        <v>34</v>
      </c>
      <c r="D525" t="s">
        <v>33</v>
      </c>
      <c r="E525" t="s">
        <v>33</v>
      </c>
      <c r="F525" t="s">
        <v>35</v>
      </c>
      <c r="G525" t="s">
        <v>36</v>
      </c>
      <c r="H525" t="s">
        <v>37</v>
      </c>
      <c r="I525" t="s">
        <v>38</v>
      </c>
      <c r="J525" t="s">
        <v>39</v>
      </c>
      <c r="K525" t="s">
        <v>40</v>
      </c>
      <c r="L525">
        <v>3</v>
      </c>
      <c r="M525" t="s">
        <v>33</v>
      </c>
      <c r="N525" t="s">
        <v>34</v>
      </c>
      <c r="O525" t="s">
        <v>64</v>
      </c>
      <c r="P525">
        <v>1</v>
      </c>
      <c r="Q525">
        <v>0.2</v>
      </c>
      <c r="R525" s="1">
        <v>40877</v>
      </c>
      <c r="S525" s="1">
        <v>40893</v>
      </c>
      <c r="T525">
        <v>16</v>
      </c>
      <c r="U525">
        <v>16</v>
      </c>
      <c r="V525">
        <v>5</v>
      </c>
      <c r="W525">
        <v>351</v>
      </c>
      <c r="X525" t="s">
        <v>42</v>
      </c>
      <c r="Y525">
        <v>51</v>
      </c>
      <c r="Z525">
        <v>12</v>
      </c>
      <c r="AA525" t="s">
        <v>43</v>
      </c>
      <c r="AB525" t="s">
        <v>44</v>
      </c>
      <c r="AC525">
        <v>16</v>
      </c>
      <c r="AD525">
        <v>3</v>
      </c>
      <c r="AE525">
        <v>2</v>
      </c>
      <c r="AF525">
        <v>0</v>
      </c>
      <c r="AG525">
        <v>70</v>
      </c>
    </row>
    <row r="526" spans="1:33">
      <c r="A526">
        <v>5</v>
      </c>
      <c r="B526" t="s">
        <v>33</v>
      </c>
      <c r="C526" t="s">
        <v>34</v>
      </c>
      <c r="D526" t="s">
        <v>45</v>
      </c>
      <c r="E526" t="s">
        <v>33</v>
      </c>
      <c r="F526" t="s">
        <v>35</v>
      </c>
      <c r="G526" t="s">
        <v>36</v>
      </c>
      <c r="H526" t="s">
        <v>46</v>
      </c>
      <c r="I526" t="s">
        <v>38</v>
      </c>
      <c r="J526" t="s">
        <v>39</v>
      </c>
      <c r="K526" t="s">
        <v>40</v>
      </c>
      <c r="L526">
        <v>3</v>
      </c>
      <c r="M526" t="s">
        <v>33</v>
      </c>
      <c r="N526" t="s">
        <v>34</v>
      </c>
      <c r="O526" t="s">
        <v>64</v>
      </c>
      <c r="P526">
        <v>1</v>
      </c>
      <c r="Q526">
        <v>0.2</v>
      </c>
      <c r="R526" s="1">
        <v>40877</v>
      </c>
      <c r="S526" s="1">
        <v>40893</v>
      </c>
      <c r="T526">
        <v>16</v>
      </c>
      <c r="U526">
        <v>16</v>
      </c>
      <c r="V526">
        <v>5</v>
      </c>
      <c r="W526">
        <v>351</v>
      </c>
      <c r="X526" t="s">
        <v>42</v>
      </c>
      <c r="Y526">
        <v>51</v>
      </c>
      <c r="Z526">
        <v>12</v>
      </c>
      <c r="AA526" t="s">
        <v>43</v>
      </c>
      <c r="AB526" t="s">
        <v>44</v>
      </c>
      <c r="AC526">
        <v>16</v>
      </c>
      <c r="AD526">
        <v>3</v>
      </c>
      <c r="AE526">
        <v>5</v>
      </c>
      <c r="AF526">
        <v>0</v>
      </c>
      <c r="AG526">
        <v>70</v>
      </c>
    </row>
    <row r="527" spans="1:33">
      <c r="A527">
        <v>8</v>
      </c>
      <c r="B527" t="s">
        <v>33</v>
      </c>
      <c r="C527" t="s">
        <v>34</v>
      </c>
      <c r="D527" t="s">
        <v>47</v>
      </c>
      <c r="E527" t="s">
        <v>33</v>
      </c>
      <c r="F527" t="s">
        <v>35</v>
      </c>
      <c r="G527" t="s">
        <v>36</v>
      </c>
      <c r="H527" t="s">
        <v>48</v>
      </c>
      <c r="I527" t="s">
        <v>38</v>
      </c>
      <c r="J527" t="s">
        <v>39</v>
      </c>
      <c r="K527" t="s">
        <v>40</v>
      </c>
      <c r="L527">
        <v>3</v>
      </c>
      <c r="M527" t="s">
        <v>33</v>
      </c>
      <c r="N527" t="s">
        <v>34</v>
      </c>
      <c r="O527" t="s">
        <v>64</v>
      </c>
      <c r="P527">
        <v>1</v>
      </c>
      <c r="Q527">
        <v>0.2</v>
      </c>
      <c r="R527" s="1">
        <v>40877</v>
      </c>
      <c r="S527" s="1">
        <v>40893</v>
      </c>
      <c r="T527">
        <v>16</v>
      </c>
      <c r="U527">
        <v>16</v>
      </c>
      <c r="V527">
        <v>5</v>
      </c>
      <c r="W527">
        <v>351</v>
      </c>
      <c r="X527" t="s">
        <v>42</v>
      </c>
      <c r="Y527">
        <v>51</v>
      </c>
      <c r="Z527">
        <v>12</v>
      </c>
      <c r="AA527" t="s">
        <v>43</v>
      </c>
      <c r="AB527" t="s">
        <v>44</v>
      </c>
      <c r="AC527">
        <v>16</v>
      </c>
      <c r="AD527">
        <v>3</v>
      </c>
      <c r="AE527">
        <v>8</v>
      </c>
      <c r="AF527">
        <v>0</v>
      </c>
      <c r="AG527">
        <v>63</v>
      </c>
    </row>
    <row r="528" spans="1:33">
      <c r="A528">
        <v>9</v>
      </c>
      <c r="B528" t="s">
        <v>33</v>
      </c>
      <c r="C528" t="s">
        <v>34</v>
      </c>
      <c r="D528" t="s">
        <v>47</v>
      </c>
      <c r="E528" t="s">
        <v>33</v>
      </c>
      <c r="F528" t="s">
        <v>35</v>
      </c>
      <c r="G528" t="s">
        <v>36</v>
      </c>
      <c r="H528" t="s">
        <v>48</v>
      </c>
      <c r="I528" t="s">
        <v>38</v>
      </c>
      <c r="J528" t="s">
        <v>39</v>
      </c>
      <c r="K528" t="s">
        <v>40</v>
      </c>
      <c r="L528">
        <v>3</v>
      </c>
      <c r="M528" t="s">
        <v>33</v>
      </c>
      <c r="N528" t="s">
        <v>34</v>
      </c>
      <c r="O528" t="s">
        <v>64</v>
      </c>
      <c r="P528">
        <v>1</v>
      </c>
      <c r="Q528">
        <v>0.2</v>
      </c>
      <c r="R528" s="1">
        <v>40877</v>
      </c>
      <c r="S528" s="1">
        <v>40893</v>
      </c>
      <c r="T528">
        <v>16</v>
      </c>
      <c r="U528">
        <v>16</v>
      </c>
      <c r="V528">
        <v>5</v>
      </c>
      <c r="W528">
        <v>351</v>
      </c>
      <c r="X528" t="s">
        <v>42</v>
      </c>
      <c r="Y528">
        <v>51</v>
      </c>
      <c r="Z528">
        <v>12</v>
      </c>
      <c r="AA528" t="s">
        <v>43</v>
      </c>
      <c r="AB528" t="s">
        <v>44</v>
      </c>
      <c r="AC528">
        <v>16</v>
      </c>
      <c r="AD528">
        <v>3</v>
      </c>
      <c r="AE528">
        <v>9</v>
      </c>
      <c r="AF528">
        <v>0</v>
      </c>
      <c r="AG528">
        <v>63</v>
      </c>
    </row>
    <row r="529" spans="1:33">
      <c r="A529">
        <v>11</v>
      </c>
      <c r="B529" t="s">
        <v>33</v>
      </c>
      <c r="C529" t="s">
        <v>34</v>
      </c>
      <c r="D529" t="s">
        <v>33</v>
      </c>
      <c r="E529" t="s">
        <v>45</v>
      </c>
      <c r="F529" t="s">
        <v>49</v>
      </c>
      <c r="G529" t="s">
        <v>50</v>
      </c>
      <c r="H529" t="s">
        <v>51</v>
      </c>
      <c r="I529" t="s">
        <v>38</v>
      </c>
      <c r="J529" t="s">
        <v>39</v>
      </c>
      <c r="K529" t="s">
        <v>52</v>
      </c>
      <c r="L529">
        <v>3</v>
      </c>
      <c r="M529" t="s">
        <v>33</v>
      </c>
      <c r="N529" t="s">
        <v>34</v>
      </c>
      <c r="O529" t="s">
        <v>64</v>
      </c>
      <c r="P529">
        <v>1</v>
      </c>
      <c r="Q529">
        <v>0.2</v>
      </c>
      <c r="R529" s="1">
        <v>40877</v>
      </c>
      <c r="S529" s="1">
        <v>40893</v>
      </c>
      <c r="T529">
        <v>16</v>
      </c>
      <c r="U529">
        <v>16</v>
      </c>
      <c r="V529">
        <v>5</v>
      </c>
      <c r="W529">
        <v>351</v>
      </c>
      <c r="X529" t="s">
        <v>42</v>
      </c>
      <c r="Y529">
        <v>51</v>
      </c>
      <c r="Z529">
        <v>12</v>
      </c>
      <c r="AA529" t="s">
        <v>43</v>
      </c>
      <c r="AB529" t="s">
        <v>44</v>
      </c>
      <c r="AC529">
        <v>16</v>
      </c>
      <c r="AD529">
        <v>3</v>
      </c>
      <c r="AE529">
        <v>11</v>
      </c>
      <c r="AF529">
        <v>0</v>
      </c>
      <c r="AG529">
        <v>41</v>
      </c>
    </row>
    <row r="530" spans="1:33">
      <c r="A530">
        <v>13</v>
      </c>
      <c r="B530" t="s">
        <v>33</v>
      </c>
      <c r="C530" t="s">
        <v>34</v>
      </c>
      <c r="D530" t="s">
        <v>53</v>
      </c>
      <c r="E530" t="s">
        <v>45</v>
      </c>
      <c r="F530" t="s">
        <v>49</v>
      </c>
      <c r="G530" t="s">
        <v>50</v>
      </c>
      <c r="H530" t="s">
        <v>54</v>
      </c>
      <c r="I530" t="s">
        <v>38</v>
      </c>
      <c r="J530" t="s">
        <v>39</v>
      </c>
      <c r="K530" t="s">
        <v>52</v>
      </c>
      <c r="L530">
        <v>3</v>
      </c>
      <c r="M530" t="s">
        <v>33</v>
      </c>
      <c r="N530" t="s">
        <v>34</v>
      </c>
      <c r="O530" t="s">
        <v>64</v>
      </c>
      <c r="P530">
        <v>1</v>
      </c>
      <c r="Q530">
        <v>0.2</v>
      </c>
      <c r="R530" s="1">
        <v>40877</v>
      </c>
      <c r="S530" s="1">
        <v>40893</v>
      </c>
      <c r="T530">
        <v>16</v>
      </c>
      <c r="U530">
        <v>16</v>
      </c>
      <c r="V530">
        <v>5</v>
      </c>
      <c r="W530">
        <v>351</v>
      </c>
      <c r="X530" t="s">
        <v>42</v>
      </c>
      <c r="Y530">
        <v>51</v>
      </c>
      <c r="Z530">
        <v>12</v>
      </c>
      <c r="AA530" t="s">
        <v>43</v>
      </c>
      <c r="AB530" t="s">
        <v>44</v>
      </c>
      <c r="AC530">
        <v>16</v>
      </c>
      <c r="AD530">
        <v>3</v>
      </c>
      <c r="AE530">
        <v>13</v>
      </c>
      <c r="AF530">
        <v>0</v>
      </c>
      <c r="AG530">
        <v>49</v>
      </c>
    </row>
    <row r="531" spans="1:33">
      <c r="A531">
        <v>15</v>
      </c>
      <c r="B531" t="s">
        <v>33</v>
      </c>
      <c r="C531" t="s">
        <v>34</v>
      </c>
      <c r="D531" t="s">
        <v>33</v>
      </c>
      <c r="E531" t="s">
        <v>53</v>
      </c>
      <c r="F531" t="s">
        <v>55</v>
      </c>
      <c r="G531" t="s">
        <v>56</v>
      </c>
      <c r="H531" t="s">
        <v>57</v>
      </c>
      <c r="I531" t="s">
        <v>38</v>
      </c>
      <c r="J531" t="s">
        <v>39</v>
      </c>
      <c r="K531" t="s">
        <v>40</v>
      </c>
      <c r="L531">
        <v>3</v>
      </c>
      <c r="M531" t="s">
        <v>33</v>
      </c>
      <c r="N531" t="s">
        <v>34</v>
      </c>
      <c r="O531" t="s">
        <v>64</v>
      </c>
      <c r="P531">
        <v>1</v>
      </c>
      <c r="Q531">
        <v>0.2</v>
      </c>
      <c r="R531" s="1">
        <v>40877</v>
      </c>
      <c r="S531" s="1">
        <v>40893</v>
      </c>
      <c r="T531">
        <v>16</v>
      </c>
      <c r="U531">
        <v>16</v>
      </c>
      <c r="V531">
        <v>5</v>
      </c>
      <c r="W531">
        <v>351</v>
      </c>
      <c r="X531" t="s">
        <v>42</v>
      </c>
      <c r="Y531">
        <v>51</v>
      </c>
      <c r="Z531">
        <v>12</v>
      </c>
      <c r="AA531" t="s">
        <v>43</v>
      </c>
      <c r="AB531" t="s">
        <v>44</v>
      </c>
      <c r="AC531">
        <v>16</v>
      </c>
      <c r="AD531">
        <v>3</v>
      </c>
      <c r="AE531">
        <v>15</v>
      </c>
      <c r="AF531">
        <v>0</v>
      </c>
      <c r="AG531">
        <v>74</v>
      </c>
    </row>
    <row r="532" spans="1:33">
      <c r="A532">
        <v>16</v>
      </c>
      <c r="B532" t="s">
        <v>33</v>
      </c>
      <c r="C532" t="s">
        <v>34</v>
      </c>
      <c r="D532" t="s">
        <v>45</v>
      </c>
      <c r="E532" t="s">
        <v>53</v>
      </c>
      <c r="F532" t="s">
        <v>55</v>
      </c>
      <c r="G532" t="s">
        <v>56</v>
      </c>
      <c r="H532" t="s">
        <v>58</v>
      </c>
      <c r="I532" t="s">
        <v>38</v>
      </c>
      <c r="J532" t="s">
        <v>39</v>
      </c>
      <c r="K532" t="s">
        <v>40</v>
      </c>
      <c r="L532">
        <v>3</v>
      </c>
      <c r="M532" t="s">
        <v>33</v>
      </c>
      <c r="N532" t="s">
        <v>34</v>
      </c>
      <c r="O532" t="s">
        <v>64</v>
      </c>
      <c r="P532">
        <v>1</v>
      </c>
      <c r="Q532">
        <v>0.2</v>
      </c>
      <c r="R532" s="1">
        <v>40877</v>
      </c>
      <c r="S532" s="1">
        <v>40893</v>
      </c>
      <c r="T532">
        <v>16</v>
      </c>
      <c r="U532">
        <v>16</v>
      </c>
      <c r="V532">
        <v>5</v>
      </c>
      <c r="W532">
        <v>351</v>
      </c>
      <c r="X532" t="s">
        <v>42</v>
      </c>
      <c r="Y532">
        <v>51</v>
      </c>
      <c r="Z532">
        <v>12</v>
      </c>
      <c r="AA532" t="s">
        <v>43</v>
      </c>
      <c r="AB532" t="s">
        <v>44</v>
      </c>
      <c r="AC532">
        <v>16</v>
      </c>
      <c r="AD532">
        <v>3</v>
      </c>
      <c r="AE532">
        <v>16</v>
      </c>
      <c r="AF532">
        <v>0</v>
      </c>
      <c r="AG532">
        <v>74</v>
      </c>
    </row>
    <row r="533" spans="1:33">
      <c r="A533">
        <v>1</v>
      </c>
      <c r="B533" t="s">
        <v>33</v>
      </c>
      <c r="C533" t="s">
        <v>34</v>
      </c>
      <c r="D533" t="s">
        <v>33</v>
      </c>
      <c r="E533" t="s">
        <v>33</v>
      </c>
      <c r="F533" t="s">
        <v>35</v>
      </c>
      <c r="G533" t="s">
        <v>36</v>
      </c>
      <c r="H533" t="s">
        <v>37</v>
      </c>
      <c r="I533" t="s">
        <v>38</v>
      </c>
      <c r="J533" t="s">
        <v>39</v>
      </c>
      <c r="K533" t="s">
        <v>40</v>
      </c>
      <c r="L533">
        <v>3</v>
      </c>
      <c r="M533" t="s">
        <v>33</v>
      </c>
      <c r="N533" t="s">
        <v>34</v>
      </c>
      <c r="O533" t="s">
        <v>64</v>
      </c>
      <c r="P533">
        <v>1</v>
      </c>
      <c r="Q533">
        <v>0.2</v>
      </c>
      <c r="R533" s="1">
        <v>40877</v>
      </c>
      <c r="S533" s="1">
        <v>40896</v>
      </c>
      <c r="T533">
        <v>19</v>
      </c>
      <c r="U533">
        <v>19</v>
      </c>
      <c r="V533">
        <v>1</v>
      </c>
      <c r="W533">
        <v>354</v>
      </c>
      <c r="X533" t="s">
        <v>59</v>
      </c>
      <c r="Y533">
        <v>52</v>
      </c>
      <c r="Z533">
        <v>12</v>
      </c>
      <c r="AA533" t="s">
        <v>43</v>
      </c>
      <c r="AB533" t="s">
        <v>44</v>
      </c>
      <c r="AC533">
        <v>19</v>
      </c>
      <c r="AD533">
        <v>3</v>
      </c>
      <c r="AE533">
        <v>1</v>
      </c>
      <c r="AF533">
        <v>0</v>
      </c>
      <c r="AG533">
        <v>63</v>
      </c>
    </row>
    <row r="534" spans="1:33">
      <c r="A534">
        <v>2</v>
      </c>
      <c r="B534" t="s">
        <v>33</v>
      </c>
      <c r="C534" t="s">
        <v>34</v>
      </c>
      <c r="D534" t="s">
        <v>33</v>
      </c>
      <c r="E534" t="s">
        <v>33</v>
      </c>
      <c r="F534" t="s">
        <v>35</v>
      </c>
      <c r="G534" t="s">
        <v>36</v>
      </c>
      <c r="H534" t="s">
        <v>37</v>
      </c>
      <c r="I534" t="s">
        <v>38</v>
      </c>
      <c r="J534" t="s">
        <v>39</v>
      </c>
      <c r="K534" t="s">
        <v>40</v>
      </c>
      <c r="L534">
        <v>3</v>
      </c>
      <c r="M534" t="s">
        <v>33</v>
      </c>
      <c r="N534" t="s">
        <v>34</v>
      </c>
      <c r="O534" t="s">
        <v>64</v>
      </c>
      <c r="P534">
        <v>1</v>
      </c>
      <c r="Q534">
        <v>0.2</v>
      </c>
      <c r="R534" s="1">
        <v>40877</v>
      </c>
      <c r="S534" s="1">
        <v>40896</v>
      </c>
      <c r="T534">
        <v>19</v>
      </c>
      <c r="U534">
        <v>19</v>
      </c>
      <c r="V534">
        <v>1</v>
      </c>
      <c r="W534">
        <v>354</v>
      </c>
      <c r="X534" t="s">
        <v>59</v>
      </c>
      <c r="Y534">
        <v>52</v>
      </c>
      <c r="Z534">
        <v>12</v>
      </c>
      <c r="AA534" t="s">
        <v>43</v>
      </c>
      <c r="AB534" t="s">
        <v>44</v>
      </c>
      <c r="AC534">
        <v>19</v>
      </c>
      <c r="AD534">
        <v>3</v>
      </c>
      <c r="AE534">
        <v>2</v>
      </c>
      <c r="AF534">
        <v>0</v>
      </c>
      <c r="AG534">
        <v>63</v>
      </c>
    </row>
    <row r="535" spans="1:33">
      <c r="A535">
        <v>5</v>
      </c>
      <c r="B535" t="s">
        <v>33</v>
      </c>
      <c r="C535" t="s">
        <v>34</v>
      </c>
      <c r="D535" t="s">
        <v>45</v>
      </c>
      <c r="E535" t="s">
        <v>33</v>
      </c>
      <c r="F535" t="s">
        <v>35</v>
      </c>
      <c r="G535" t="s">
        <v>36</v>
      </c>
      <c r="H535" t="s">
        <v>46</v>
      </c>
      <c r="I535" t="s">
        <v>38</v>
      </c>
      <c r="J535" t="s">
        <v>39</v>
      </c>
      <c r="K535" t="s">
        <v>40</v>
      </c>
      <c r="L535">
        <v>3</v>
      </c>
      <c r="M535" t="s">
        <v>33</v>
      </c>
      <c r="N535" t="s">
        <v>34</v>
      </c>
      <c r="O535" t="s">
        <v>64</v>
      </c>
      <c r="P535">
        <v>1</v>
      </c>
      <c r="Q535">
        <v>0.2</v>
      </c>
      <c r="R535" s="1">
        <v>40877</v>
      </c>
      <c r="S535" s="1">
        <v>40896</v>
      </c>
      <c r="T535">
        <v>19</v>
      </c>
      <c r="U535">
        <v>19</v>
      </c>
      <c r="V535">
        <v>1</v>
      </c>
      <c r="W535">
        <v>354</v>
      </c>
      <c r="X535" t="s">
        <v>59</v>
      </c>
      <c r="Y535">
        <v>52</v>
      </c>
      <c r="Z535">
        <v>12</v>
      </c>
      <c r="AA535" t="s">
        <v>43</v>
      </c>
      <c r="AB535" t="s">
        <v>44</v>
      </c>
      <c r="AC535">
        <v>19</v>
      </c>
      <c r="AD535">
        <v>3</v>
      </c>
      <c r="AE535">
        <v>5</v>
      </c>
      <c r="AF535">
        <v>0</v>
      </c>
      <c r="AG535">
        <v>63</v>
      </c>
    </row>
    <row r="536" spans="1:33">
      <c r="A536">
        <v>8</v>
      </c>
      <c r="B536" t="s">
        <v>33</v>
      </c>
      <c r="C536" t="s">
        <v>34</v>
      </c>
      <c r="D536" t="s">
        <v>47</v>
      </c>
      <c r="E536" t="s">
        <v>33</v>
      </c>
      <c r="F536" t="s">
        <v>35</v>
      </c>
      <c r="G536" t="s">
        <v>36</v>
      </c>
      <c r="H536" t="s">
        <v>48</v>
      </c>
      <c r="I536" t="s">
        <v>38</v>
      </c>
      <c r="J536" t="s">
        <v>39</v>
      </c>
      <c r="K536" t="s">
        <v>40</v>
      </c>
      <c r="L536">
        <v>3</v>
      </c>
      <c r="M536" t="s">
        <v>33</v>
      </c>
      <c r="N536" t="s">
        <v>34</v>
      </c>
      <c r="O536" t="s">
        <v>64</v>
      </c>
      <c r="P536">
        <v>1</v>
      </c>
      <c r="Q536">
        <v>0.2</v>
      </c>
      <c r="R536" s="1">
        <v>40877</v>
      </c>
      <c r="S536" s="1">
        <v>40896</v>
      </c>
      <c r="T536">
        <v>19</v>
      </c>
      <c r="U536">
        <v>19</v>
      </c>
      <c r="V536">
        <v>1</v>
      </c>
      <c r="W536">
        <v>354</v>
      </c>
      <c r="X536" t="s">
        <v>59</v>
      </c>
      <c r="Y536">
        <v>52</v>
      </c>
      <c r="Z536">
        <v>12</v>
      </c>
      <c r="AA536" t="s">
        <v>43</v>
      </c>
      <c r="AB536" t="s">
        <v>44</v>
      </c>
      <c r="AC536">
        <v>19</v>
      </c>
      <c r="AD536">
        <v>3</v>
      </c>
      <c r="AE536">
        <v>8</v>
      </c>
      <c r="AF536">
        <v>0</v>
      </c>
      <c r="AG536">
        <v>63</v>
      </c>
    </row>
    <row r="537" spans="1:33">
      <c r="A537">
        <v>9</v>
      </c>
      <c r="B537" t="s">
        <v>33</v>
      </c>
      <c r="C537" t="s">
        <v>34</v>
      </c>
      <c r="D537" t="s">
        <v>47</v>
      </c>
      <c r="E537" t="s">
        <v>33</v>
      </c>
      <c r="F537" t="s">
        <v>35</v>
      </c>
      <c r="G537" t="s">
        <v>36</v>
      </c>
      <c r="H537" t="s">
        <v>48</v>
      </c>
      <c r="I537" t="s">
        <v>38</v>
      </c>
      <c r="J537" t="s">
        <v>39</v>
      </c>
      <c r="K537" t="s">
        <v>40</v>
      </c>
      <c r="L537">
        <v>3</v>
      </c>
      <c r="M537" t="s">
        <v>33</v>
      </c>
      <c r="N537" t="s">
        <v>34</v>
      </c>
      <c r="O537" t="s">
        <v>64</v>
      </c>
      <c r="P537">
        <v>1</v>
      </c>
      <c r="Q537">
        <v>0.2</v>
      </c>
      <c r="R537" s="1">
        <v>40877</v>
      </c>
      <c r="S537" s="1">
        <v>40896</v>
      </c>
      <c r="T537">
        <v>19</v>
      </c>
      <c r="U537">
        <v>19</v>
      </c>
      <c r="V537">
        <v>1</v>
      </c>
      <c r="W537">
        <v>354</v>
      </c>
      <c r="X537" t="s">
        <v>59</v>
      </c>
      <c r="Y537">
        <v>52</v>
      </c>
      <c r="Z537">
        <v>12</v>
      </c>
      <c r="AA537" t="s">
        <v>43</v>
      </c>
      <c r="AB537" t="s">
        <v>44</v>
      </c>
      <c r="AC537">
        <v>19</v>
      </c>
      <c r="AD537">
        <v>3</v>
      </c>
      <c r="AE537">
        <v>9</v>
      </c>
      <c r="AF537">
        <v>0</v>
      </c>
      <c r="AG537">
        <v>63</v>
      </c>
    </row>
    <row r="538" spans="1:33">
      <c r="A538">
        <v>11</v>
      </c>
      <c r="B538" t="s">
        <v>33</v>
      </c>
      <c r="C538" t="s">
        <v>34</v>
      </c>
      <c r="D538" t="s">
        <v>33</v>
      </c>
      <c r="E538" t="s">
        <v>45</v>
      </c>
      <c r="F538" t="s">
        <v>49</v>
      </c>
      <c r="G538" t="s">
        <v>50</v>
      </c>
      <c r="H538" t="s">
        <v>51</v>
      </c>
      <c r="I538" t="s">
        <v>38</v>
      </c>
      <c r="J538" t="s">
        <v>39</v>
      </c>
      <c r="K538" t="s">
        <v>52</v>
      </c>
      <c r="L538">
        <v>3</v>
      </c>
      <c r="M538" t="s">
        <v>33</v>
      </c>
      <c r="N538" t="s">
        <v>34</v>
      </c>
      <c r="O538" t="s">
        <v>64</v>
      </c>
      <c r="P538">
        <v>1</v>
      </c>
      <c r="Q538">
        <v>0.2</v>
      </c>
      <c r="R538" s="1">
        <v>40877</v>
      </c>
      <c r="S538" s="1">
        <v>40896</v>
      </c>
      <c r="T538">
        <v>19</v>
      </c>
      <c r="U538">
        <v>19</v>
      </c>
      <c r="V538">
        <v>1</v>
      </c>
      <c r="W538">
        <v>354</v>
      </c>
      <c r="X538" t="s">
        <v>59</v>
      </c>
      <c r="Y538">
        <v>52</v>
      </c>
      <c r="Z538">
        <v>12</v>
      </c>
      <c r="AA538" t="s">
        <v>43</v>
      </c>
      <c r="AB538" t="s">
        <v>44</v>
      </c>
      <c r="AC538">
        <v>19</v>
      </c>
      <c r="AD538">
        <v>3</v>
      </c>
      <c r="AE538">
        <v>11</v>
      </c>
      <c r="AF538">
        <v>0</v>
      </c>
      <c r="AG538">
        <v>41</v>
      </c>
    </row>
    <row r="539" spans="1:33">
      <c r="A539">
        <v>13</v>
      </c>
      <c r="B539" t="s">
        <v>33</v>
      </c>
      <c r="C539" t="s">
        <v>34</v>
      </c>
      <c r="D539" t="s">
        <v>53</v>
      </c>
      <c r="E539" t="s">
        <v>45</v>
      </c>
      <c r="F539" t="s">
        <v>49</v>
      </c>
      <c r="G539" t="s">
        <v>50</v>
      </c>
      <c r="H539" t="s">
        <v>54</v>
      </c>
      <c r="I539" t="s">
        <v>38</v>
      </c>
      <c r="J539" t="s">
        <v>39</v>
      </c>
      <c r="K539" t="s">
        <v>52</v>
      </c>
      <c r="L539">
        <v>3</v>
      </c>
      <c r="M539" t="s">
        <v>33</v>
      </c>
      <c r="N539" t="s">
        <v>34</v>
      </c>
      <c r="O539" t="s">
        <v>64</v>
      </c>
      <c r="P539">
        <v>1</v>
      </c>
      <c r="Q539">
        <v>0.2</v>
      </c>
      <c r="R539" s="1">
        <v>40877</v>
      </c>
      <c r="S539" s="1">
        <v>40896</v>
      </c>
      <c r="T539">
        <v>19</v>
      </c>
      <c r="U539">
        <v>19</v>
      </c>
      <c r="V539">
        <v>1</v>
      </c>
      <c r="W539">
        <v>354</v>
      </c>
      <c r="X539" t="s">
        <v>59</v>
      </c>
      <c r="Y539">
        <v>52</v>
      </c>
      <c r="Z539">
        <v>12</v>
      </c>
      <c r="AA539" t="s">
        <v>43</v>
      </c>
      <c r="AB539" t="s">
        <v>44</v>
      </c>
      <c r="AC539">
        <v>19</v>
      </c>
      <c r="AD539">
        <v>3</v>
      </c>
      <c r="AE539">
        <v>13</v>
      </c>
      <c r="AF539">
        <v>0</v>
      </c>
      <c r="AG539">
        <v>41</v>
      </c>
    </row>
    <row r="540" spans="1:33">
      <c r="A540">
        <v>15</v>
      </c>
      <c r="B540" t="s">
        <v>33</v>
      </c>
      <c r="C540" t="s">
        <v>34</v>
      </c>
      <c r="D540" t="s">
        <v>33</v>
      </c>
      <c r="E540" t="s">
        <v>53</v>
      </c>
      <c r="F540" t="s">
        <v>55</v>
      </c>
      <c r="G540" t="s">
        <v>56</v>
      </c>
      <c r="H540" t="s">
        <v>57</v>
      </c>
      <c r="I540" t="s">
        <v>38</v>
      </c>
      <c r="J540" t="s">
        <v>39</v>
      </c>
      <c r="K540" t="s">
        <v>40</v>
      </c>
      <c r="L540">
        <v>3</v>
      </c>
      <c r="M540" t="s">
        <v>33</v>
      </c>
      <c r="N540" t="s">
        <v>34</v>
      </c>
      <c r="O540" t="s">
        <v>64</v>
      </c>
      <c r="P540">
        <v>1</v>
      </c>
      <c r="Q540">
        <v>0.2</v>
      </c>
      <c r="R540" s="1">
        <v>40877</v>
      </c>
      <c r="S540" s="1">
        <v>40896</v>
      </c>
      <c r="T540">
        <v>19</v>
      </c>
      <c r="U540">
        <v>19</v>
      </c>
      <c r="V540">
        <v>1</v>
      </c>
      <c r="W540">
        <v>354</v>
      </c>
      <c r="X540" t="s">
        <v>59</v>
      </c>
      <c r="Y540">
        <v>52</v>
      </c>
      <c r="Z540">
        <v>12</v>
      </c>
      <c r="AA540" t="s">
        <v>43</v>
      </c>
      <c r="AB540" t="s">
        <v>44</v>
      </c>
      <c r="AC540">
        <v>19</v>
      </c>
      <c r="AD540">
        <v>3</v>
      </c>
      <c r="AE540">
        <v>15</v>
      </c>
      <c r="AF540">
        <v>0</v>
      </c>
      <c r="AG540">
        <v>67</v>
      </c>
    </row>
    <row r="541" spans="1:33">
      <c r="A541">
        <v>16</v>
      </c>
      <c r="B541" t="s">
        <v>33</v>
      </c>
      <c r="C541" t="s">
        <v>34</v>
      </c>
      <c r="D541" t="s">
        <v>45</v>
      </c>
      <c r="E541" t="s">
        <v>53</v>
      </c>
      <c r="F541" t="s">
        <v>55</v>
      </c>
      <c r="G541" t="s">
        <v>56</v>
      </c>
      <c r="H541" t="s">
        <v>58</v>
      </c>
      <c r="I541" t="s">
        <v>38</v>
      </c>
      <c r="J541" t="s">
        <v>39</v>
      </c>
      <c r="K541" t="s">
        <v>40</v>
      </c>
      <c r="L541">
        <v>3</v>
      </c>
      <c r="M541" t="s">
        <v>33</v>
      </c>
      <c r="N541" t="s">
        <v>34</v>
      </c>
      <c r="O541" t="s">
        <v>64</v>
      </c>
      <c r="P541">
        <v>1</v>
      </c>
      <c r="Q541">
        <v>0.2</v>
      </c>
      <c r="R541" s="1">
        <v>40877</v>
      </c>
      <c r="S541" s="1">
        <v>40896</v>
      </c>
      <c r="T541">
        <v>19</v>
      </c>
      <c r="U541">
        <v>19</v>
      </c>
      <c r="V541">
        <v>1</v>
      </c>
      <c r="W541">
        <v>354</v>
      </c>
      <c r="X541" t="s">
        <v>59</v>
      </c>
      <c r="Y541">
        <v>52</v>
      </c>
      <c r="Z541">
        <v>12</v>
      </c>
      <c r="AA541" t="s">
        <v>43</v>
      </c>
      <c r="AB541" t="s">
        <v>44</v>
      </c>
      <c r="AC541">
        <v>19</v>
      </c>
      <c r="AD541">
        <v>3</v>
      </c>
      <c r="AE541">
        <v>16</v>
      </c>
      <c r="AF541">
        <v>0</v>
      </c>
      <c r="AG541">
        <v>67</v>
      </c>
    </row>
    <row r="542" spans="1:33">
      <c r="A542">
        <v>1</v>
      </c>
      <c r="B542" t="s">
        <v>33</v>
      </c>
      <c r="C542" t="s">
        <v>34</v>
      </c>
      <c r="D542" t="s">
        <v>33</v>
      </c>
      <c r="E542" t="s">
        <v>33</v>
      </c>
      <c r="F542" t="s">
        <v>35</v>
      </c>
      <c r="G542" t="s">
        <v>36</v>
      </c>
      <c r="H542" t="s">
        <v>37</v>
      </c>
      <c r="I542" t="s">
        <v>38</v>
      </c>
      <c r="J542" t="s">
        <v>39</v>
      </c>
      <c r="K542" t="s">
        <v>40</v>
      </c>
      <c r="L542">
        <v>3</v>
      </c>
      <c r="M542" t="s">
        <v>33</v>
      </c>
      <c r="N542" t="s">
        <v>34</v>
      </c>
      <c r="O542" t="s">
        <v>64</v>
      </c>
      <c r="P542">
        <v>1</v>
      </c>
      <c r="Q542">
        <v>0.2</v>
      </c>
      <c r="R542" s="1">
        <v>40877</v>
      </c>
      <c r="S542" s="1">
        <v>40898</v>
      </c>
      <c r="T542">
        <v>21</v>
      </c>
      <c r="U542">
        <v>21</v>
      </c>
      <c r="V542">
        <v>3</v>
      </c>
      <c r="W542">
        <v>356</v>
      </c>
      <c r="X542" t="s">
        <v>60</v>
      </c>
      <c r="Y542">
        <v>52</v>
      </c>
      <c r="Z542">
        <v>12</v>
      </c>
      <c r="AA542" t="s">
        <v>43</v>
      </c>
      <c r="AB542" t="s">
        <v>44</v>
      </c>
      <c r="AC542">
        <v>21</v>
      </c>
      <c r="AD542">
        <v>3</v>
      </c>
      <c r="AE542">
        <v>1</v>
      </c>
      <c r="AF542">
        <v>0</v>
      </c>
      <c r="AG542">
        <v>58</v>
      </c>
    </row>
    <row r="543" spans="1:33">
      <c r="A543">
        <v>2</v>
      </c>
      <c r="B543" t="s">
        <v>33</v>
      </c>
      <c r="C543" t="s">
        <v>34</v>
      </c>
      <c r="D543" t="s">
        <v>33</v>
      </c>
      <c r="E543" t="s">
        <v>33</v>
      </c>
      <c r="F543" t="s">
        <v>35</v>
      </c>
      <c r="G543" t="s">
        <v>36</v>
      </c>
      <c r="H543" t="s">
        <v>37</v>
      </c>
      <c r="I543" t="s">
        <v>38</v>
      </c>
      <c r="J543" t="s">
        <v>39</v>
      </c>
      <c r="K543" t="s">
        <v>40</v>
      </c>
      <c r="L543">
        <v>3</v>
      </c>
      <c r="M543" t="s">
        <v>33</v>
      </c>
      <c r="N543" t="s">
        <v>34</v>
      </c>
      <c r="O543" t="s">
        <v>64</v>
      </c>
      <c r="P543">
        <v>1</v>
      </c>
      <c r="Q543">
        <v>0.2</v>
      </c>
      <c r="R543" s="1">
        <v>40877</v>
      </c>
      <c r="S543" s="1">
        <v>40898</v>
      </c>
      <c r="T543">
        <v>21</v>
      </c>
      <c r="U543">
        <v>21</v>
      </c>
      <c r="V543">
        <v>3</v>
      </c>
      <c r="W543">
        <v>356</v>
      </c>
      <c r="X543" t="s">
        <v>60</v>
      </c>
      <c r="Y543">
        <v>52</v>
      </c>
      <c r="Z543">
        <v>12</v>
      </c>
      <c r="AA543" t="s">
        <v>43</v>
      </c>
      <c r="AB543" t="s">
        <v>44</v>
      </c>
      <c r="AC543">
        <v>21</v>
      </c>
      <c r="AD543">
        <v>3</v>
      </c>
      <c r="AE543">
        <v>2</v>
      </c>
      <c r="AF543">
        <v>0</v>
      </c>
      <c r="AG543">
        <v>58</v>
      </c>
    </row>
    <row r="544" spans="1:33">
      <c r="A544">
        <v>5</v>
      </c>
      <c r="B544" t="s">
        <v>33</v>
      </c>
      <c r="C544" t="s">
        <v>34</v>
      </c>
      <c r="D544" t="s">
        <v>45</v>
      </c>
      <c r="E544" t="s">
        <v>33</v>
      </c>
      <c r="F544" t="s">
        <v>35</v>
      </c>
      <c r="G544" t="s">
        <v>36</v>
      </c>
      <c r="H544" t="s">
        <v>46</v>
      </c>
      <c r="I544" t="s">
        <v>38</v>
      </c>
      <c r="J544" t="s">
        <v>39</v>
      </c>
      <c r="K544" t="s">
        <v>40</v>
      </c>
      <c r="L544">
        <v>3</v>
      </c>
      <c r="M544" t="s">
        <v>33</v>
      </c>
      <c r="N544" t="s">
        <v>34</v>
      </c>
      <c r="O544" t="s">
        <v>64</v>
      </c>
      <c r="P544">
        <v>1</v>
      </c>
      <c r="Q544">
        <v>0.2</v>
      </c>
      <c r="R544" s="1">
        <v>40877</v>
      </c>
      <c r="S544" s="1">
        <v>40898</v>
      </c>
      <c r="T544">
        <v>21</v>
      </c>
      <c r="U544">
        <v>21</v>
      </c>
      <c r="V544">
        <v>3</v>
      </c>
      <c r="W544">
        <v>356</v>
      </c>
      <c r="X544" t="s">
        <v>60</v>
      </c>
      <c r="Y544">
        <v>52</v>
      </c>
      <c r="Z544">
        <v>12</v>
      </c>
      <c r="AA544" t="s">
        <v>43</v>
      </c>
      <c r="AB544" t="s">
        <v>44</v>
      </c>
      <c r="AC544">
        <v>21</v>
      </c>
      <c r="AD544">
        <v>3</v>
      </c>
      <c r="AE544">
        <v>5</v>
      </c>
      <c r="AF544">
        <v>0</v>
      </c>
      <c r="AG544">
        <v>58</v>
      </c>
    </row>
    <row r="545" spans="1:33">
      <c r="A545">
        <v>8</v>
      </c>
      <c r="B545" t="s">
        <v>33</v>
      </c>
      <c r="C545" t="s">
        <v>34</v>
      </c>
      <c r="D545" t="s">
        <v>47</v>
      </c>
      <c r="E545" t="s">
        <v>33</v>
      </c>
      <c r="F545" t="s">
        <v>35</v>
      </c>
      <c r="G545" t="s">
        <v>36</v>
      </c>
      <c r="H545" t="s">
        <v>48</v>
      </c>
      <c r="I545" t="s">
        <v>38</v>
      </c>
      <c r="J545" t="s">
        <v>39</v>
      </c>
      <c r="K545" t="s">
        <v>40</v>
      </c>
      <c r="L545">
        <v>3</v>
      </c>
      <c r="M545" t="s">
        <v>33</v>
      </c>
      <c r="N545" t="s">
        <v>34</v>
      </c>
      <c r="O545" t="s">
        <v>64</v>
      </c>
      <c r="P545">
        <v>1</v>
      </c>
      <c r="Q545">
        <v>0.2</v>
      </c>
      <c r="R545" s="1">
        <v>40877</v>
      </c>
      <c r="S545" s="1">
        <v>40898</v>
      </c>
      <c r="T545">
        <v>21</v>
      </c>
      <c r="U545">
        <v>21</v>
      </c>
      <c r="V545">
        <v>3</v>
      </c>
      <c r="W545">
        <v>356</v>
      </c>
      <c r="X545" t="s">
        <v>60</v>
      </c>
      <c r="Y545">
        <v>52</v>
      </c>
      <c r="Z545">
        <v>12</v>
      </c>
      <c r="AA545" t="s">
        <v>43</v>
      </c>
      <c r="AB545" t="s">
        <v>44</v>
      </c>
      <c r="AC545">
        <v>21</v>
      </c>
      <c r="AD545">
        <v>3</v>
      </c>
      <c r="AE545">
        <v>8</v>
      </c>
      <c r="AF545">
        <v>0</v>
      </c>
      <c r="AG545">
        <v>58</v>
      </c>
    </row>
    <row r="546" spans="1:33">
      <c r="A546">
        <v>9</v>
      </c>
      <c r="B546" t="s">
        <v>33</v>
      </c>
      <c r="C546" t="s">
        <v>34</v>
      </c>
      <c r="D546" t="s">
        <v>47</v>
      </c>
      <c r="E546" t="s">
        <v>33</v>
      </c>
      <c r="F546" t="s">
        <v>35</v>
      </c>
      <c r="G546" t="s">
        <v>36</v>
      </c>
      <c r="H546" t="s">
        <v>48</v>
      </c>
      <c r="I546" t="s">
        <v>38</v>
      </c>
      <c r="J546" t="s">
        <v>39</v>
      </c>
      <c r="K546" t="s">
        <v>40</v>
      </c>
      <c r="L546">
        <v>3</v>
      </c>
      <c r="M546" t="s">
        <v>33</v>
      </c>
      <c r="N546" t="s">
        <v>34</v>
      </c>
      <c r="O546" t="s">
        <v>64</v>
      </c>
      <c r="P546">
        <v>1</v>
      </c>
      <c r="Q546">
        <v>0.2</v>
      </c>
      <c r="R546" s="1">
        <v>40877</v>
      </c>
      <c r="S546" s="1">
        <v>40898</v>
      </c>
      <c r="T546">
        <v>21</v>
      </c>
      <c r="U546">
        <v>21</v>
      </c>
      <c r="V546">
        <v>3</v>
      </c>
      <c r="W546">
        <v>356</v>
      </c>
      <c r="X546" t="s">
        <v>60</v>
      </c>
      <c r="Y546">
        <v>52</v>
      </c>
      <c r="Z546">
        <v>12</v>
      </c>
      <c r="AA546" t="s">
        <v>43</v>
      </c>
      <c r="AB546" t="s">
        <v>44</v>
      </c>
      <c r="AC546">
        <v>21</v>
      </c>
      <c r="AD546">
        <v>3</v>
      </c>
      <c r="AE546">
        <v>9</v>
      </c>
      <c r="AF546">
        <v>0</v>
      </c>
      <c r="AG546">
        <v>58</v>
      </c>
    </row>
    <row r="547" spans="1:33">
      <c r="A547">
        <v>11</v>
      </c>
      <c r="B547" t="s">
        <v>33</v>
      </c>
      <c r="C547" t="s">
        <v>34</v>
      </c>
      <c r="D547" t="s">
        <v>33</v>
      </c>
      <c r="E547" t="s">
        <v>45</v>
      </c>
      <c r="F547" t="s">
        <v>49</v>
      </c>
      <c r="G547" t="s">
        <v>50</v>
      </c>
      <c r="H547" t="s">
        <v>51</v>
      </c>
      <c r="I547" t="s">
        <v>38</v>
      </c>
      <c r="J547" t="s">
        <v>39</v>
      </c>
      <c r="K547" t="s">
        <v>52</v>
      </c>
      <c r="L547">
        <v>3</v>
      </c>
      <c r="M547" t="s">
        <v>33</v>
      </c>
      <c r="N547" t="s">
        <v>34</v>
      </c>
      <c r="O547" t="s">
        <v>64</v>
      </c>
      <c r="P547">
        <v>1</v>
      </c>
      <c r="Q547">
        <v>0.2</v>
      </c>
      <c r="R547" s="1">
        <v>40877</v>
      </c>
      <c r="S547" s="1">
        <v>40898</v>
      </c>
      <c r="T547">
        <v>21</v>
      </c>
      <c r="U547">
        <v>21</v>
      </c>
      <c r="V547">
        <v>3</v>
      </c>
      <c r="W547">
        <v>356</v>
      </c>
      <c r="X547" t="s">
        <v>60</v>
      </c>
      <c r="Y547">
        <v>52</v>
      </c>
      <c r="Z547">
        <v>12</v>
      </c>
      <c r="AA547" t="s">
        <v>43</v>
      </c>
      <c r="AB547" t="s">
        <v>44</v>
      </c>
      <c r="AC547">
        <v>21</v>
      </c>
      <c r="AD547">
        <v>3</v>
      </c>
      <c r="AE547">
        <v>11</v>
      </c>
      <c r="AF547">
        <v>0</v>
      </c>
      <c r="AG547">
        <v>46</v>
      </c>
    </row>
    <row r="548" spans="1:33">
      <c r="A548">
        <v>13</v>
      </c>
      <c r="B548" t="s">
        <v>33</v>
      </c>
      <c r="C548" t="s">
        <v>34</v>
      </c>
      <c r="D548" t="s">
        <v>53</v>
      </c>
      <c r="E548" t="s">
        <v>45</v>
      </c>
      <c r="F548" t="s">
        <v>49</v>
      </c>
      <c r="G548" t="s">
        <v>50</v>
      </c>
      <c r="H548" t="s">
        <v>54</v>
      </c>
      <c r="I548" t="s">
        <v>38</v>
      </c>
      <c r="J548" t="s">
        <v>39</v>
      </c>
      <c r="K548" t="s">
        <v>52</v>
      </c>
      <c r="L548">
        <v>3</v>
      </c>
      <c r="M548" t="s">
        <v>33</v>
      </c>
      <c r="N548" t="s">
        <v>34</v>
      </c>
      <c r="O548" t="s">
        <v>64</v>
      </c>
      <c r="P548">
        <v>1</v>
      </c>
      <c r="Q548">
        <v>0.2</v>
      </c>
      <c r="R548" s="1">
        <v>40877</v>
      </c>
      <c r="S548" s="1">
        <v>40898</v>
      </c>
      <c r="T548">
        <v>21</v>
      </c>
      <c r="U548">
        <v>21</v>
      </c>
      <c r="V548">
        <v>3</v>
      </c>
      <c r="W548">
        <v>356</v>
      </c>
      <c r="X548" t="s">
        <v>60</v>
      </c>
      <c r="Y548">
        <v>52</v>
      </c>
      <c r="Z548">
        <v>12</v>
      </c>
      <c r="AA548" t="s">
        <v>43</v>
      </c>
      <c r="AB548" t="s">
        <v>44</v>
      </c>
      <c r="AC548">
        <v>21</v>
      </c>
      <c r="AD548">
        <v>3</v>
      </c>
      <c r="AE548">
        <v>13</v>
      </c>
      <c r="AF548">
        <v>0</v>
      </c>
      <c r="AG548">
        <v>46</v>
      </c>
    </row>
    <row r="549" spans="1:33">
      <c r="A549">
        <v>15</v>
      </c>
      <c r="B549" t="s">
        <v>33</v>
      </c>
      <c r="C549" t="s">
        <v>34</v>
      </c>
      <c r="D549" t="s">
        <v>33</v>
      </c>
      <c r="E549" t="s">
        <v>53</v>
      </c>
      <c r="F549" t="s">
        <v>55</v>
      </c>
      <c r="G549" t="s">
        <v>56</v>
      </c>
      <c r="H549" t="s">
        <v>57</v>
      </c>
      <c r="I549" t="s">
        <v>38</v>
      </c>
      <c r="J549" t="s">
        <v>39</v>
      </c>
      <c r="K549" t="s">
        <v>40</v>
      </c>
      <c r="L549">
        <v>3</v>
      </c>
      <c r="M549" t="s">
        <v>33</v>
      </c>
      <c r="N549" t="s">
        <v>34</v>
      </c>
      <c r="O549" t="s">
        <v>64</v>
      </c>
      <c r="P549">
        <v>1</v>
      </c>
      <c r="Q549">
        <v>0.2</v>
      </c>
      <c r="R549" s="1">
        <v>40877</v>
      </c>
      <c r="S549" s="1">
        <v>40898</v>
      </c>
      <c r="T549">
        <v>21</v>
      </c>
      <c r="U549">
        <v>21</v>
      </c>
      <c r="V549">
        <v>3</v>
      </c>
      <c r="W549">
        <v>356</v>
      </c>
      <c r="X549" t="s">
        <v>60</v>
      </c>
      <c r="Y549">
        <v>52</v>
      </c>
      <c r="Z549">
        <v>12</v>
      </c>
      <c r="AA549" t="s">
        <v>43</v>
      </c>
      <c r="AB549" t="s">
        <v>44</v>
      </c>
      <c r="AC549">
        <v>21</v>
      </c>
      <c r="AD549">
        <v>3</v>
      </c>
      <c r="AE549">
        <v>15</v>
      </c>
      <c r="AF549">
        <v>0</v>
      </c>
      <c r="AG549">
        <v>72</v>
      </c>
    </row>
    <row r="550" spans="1:33">
      <c r="A550">
        <v>16</v>
      </c>
      <c r="B550" t="s">
        <v>33</v>
      </c>
      <c r="C550" t="s">
        <v>34</v>
      </c>
      <c r="D550" t="s">
        <v>45</v>
      </c>
      <c r="E550" t="s">
        <v>53</v>
      </c>
      <c r="F550" t="s">
        <v>55</v>
      </c>
      <c r="G550" t="s">
        <v>56</v>
      </c>
      <c r="H550" t="s">
        <v>58</v>
      </c>
      <c r="I550" t="s">
        <v>38</v>
      </c>
      <c r="J550" t="s">
        <v>39</v>
      </c>
      <c r="K550" t="s">
        <v>40</v>
      </c>
      <c r="L550">
        <v>3</v>
      </c>
      <c r="M550" t="s">
        <v>33</v>
      </c>
      <c r="N550" t="s">
        <v>34</v>
      </c>
      <c r="O550" t="s">
        <v>64</v>
      </c>
      <c r="P550">
        <v>1</v>
      </c>
      <c r="Q550">
        <v>0.2</v>
      </c>
      <c r="R550" s="1">
        <v>40877</v>
      </c>
      <c r="S550" s="1">
        <v>40898</v>
      </c>
      <c r="T550">
        <v>21</v>
      </c>
      <c r="U550">
        <v>21</v>
      </c>
      <c r="V550">
        <v>3</v>
      </c>
      <c r="W550">
        <v>356</v>
      </c>
      <c r="X550" t="s">
        <v>60</v>
      </c>
      <c r="Y550">
        <v>52</v>
      </c>
      <c r="Z550">
        <v>12</v>
      </c>
      <c r="AA550" t="s">
        <v>43</v>
      </c>
      <c r="AB550" t="s">
        <v>44</v>
      </c>
      <c r="AC550">
        <v>21</v>
      </c>
      <c r="AD550">
        <v>3</v>
      </c>
      <c r="AE550">
        <v>16</v>
      </c>
      <c r="AF550">
        <v>0</v>
      </c>
      <c r="AG550">
        <v>72</v>
      </c>
    </row>
    <row r="551" spans="1:33">
      <c r="A551">
        <v>1</v>
      </c>
      <c r="B551" t="s">
        <v>33</v>
      </c>
      <c r="C551" t="s">
        <v>34</v>
      </c>
      <c r="D551" t="s">
        <v>33</v>
      </c>
      <c r="E551" t="s">
        <v>33</v>
      </c>
      <c r="F551" t="s">
        <v>35</v>
      </c>
      <c r="G551" t="s">
        <v>36</v>
      </c>
      <c r="H551" t="s">
        <v>37</v>
      </c>
      <c r="I551" t="s">
        <v>38</v>
      </c>
      <c r="J551" t="s">
        <v>39</v>
      </c>
      <c r="K551" t="s">
        <v>40</v>
      </c>
      <c r="L551">
        <v>3</v>
      </c>
      <c r="M551" t="s">
        <v>33</v>
      </c>
      <c r="N551" t="s">
        <v>34</v>
      </c>
      <c r="O551" t="s">
        <v>64</v>
      </c>
      <c r="P551">
        <v>1</v>
      </c>
      <c r="Q551">
        <v>0.2</v>
      </c>
      <c r="R551" s="1">
        <v>40877</v>
      </c>
      <c r="S551" s="1">
        <v>40900</v>
      </c>
      <c r="T551">
        <v>23</v>
      </c>
      <c r="U551">
        <v>23</v>
      </c>
      <c r="V551">
        <v>5</v>
      </c>
      <c r="W551">
        <v>358</v>
      </c>
      <c r="X551" t="s">
        <v>42</v>
      </c>
      <c r="Y551">
        <v>52</v>
      </c>
      <c r="Z551">
        <v>12</v>
      </c>
      <c r="AA551" t="s">
        <v>43</v>
      </c>
      <c r="AB551" t="s">
        <v>44</v>
      </c>
      <c r="AC551">
        <v>23</v>
      </c>
      <c r="AD551">
        <v>3</v>
      </c>
      <c r="AE551">
        <v>1</v>
      </c>
      <c r="AF551">
        <v>0</v>
      </c>
      <c r="AG551">
        <v>62</v>
      </c>
    </row>
    <row r="552" spans="1:33">
      <c r="A552">
        <v>2</v>
      </c>
      <c r="B552" t="s">
        <v>33</v>
      </c>
      <c r="C552" t="s">
        <v>34</v>
      </c>
      <c r="D552" t="s">
        <v>33</v>
      </c>
      <c r="E552" t="s">
        <v>33</v>
      </c>
      <c r="F552" t="s">
        <v>35</v>
      </c>
      <c r="G552" t="s">
        <v>36</v>
      </c>
      <c r="H552" t="s">
        <v>37</v>
      </c>
      <c r="I552" t="s">
        <v>38</v>
      </c>
      <c r="J552" t="s">
        <v>39</v>
      </c>
      <c r="K552" t="s">
        <v>40</v>
      </c>
      <c r="L552">
        <v>3</v>
      </c>
      <c r="M552" t="s">
        <v>33</v>
      </c>
      <c r="N552" t="s">
        <v>34</v>
      </c>
      <c r="O552" t="s">
        <v>64</v>
      </c>
      <c r="P552">
        <v>1</v>
      </c>
      <c r="Q552">
        <v>0.2</v>
      </c>
      <c r="R552" s="1">
        <v>40877</v>
      </c>
      <c r="S552" s="1">
        <v>40900</v>
      </c>
      <c r="T552">
        <v>23</v>
      </c>
      <c r="U552">
        <v>23</v>
      </c>
      <c r="V552">
        <v>5</v>
      </c>
      <c r="W552">
        <v>358</v>
      </c>
      <c r="X552" t="s">
        <v>42</v>
      </c>
      <c r="Y552">
        <v>52</v>
      </c>
      <c r="Z552">
        <v>12</v>
      </c>
      <c r="AA552" t="s">
        <v>43</v>
      </c>
      <c r="AB552" t="s">
        <v>44</v>
      </c>
      <c r="AC552">
        <v>23</v>
      </c>
      <c r="AD552">
        <v>3</v>
      </c>
      <c r="AE552">
        <v>2</v>
      </c>
      <c r="AF552">
        <v>0</v>
      </c>
      <c r="AG552">
        <v>62</v>
      </c>
    </row>
    <row r="553" spans="1:33">
      <c r="A553">
        <v>5</v>
      </c>
      <c r="B553" t="s">
        <v>33</v>
      </c>
      <c r="C553" t="s">
        <v>34</v>
      </c>
      <c r="D553" t="s">
        <v>45</v>
      </c>
      <c r="E553" t="s">
        <v>33</v>
      </c>
      <c r="F553" t="s">
        <v>35</v>
      </c>
      <c r="G553" t="s">
        <v>36</v>
      </c>
      <c r="H553" t="s">
        <v>46</v>
      </c>
      <c r="I553" t="s">
        <v>38</v>
      </c>
      <c r="J553" t="s">
        <v>39</v>
      </c>
      <c r="K553" t="s">
        <v>40</v>
      </c>
      <c r="L553">
        <v>3</v>
      </c>
      <c r="M553" t="s">
        <v>33</v>
      </c>
      <c r="N553" t="s">
        <v>34</v>
      </c>
      <c r="O553" t="s">
        <v>64</v>
      </c>
      <c r="P553">
        <v>1</v>
      </c>
      <c r="Q553">
        <v>0.2</v>
      </c>
      <c r="R553" s="1">
        <v>40877</v>
      </c>
      <c r="S553" s="1">
        <v>40900</v>
      </c>
      <c r="T553">
        <v>23</v>
      </c>
      <c r="U553">
        <v>23</v>
      </c>
      <c r="V553">
        <v>5</v>
      </c>
      <c r="W553">
        <v>358</v>
      </c>
      <c r="X553" t="s">
        <v>42</v>
      </c>
      <c r="Y553">
        <v>52</v>
      </c>
      <c r="Z553">
        <v>12</v>
      </c>
      <c r="AA553" t="s">
        <v>43</v>
      </c>
      <c r="AB553" t="s">
        <v>44</v>
      </c>
      <c r="AC553">
        <v>23</v>
      </c>
      <c r="AD553">
        <v>3</v>
      </c>
      <c r="AE553">
        <v>5</v>
      </c>
      <c r="AF553">
        <v>0</v>
      </c>
      <c r="AG553">
        <v>62</v>
      </c>
    </row>
    <row r="554" spans="1:33">
      <c r="A554">
        <v>8</v>
      </c>
      <c r="B554" t="s">
        <v>33</v>
      </c>
      <c r="C554" t="s">
        <v>34</v>
      </c>
      <c r="D554" t="s">
        <v>47</v>
      </c>
      <c r="E554" t="s">
        <v>33</v>
      </c>
      <c r="F554" t="s">
        <v>35</v>
      </c>
      <c r="G554" t="s">
        <v>36</v>
      </c>
      <c r="H554" t="s">
        <v>48</v>
      </c>
      <c r="I554" t="s">
        <v>38</v>
      </c>
      <c r="J554" t="s">
        <v>39</v>
      </c>
      <c r="K554" t="s">
        <v>40</v>
      </c>
      <c r="L554">
        <v>3</v>
      </c>
      <c r="M554" t="s">
        <v>33</v>
      </c>
      <c r="N554" t="s">
        <v>34</v>
      </c>
      <c r="O554" t="s">
        <v>64</v>
      </c>
      <c r="P554">
        <v>1</v>
      </c>
      <c r="Q554">
        <v>0.2</v>
      </c>
      <c r="R554" s="1">
        <v>40877</v>
      </c>
      <c r="S554" s="1">
        <v>40900</v>
      </c>
      <c r="T554">
        <v>23</v>
      </c>
      <c r="U554">
        <v>23</v>
      </c>
      <c r="V554">
        <v>5</v>
      </c>
      <c r="W554">
        <v>358</v>
      </c>
      <c r="X554" t="s">
        <v>42</v>
      </c>
      <c r="Y554">
        <v>52</v>
      </c>
      <c r="Z554">
        <v>12</v>
      </c>
      <c r="AA554" t="s">
        <v>43</v>
      </c>
      <c r="AB554" t="s">
        <v>44</v>
      </c>
      <c r="AC554">
        <v>23</v>
      </c>
      <c r="AD554">
        <v>3</v>
      </c>
      <c r="AE554">
        <v>8</v>
      </c>
      <c r="AF554">
        <v>0</v>
      </c>
      <c r="AG554">
        <v>62</v>
      </c>
    </row>
    <row r="555" spans="1:33">
      <c r="A555">
        <v>9</v>
      </c>
      <c r="B555" t="s">
        <v>33</v>
      </c>
      <c r="C555" t="s">
        <v>34</v>
      </c>
      <c r="D555" t="s">
        <v>47</v>
      </c>
      <c r="E555" t="s">
        <v>33</v>
      </c>
      <c r="F555" t="s">
        <v>35</v>
      </c>
      <c r="G555" t="s">
        <v>36</v>
      </c>
      <c r="H555" t="s">
        <v>48</v>
      </c>
      <c r="I555" t="s">
        <v>38</v>
      </c>
      <c r="J555" t="s">
        <v>39</v>
      </c>
      <c r="K555" t="s">
        <v>40</v>
      </c>
      <c r="L555">
        <v>3</v>
      </c>
      <c r="M555" t="s">
        <v>33</v>
      </c>
      <c r="N555" t="s">
        <v>34</v>
      </c>
      <c r="O555" t="s">
        <v>64</v>
      </c>
      <c r="P555">
        <v>1</v>
      </c>
      <c r="Q555">
        <v>0.2</v>
      </c>
      <c r="R555" s="1">
        <v>40877</v>
      </c>
      <c r="S555" s="1">
        <v>40900</v>
      </c>
      <c r="T555">
        <v>23</v>
      </c>
      <c r="U555">
        <v>23</v>
      </c>
      <c r="V555">
        <v>5</v>
      </c>
      <c r="W555">
        <v>358</v>
      </c>
      <c r="X555" t="s">
        <v>42</v>
      </c>
      <c r="Y555">
        <v>52</v>
      </c>
      <c r="Z555">
        <v>12</v>
      </c>
      <c r="AA555" t="s">
        <v>43</v>
      </c>
      <c r="AB555" t="s">
        <v>44</v>
      </c>
      <c r="AC555">
        <v>23</v>
      </c>
      <c r="AD555">
        <v>3</v>
      </c>
      <c r="AE555">
        <v>9</v>
      </c>
      <c r="AF555">
        <v>0</v>
      </c>
      <c r="AG555">
        <v>62</v>
      </c>
    </row>
    <row r="556" spans="1:33">
      <c r="A556">
        <v>11</v>
      </c>
      <c r="B556" t="s">
        <v>33</v>
      </c>
      <c r="C556" t="s">
        <v>34</v>
      </c>
      <c r="D556" t="s">
        <v>33</v>
      </c>
      <c r="E556" t="s">
        <v>45</v>
      </c>
      <c r="F556" t="s">
        <v>49</v>
      </c>
      <c r="G556" t="s">
        <v>50</v>
      </c>
      <c r="H556" t="s">
        <v>51</v>
      </c>
      <c r="I556" t="s">
        <v>38</v>
      </c>
      <c r="J556" t="s">
        <v>39</v>
      </c>
      <c r="K556" t="s">
        <v>52</v>
      </c>
      <c r="L556">
        <v>3</v>
      </c>
      <c r="M556" t="s">
        <v>33</v>
      </c>
      <c r="N556" t="s">
        <v>34</v>
      </c>
      <c r="O556" t="s">
        <v>64</v>
      </c>
      <c r="P556">
        <v>1</v>
      </c>
      <c r="Q556">
        <v>0.2</v>
      </c>
      <c r="R556" s="1">
        <v>40877</v>
      </c>
      <c r="S556" s="1">
        <v>40900</v>
      </c>
      <c r="T556">
        <v>23</v>
      </c>
      <c r="U556">
        <v>23</v>
      </c>
      <c r="V556">
        <v>5</v>
      </c>
      <c r="W556">
        <v>358</v>
      </c>
      <c r="X556" t="s">
        <v>42</v>
      </c>
      <c r="Y556">
        <v>52</v>
      </c>
      <c r="Z556">
        <v>12</v>
      </c>
      <c r="AA556" t="s">
        <v>43</v>
      </c>
      <c r="AB556" t="s">
        <v>44</v>
      </c>
      <c r="AC556">
        <v>23</v>
      </c>
      <c r="AD556">
        <v>3</v>
      </c>
      <c r="AE556">
        <v>11</v>
      </c>
      <c r="AF556">
        <v>0</v>
      </c>
      <c r="AG556">
        <v>49</v>
      </c>
    </row>
    <row r="557" spans="1:33">
      <c r="A557">
        <v>13</v>
      </c>
      <c r="B557" t="s">
        <v>33</v>
      </c>
      <c r="C557" t="s">
        <v>34</v>
      </c>
      <c r="D557" t="s">
        <v>53</v>
      </c>
      <c r="E557" t="s">
        <v>45</v>
      </c>
      <c r="F557" t="s">
        <v>49</v>
      </c>
      <c r="G557" t="s">
        <v>50</v>
      </c>
      <c r="H557" t="s">
        <v>54</v>
      </c>
      <c r="I557" t="s">
        <v>38</v>
      </c>
      <c r="J557" t="s">
        <v>39</v>
      </c>
      <c r="K557" t="s">
        <v>52</v>
      </c>
      <c r="L557">
        <v>3</v>
      </c>
      <c r="M557" t="s">
        <v>33</v>
      </c>
      <c r="N557" t="s">
        <v>34</v>
      </c>
      <c r="O557" t="s">
        <v>64</v>
      </c>
      <c r="P557">
        <v>1</v>
      </c>
      <c r="Q557">
        <v>0.2</v>
      </c>
      <c r="R557" s="1">
        <v>40877</v>
      </c>
      <c r="S557" s="1">
        <v>40900</v>
      </c>
      <c r="T557">
        <v>23</v>
      </c>
      <c r="U557">
        <v>23</v>
      </c>
      <c r="V557">
        <v>5</v>
      </c>
      <c r="W557">
        <v>358</v>
      </c>
      <c r="X557" t="s">
        <v>42</v>
      </c>
      <c r="Y557">
        <v>52</v>
      </c>
      <c r="Z557">
        <v>12</v>
      </c>
      <c r="AA557" t="s">
        <v>43</v>
      </c>
      <c r="AB557" t="s">
        <v>44</v>
      </c>
      <c r="AC557">
        <v>23</v>
      </c>
      <c r="AD557">
        <v>3</v>
      </c>
      <c r="AE557">
        <v>13</v>
      </c>
      <c r="AF557">
        <v>0</v>
      </c>
      <c r="AG557">
        <v>49</v>
      </c>
    </row>
    <row r="558" spans="1:33">
      <c r="A558">
        <v>15</v>
      </c>
      <c r="B558" t="s">
        <v>33</v>
      </c>
      <c r="C558" t="s">
        <v>34</v>
      </c>
      <c r="D558" t="s">
        <v>33</v>
      </c>
      <c r="E558" t="s">
        <v>53</v>
      </c>
      <c r="F558" t="s">
        <v>55</v>
      </c>
      <c r="G558" t="s">
        <v>56</v>
      </c>
      <c r="H558" t="s">
        <v>57</v>
      </c>
      <c r="I558" t="s">
        <v>38</v>
      </c>
      <c r="J558" t="s">
        <v>39</v>
      </c>
      <c r="K558" t="s">
        <v>40</v>
      </c>
      <c r="L558">
        <v>3</v>
      </c>
      <c r="M558" t="s">
        <v>33</v>
      </c>
      <c r="N558" t="s">
        <v>34</v>
      </c>
      <c r="O558" t="s">
        <v>64</v>
      </c>
      <c r="P558">
        <v>1</v>
      </c>
      <c r="Q558">
        <v>0.2</v>
      </c>
      <c r="R558" s="1">
        <v>40877</v>
      </c>
      <c r="S558" s="1">
        <v>40900</v>
      </c>
      <c r="T558">
        <v>23</v>
      </c>
      <c r="U558">
        <v>23</v>
      </c>
      <c r="V558">
        <v>5</v>
      </c>
      <c r="W558">
        <v>358</v>
      </c>
      <c r="X558" t="s">
        <v>42</v>
      </c>
      <c r="Y558">
        <v>52</v>
      </c>
      <c r="Z558">
        <v>12</v>
      </c>
      <c r="AA558" t="s">
        <v>43</v>
      </c>
      <c r="AB558" t="s">
        <v>44</v>
      </c>
      <c r="AC558">
        <v>23</v>
      </c>
      <c r="AD558">
        <v>3</v>
      </c>
      <c r="AE558">
        <v>15</v>
      </c>
      <c r="AF558">
        <v>0</v>
      </c>
      <c r="AG558">
        <v>66</v>
      </c>
    </row>
    <row r="559" spans="1:33">
      <c r="A559">
        <v>16</v>
      </c>
      <c r="B559" t="s">
        <v>33</v>
      </c>
      <c r="C559" t="s">
        <v>34</v>
      </c>
      <c r="D559" t="s">
        <v>45</v>
      </c>
      <c r="E559" t="s">
        <v>53</v>
      </c>
      <c r="F559" t="s">
        <v>55</v>
      </c>
      <c r="G559" t="s">
        <v>56</v>
      </c>
      <c r="H559" t="s">
        <v>58</v>
      </c>
      <c r="I559" t="s">
        <v>38</v>
      </c>
      <c r="J559" t="s">
        <v>39</v>
      </c>
      <c r="K559" t="s">
        <v>40</v>
      </c>
      <c r="L559">
        <v>3</v>
      </c>
      <c r="M559" t="s">
        <v>33</v>
      </c>
      <c r="N559" t="s">
        <v>34</v>
      </c>
      <c r="O559" t="s">
        <v>64</v>
      </c>
      <c r="P559">
        <v>1</v>
      </c>
      <c r="Q559">
        <v>0.2</v>
      </c>
      <c r="R559" s="1">
        <v>40877</v>
      </c>
      <c r="S559" s="1">
        <v>40900</v>
      </c>
      <c r="T559">
        <v>23</v>
      </c>
      <c r="U559">
        <v>23</v>
      </c>
      <c r="V559">
        <v>5</v>
      </c>
      <c r="W559">
        <v>358</v>
      </c>
      <c r="X559" t="s">
        <v>42</v>
      </c>
      <c r="Y559">
        <v>52</v>
      </c>
      <c r="Z559">
        <v>12</v>
      </c>
      <c r="AA559" t="s">
        <v>43</v>
      </c>
      <c r="AB559" t="s">
        <v>44</v>
      </c>
      <c r="AC559">
        <v>23</v>
      </c>
      <c r="AD559">
        <v>3</v>
      </c>
      <c r="AE559">
        <v>16</v>
      </c>
      <c r="AF559">
        <v>0</v>
      </c>
      <c r="AG559">
        <v>66</v>
      </c>
    </row>
    <row r="560" spans="1:33">
      <c r="A560">
        <v>1</v>
      </c>
      <c r="B560" t="s">
        <v>33</v>
      </c>
      <c r="C560" t="s">
        <v>34</v>
      </c>
      <c r="D560" t="s">
        <v>33</v>
      </c>
      <c r="E560" t="s">
        <v>33</v>
      </c>
      <c r="F560" t="s">
        <v>35</v>
      </c>
      <c r="G560" t="s">
        <v>36</v>
      </c>
      <c r="H560" t="s">
        <v>37</v>
      </c>
      <c r="I560" t="s">
        <v>38</v>
      </c>
      <c r="J560" t="s">
        <v>39</v>
      </c>
      <c r="K560" t="s">
        <v>40</v>
      </c>
      <c r="L560">
        <v>3</v>
      </c>
      <c r="M560" t="s">
        <v>33</v>
      </c>
      <c r="N560" t="s">
        <v>34</v>
      </c>
      <c r="O560" t="s">
        <v>64</v>
      </c>
      <c r="P560">
        <v>1</v>
      </c>
      <c r="Q560">
        <v>0.2</v>
      </c>
      <c r="R560" s="1">
        <v>40877</v>
      </c>
      <c r="S560" s="1">
        <v>40903</v>
      </c>
      <c r="T560">
        <v>26</v>
      </c>
      <c r="U560">
        <v>26</v>
      </c>
      <c r="V560">
        <v>1</v>
      </c>
      <c r="W560">
        <v>361</v>
      </c>
      <c r="X560" t="s">
        <v>59</v>
      </c>
      <c r="Y560">
        <v>53</v>
      </c>
      <c r="Z560">
        <v>12</v>
      </c>
      <c r="AA560" t="s">
        <v>43</v>
      </c>
      <c r="AB560" t="s">
        <v>44</v>
      </c>
      <c r="AC560">
        <v>26</v>
      </c>
      <c r="AD560">
        <v>3</v>
      </c>
      <c r="AE560">
        <v>1</v>
      </c>
      <c r="AF560">
        <v>0</v>
      </c>
      <c r="AG560">
        <v>72</v>
      </c>
    </row>
    <row r="561" spans="1:33">
      <c r="A561">
        <v>2</v>
      </c>
      <c r="B561" t="s">
        <v>33</v>
      </c>
      <c r="C561" t="s">
        <v>34</v>
      </c>
      <c r="D561" t="s">
        <v>33</v>
      </c>
      <c r="E561" t="s">
        <v>33</v>
      </c>
      <c r="F561" t="s">
        <v>35</v>
      </c>
      <c r="G561" t="s">
        <v>36</v>
      </c>
      <c r="H561" t="s">
        <v>37</v>
      </c>
      <c r="I561" t="s">
        <v>38</v>
      </c>
      <c r="J561" t="s">
        <v>39</v>
      </c>
      <c r="K561" t="s">
        <v>40</v>
      </c>
      <c r="L561">
        <v>3</v>
      </c>
      <c r="M561" t="s">
        <v>33</v>
      </c>
      <c r="N561" t="s">
        <v>34</v>
      </c>
      <c r="O561" t="s">
        <v>64</v>
      </c>
      <c r="P561">
        <v>1</v>
      </c>
      <c r="Q561">
        <v>0.2</v>
      </c>
      <c r="R561" s="1">
        <v>40877</v>
      </c>
      <c r="S561" s="1">
        <v>40903</v>
      </c>
      <c r="T561">
        <v>26</v>
      </c>
      <c r="U561">
        <v>26</v>
      </c>
      <c r="V561">
        <v>1</v>
      </c>
      <c r="W561">
        <v>361</v>
      </c>
      <c r="X561" t="s">
        <v>59</v>
      </c>
      <c r="Y561">
        <v>53</v>
      </c>
      <c r="Z561">
        <v>12</v>
      </c>
      <c r="AA561" t="s">
        <v>43</v>
      </c>
      <c r="AB561" t="s">
        <v>44</v>
      </c>
      <c r="AC561">
        <v>26</v>
      </c>
      <c r="AD561">
        <v>3</v>
      </c>
      <c r="AE561">
        <v>2</v>
      </c>
      <c r="AF561">
        <v>0</v>
      </c>
      <c r="AG561">
        <v>72</v>
      </c>
    </row>
    <row r="562" spans="1:33">
      <c r="A562">
        <v>5</v>
      </c>
      <c r="B562" t="s">
        <v>33</v>
      </c>
      <c r="C562" t="s">
        <v>34</v>
      </c>
      <c r="D562" t="s">
        <v>45</v>
      </c>
      <c r="E562" t="s">
        <v>33</v>
      </c>
      <c r="F562" t="s">
        <v>35</v>
      </c>
      <c r="G562" t="s">
        <v>36</v>
      </c>
      <c r="H562" t="s">
        <v>46</v>
      </c>
      <c r="I562" t="s">
        <v>38</v>
      </c>
      <c r="J562" t="s">
        <v>39</v>
      </c>
      <c r="K562" t="s">
        <v>40</v>
      </c>
      <c r="L562">
        <v>3</v>
      </c>
      <c r="M562" t="s">
        <v>33</v>
      </c>
      <c r="N562" t="s">
        <v>34</v>
      </c>
      <c r="O562" t="s">
        <v>64</v>
      </c>
      <c r="P562">
        <v>1</v>
      </c>
      <c r="Q562">
        <v>0.2</v>
      </c>
      <c r="R562" s="1">
        <v>40877</v>
      </c>
      <c r="S562" s="1">
        <v>40903</v>
      </c>
      <c r="T562">
        <v>26</v>
      </c>
      <c r="U562">
        <v>26</v>
      </c>
      <c r="V562">
        <v>1</v>
      </c>
      <c r="W562">
        <v>361</v>
      </c>
      <c r="X562" t="s">
        <v>59</v>
      </c>
      <c r="Y562">
        <v>53</v>
      </c>
      <c r="Z562">
        <v>12</v>
      </c>
      <c r="AA562" t="s">
        <v>43</v>
      </c>
      <c r="AB562" t="s">
        <v>44</v>
      </c>
      <c r="AC562">
        <v>26</v>
      </c>
      <c r="AD562">
        <v>3</v>
      </c>
      <c r="AE562">
        <v>5</v>
      </c>
      <c r="AF562">
        <v>0</v>
      </c>
      <c r="AG562">
        <v>72</v>
      </c>
    </row>
    <row r="563" spans="1:33">
      <c r="A563">
        <v>8</v>
      </c>
      <c r="B563" t="s">
        <v>33</v>
      </c>
      <c r="C563" t="s">
        <v>34</v>
      </c>
      <c r="D563" t="s">
        <v>47</v>
      </c>
      <c r="E563" t="s">
        <v>33</v>
      </c>
      <c r="F563" t="s">
        <v>35</v>
      </c>
      <c r="G563" t="s">
        <v>36</v>
      </c>
      <c r="H563" t="s">
        <v>48</v>
      </c>
      <c r="I563" t="s">
        <v>38</v>
      </c>
      <c r="J563" t="s">
        <v>39</v>
      </c>
      <c r="K563" t="s">
        <v>40</v>
      </c>
      <c r="L563">
        <v>3</v>
      </c>
      <c r="M563" t="s">
        <v>33</v>
      </c>
      <c r="N563" t="s">
        <v>34</v>
      </c>
      <c r="O563" t="s">
        <v>64</v>
      </c>
      <c r="P563">
        <v>1</v>
      </c>
      <c r="Q563">
        <v>0.2</v>
      </c>
      <c r="R563" s="1">
        <v>40877</v>
      </c>
      <c r="S563" s="1">
        <v>40903</v>
      </c>
      <c r="T563">
        <v>26</v>
      </c>
      <c r="U563">
        <v>26</v>
      </c>
      <c r="V563">
        <v>1</v>
      </c>
      <c r="W563">
        <v>361</v>
      </c>
      <c r="X563" t="s">
        <v>59</v>
      </c>
      <c r="Y563">
        <v>53</v>
      </c>
      <c r="Z563">
        <v>12</v>
      </c>
      <c r="AA563" t="s">
        <v>43</v>
      </c>
      <c r="AB563" t="s">
        <v>44</v>
      </c>
      <c r="AC563">
        <v>26</v>
      </c>
      <c r="AD563">
        <v>3</v>
      </c>
      <c r="AE563">
        <v>8</v>
      </c>
      <c r="AF563">
        <v>0</v>
      </c>
      <c r="AG563">
        <v>72</v>
      </c>
    </row>
    <row r="564" spans="1:33">
      <c r="A564">
        <v>9</v>
      </c>
      <c r="B564" t="s">
        <v>33</v>
      </c>
      <c r="C564" t="s">
        <v>34</v>
      </c>
      <c r="D564" t="s">
        <v>47</v>
      </c>
      <c r="E564" t="s">
        <v>33</v>
      </c>
      <c r="F564" t="s">
        <v>35</v>
      </c>
      <c r="G564" t="s">
        <v>36</v>
      </c>
      <c r="H564" t="s">
        <v>48</v>
      </c>
      <c r="I564" t="s">
        <v>38</v>
      </c>
      <c r="J564" t="s">
        <v>39</v>
      </c>
      <c r="K564" t="s">
        <v>40</v>
      </c>
      <c r="L564">
        <v>3</v>
      </c>
      <c r="M564" t="s">
        <v>33</v>
      </c>
      <c r="N564" t="s">
        <v>34</v>
      </c>
      <c r="O564" t="s">
        <v>64</v>
      </c>
      <c r="P564">
        <v>1</v>
      </c>
      <c r="Q564">
        <v>0.2</v>
      </c>
      <c r="R564" s="1">
        <v>40877</v>
      </c>
      <c r="S564" s="1">
        <v>40903</v>
      </c>
      <c r="T564">
        <v>26</v>
      </c>
      <c r="U564">
        <v>26</v>
      </c>
      <c r="V564">
        <v>1</v>
      </c>
      <c r="W564">
        <v>361</v>
      </c>
      <c r="X564" t="s">
        <v>59</v>
      </c>
      <c r="Y564">
        <v>53</v>
      </c>
      <c r="Z564">
        <v>12</v>
      </c>
      <c r="AA564" t="s">
        <v>43</v>
      </c>
      <c r="AB564" t="s">
        <v>44</v>
      </c>
      <c r="AC564">
        <v>26</v>
      </c>
      <c r="AD564">
        <v>3</v>
      </c>
      <c r="AE564">
        <v>9</v>
      </c>
      <c r="AF564">
        <v>0</v>
      </c>
      <c r="AG564">
        <v>72</v>
      </c>
    </row>
    <row r="565" spans="1:33">
      <c r="A565">
        <v>11</v>
      </c>
      <c r="B565" t="s">
        <v>33</v>
      </c>
      <c r="C565" t="s">
        <v>34</v>
      </c>
      <c r="D565" t="s">
        <v>33</v>
      </c>
      <c r="E565" t="s">
        <v>45</v>
      </c>
      <c r="F565" t="s">
        <v>49</v>
      </c>
      <c r="G565" t="s">
        <v>50</v>
      </c>
      <c r="H565" t="s">
        <v>51</v>
      </c>
      <c r="I565" t="s">
        <v>38</v>
      </c>
      <c r="J565" t="s">
        <v>39</v>
      </c>
      <c r="K565" t="s">
        <v>52</v>
      </c>
      <c r="L565">
        <v>3</v>
      </c>
      <c r="M565" t="s">
        <v>33</v>
      </c>
      <c r="N565" t="s">
        <v>34</v>
      </c>
      <c r="O565" t="s">
        <v>64</v>
      </c>
      <c r="P565">
        <v>1</v>
      </c>
      <c r="Q565">
        <v>0.2</v>
      </c>
      <c r="R565" s="1">
        <v>40877</v>
      </c>
      <c r="S565" s="1">
        <v>40903</v>
      </c>
      <c r="T565">
        <v>26</v>
      </c>
      <c r="U565">
        <v>26</v>
      </c>
      <c r="V565">
        <v>1</v>
      </c>
      <c r="W565">
        <v>361</v>
      </c>
      <c r="X565" t="s">
        <v>59</v>
      </c>
      <c r="Y565">
        <v>53</v>
      </c>
      <c r="Z565">
        <v>12</v>
      </c>
      <c r="AA565" t="s">
        <v>43</v>
      </c>
      <c r="AB565" t="s">
        <v>44</v>
      </c>
      <c r="AC565">
        <v>26</v>
      </c>
      <c r="AD565">
        <v>3</v>
      </c>
      <c r="AE565">
        <v>11</v>
      </c>
      <c r="AF565">
        <v>0</v>
      </c>
      <c r="AG565">
        <v>56</v>
      </c>
    </row>
    <row r="566" spans="1:33">
      <c r="A566">
        <v>13</v>
      </c>
      <c r="B566" t="s">
        <v>33</v>
      </c>
      <c r="C566" t="s">
        <v>34</v>
      </c>
      <c r="D566" t="s">
        <v>53</v>
      </c>
      <c r="E566" t="s">
        <v>45</v>
      </c>
      <c r="F566" t="s">
        <v>49</v>
      </c>
      <c r="G566" t="s">
        <v>50</v>
      </c>
      <c r="H566" t="s">
        <v>54</v>
      </c>
      <c r="I566" t="s">
        <v>38</v>
      </c>
      <c r="J566" t="s">
        <v>39</v>
      </c>
      <c r="K566" t="s">
        <v>52</v>
      </c>
      <c r="L566">
        <v>3</v>
      </c>
      <c r="M566" t="s">
        <v>33</v>
      </c>
      <c r="N566" t="s">
        <v>34</v>
      </c>
      <c r="O566" t="s">
        <v>64</v>
      </c>
      <c r="P566">
        <v>1</v>
      </c>
      <c r="Q566">
        <v>0.2</v>
      </c>
      <c r="R566" s="1">
        <v>40877</v>
      </c>
      <c r="S566" s="1">
        <v>40903</v>
      </c>
      <c r="T566">
        <v>26</v>
      </c>
      <c r="U566">
        <v>26</v>
      </c>
      <c r="V566">
        <v>1</v>
      </c>
      <c r="W566">
        <v>361</v>
      </c>
      <c r="X566" t="s">
        <v>59</v>
      </c>
      <c r="Y566">
        <v>53</v>
      </c>
      <c r="Z566">
        <v>12</v>
      </c>
      <c r="AA566" t="s">
        <v>43</v>
      </c>
      <c r="AB566" t="s">
        <v>44</v>
      </c>
      <c r="AC566">
        <v>26</v>
      </c>
      <c r="AD566">
        <v>3</v>
      </c>
      <c r="AE566">
        <v>13</v>
      </c>
      <c r="AF566">
        <v>0</v>
      </c>
      <c r="AG566">
        <v>56</v>
      </c>
    </row>
    <row r="567" spans="1:33">
      <c r="A567">
        <v>15</v>
      </c>
      <c r="B567" t="s">
        <v>33</v>
      </c>
      <c r="C567" t="s">
        <v>34</v>
      </c>
      <c r="D567" t="s">
        <v>33</v>
      </c>
      <c r="E567" t="s">
        <v>53</v>
      </c>
      <c r="F567" t="s">
        <v>55</v>
      </c>
      <c r="G567" t="s">
        <v>56</v>
      </c>
      <c r="H567" t="s">
        <v>57</v>
      </c>
      <c r="I567" t="s">
        <v>38</v>
      </c>
      <c r="J567" t="s">
        <v>39</v>
      </c>
      <c r="K567" t="s">
        <v>40</v>
      </c>
      <c r="L567">
        <v>3</v>
      </c>
      <c r="M567" t="s">
        <v>33</v>
      </c>
      <c r="N567" t="s">
        <v>34</v>
      </c>
      <c r="O567" t="s">
        <v>64</v>
      </c>
      <c r="P567">
        <v>1</v>
      </c>
      <c r="Q567">
        <v>0.2</v>
      </c>
      <c r="R567" s="1">
        <v>40877</v>
      </c>
      <c r="S567" s="1">
        <v>40903</v>
      </c>
      <c r="T567">
        <v>26</v>
      </c>
      <c r="U567">
        <v>26</v>
      </c>
      <c r="V567">
        <v>1</v>
      </c>
      <c r="W567">
        <v>361</v>
      </c>
      <c r="X567" t="s">
        <v>59</v>
      </c>
      <c r="Y567">
        <v>53</v>
      </c>
      <c r="Z567">
        <v>12</v>
      </c>
      <c r="AA567" t="s">
        <v>43</v>
      </c>
      <c r="AB567" t="s">
        <v>44</v>
      </c>
      <c r="AC567">
        <v>26</v>
      </c>
      <c r="AD567">
        <v>3</v>
      </c>
      <c r="AE567">
        <v>15</v>
      </c>
      <c r="AF567">
        <v>0</v>
      </c>
      <c r="AG567">
        <v>73</v>
      </c>
    </row>
    <row r="568" spans="1:33">
      <c r="A568">
        <v>16</v>
      </c>
      <c r="B568" t="s">
        <v>33</v>
      </c>
      <c r="C568" t="s">
        <v>34</v>
      </c>
      <c r="D568" t="s">
        <v>45</v>
      </c>
      <c r="E568" t="s">
        <v>53</v>
      </c>
      <c r="F568" t="s">
        <v>55</v>
      </c>
      <c r="G568" t="s">
        <v>56</v>
      </c>
      <c r="H568" t="s">
        <v>58</v>
      </c>
      <c r="I568" t="s">
        <v>38</v>
      </c>
      <c r="J568" t="s">
        <v>39</v>
      </c>
      <c r="K568" t="s">
        <v>40</v>
      </c>
      <c r="L568">
        <v>3</v>
      </c>
      <c r="M568" t="s">
        <v>33</v>
      </c>
      <c r="N568" t="s">
        <v>34</v>
      </c>
      <c r="O568" t="s">
        <v>64</v>
      </c>
      <c r="P568">
        <v>1</v>
      </c>
      <c r="Q568">
        <v>0.2</v>
      </c>
      <c r="R568" s="1">
        <v>40877</v>
      </c>
      <c r="S568" s="1">
        <v>40903</v>
      </c>
      <c r="T568">
        <v>26</v>
      </c>
      <c r="U568">
        <v>26</v>
      </c>
      <c r="V568">
        <v>1</v>
      </c>
      <c r="W568">
        <v>361</v>
      </c>
      <c r="X568" t="s">
        <v>59</v>
      </c>
      <c r="Y568">
        <v>53</v>
      </c>
      <c r="Z568">
        <v>12</v>
      </c>
      <c r="AA568" t="s">
        <v>43</v>
      </c>
      <c r="AB568" t="s">
        <v>44</v>
      </c>
      <c r="AC568">
        <v>26</v>
      </c>
      <c r="AD568">
        <v>3</v>
      </c>
      <c r="AE568">
        <v>16</v>
      </c>
      <c r="AF568">
        <v>0</v>
      </c>
      <c r="AG568">
        <v>73</v>
      </c>
    </row>
    <row r="569" spans="1:33">
      <c r="A569">
        <v>1</v>
      </c>
      <c r="B569" t="s">
        <v>33</v>
      </c>
      <c r="C569" t="s">
        <v>34</v>
      </c>
      <c r="D569" t="s">
        <v>33</v>
      </c>
      <c r="E569" t="s">
        <v>33</v>
      </c>
      <c r="F569" t="s">
        <v>35</v>
      </c>
      <c r="G569" t="s">
        <v>36</v>
      </c>
      <c r="H569" t="s">
        <v>37</v>
      </c>
      <c r="I569" t="s">
        <v>38</v>
      </c>
      <c r="J569" t="s">
        <v>39</v>
      </c>
      <c r="K569" t="s">
        <v>40</v>
      </c>
      <c r="L569">
        <v>3</v>
      </c>
      <c r="M569" t="s">
        <v>33</v>
      </c>
      <c r="N569" t="s">
        <v>34</v>
      </c>
      <c r="O569" t="s">
        <v>64</v>
      </c>
      <c r="P569">
        <v>1</v>
      </c>
      <c r="Q569">
        <v>0.2</v>
      </c>
      <c r="R569" s="1">
        <v>40877</v>
      </c>
      <c r="S569" s="1">
        <v>40905</v>
      </c>
      <c r="T569">
        <v>28</v>
      </c>
      <c r="U569">
        <v>28</v>
      </c>
      <c r="V569">
        <v>3</v>
      </c>
      <c r="W569">
        <v>363</v>
      </c>
      <c r="X569" t="s">
        <v>60</v>
      </c>
      <c r="Y569">
        <v>53</v>
      </c>
      <c r="Z569">
        <v>12</v>
      </c>
      <c r="AA569" t="s">
        <v>43</v>
      </c>
      <c r="AB569" t="s">
        <v>44</v>
      </c>
      <c r="AC569">
        <v>28</v>
      </c>
      <c r="AD569">
        <v>3</v>
      </c>
      <c r="AE569">
        <v>1</v>
      </c>
      <c r="AF569">
        <v>0</v>
      </c>
      <c r="AG569">
        <v>80</v>
      </c>
    </row>
    <row r="570" spans="1:33">
      <c r="A570">
        <v>2</v>
      </c>
      <c r="B570" t="s">
        <v>33</v>
      </c>
      <c r="C570" t="s">
        <v>34</v>
      </c>
      <c r="D570" t="s">
        <v>33</v>
      </c>
      <c r="E570" t="s">
        <v>33</v>
      </c>
      <c r="F570" t="s">
        <v>35</v>
      </c>
      <c r="G570" t="s">
        <v>36</v>
      </c>
      <c r="H570" t="s">
        <v>37</v>
      </c>
      <c r="I570" t="s">
        <v>38</v>
      </c>
      <c r="J570" t="s">
        <v>39</v>
      </c>
      <c r="K570" t="s">
        <v>40</v>
      </c>
      <c r="L570">
        <v>3</v>
      </c>
      <c r="M570" t="s">
        <v>33</v>
      </c>
      <c r="N570" t="s">
        <v>34</v>
      </c>
      <c r="O570" t="s">
        <v>64</v>
      </c>
      <c r="P570">
        <v>1</v>
      </c>
      <c r="Q570">
        <v>0.2</v>
      </c>
      <c r="R570" s="1">
        <v>40877</v>
      </c>
      <c r="S570" s="1">
        <v>40905</v>
      </c>
      <c r="T570">
        <v>28</v>
      </c>
      <c r="U570">
        <v>28</v>
      </c>
      <c r="V570">
        <v>3</v>
      </c>
      <c r="W570">
        <v>363</v>
      </c>
      <c r="X570" t="s">
        <v>60</v>
      </c>
      <c r="Y570">
        <v>53</v>
      </c>
      <c r="Z570">
        <v>12</v>
      </c>
      <c r="AA570" t="s">
        <v>43</v>
      </c>
      <c r="AB570" t="s">
        <v>44</v>
      </c>
      <c r="AC570">
        <v>28</v>
      </c>
      <c r="AD570">
        <v>3</v>
      </c>
      <c r="AE570">
        <v>2</v>
      </c>
      <c r="AF570">
        <v>0</v>
      </c>
      <c r="AG570">
        <v>80</v>
      </c>
    </row>
    <row r="571" spans="1:33">
      <c r="A571">
        <v>5</v>
      </c>
      <c r="B571" t="s">
        <v>33</v>
      </c>
      <c r="C571" t="s">
        <v>34</v>
      </c>
      <c r="D571" t="s">
        <v>45</v>
      </c>
      <c r="E571" t="s">
        <v>33</v>
      </c>
      <c r="F571" t="s">
        <v>35</v>
      </c>
      <c r="G571" t="s">
        <v>36</v>
      </c>
      <c r="H571" t="s">
        <v>46</v>
      </c>
      <c r="I571" t="s">
        <v>38</v>
      </c>
      <c r="J571" t="s">
        <v>39</v>
      </c>
      <c r="K571" t="s">
        <v>40</v>
      </c>
      <c r="L571">
        <v>3</v>
      </c>
      <c r="M571" t="s">
        <v>33</v>
      </c>
      <c r="N571" t="s">
        <v>34</v>
      </c>
      <c r="O571" t="s">
        <v>64</v>
      </c>
      <c r="P571">
        <v>1</v>
      </c>
      <c r="Q571">
        <v>0.2</v>
      </c>
      <c r="R571" s="1">
        <v>40877</v>
      </c>
      <c r="S571" s="1">
        <v>40905</v>
      </c>
      <c r="T571">
        <v>28</v>
      </c>
      <c r="U571">
        <v>28</v>
      </c>
      <c r="V571">
        <v>3</v>
      </c>
      <c r="W571">
        <v>363</v>
      </c>
      <c r="X571" t="s">
        <v>60</v>
      </c>
      <c r="Y571">
        <v>53</v>
      </c>
      <c r="Z571">
        <v>12</v>
      </c>
      <c r="AA571" t="s">
        <v>43</v>
      </c>
      <c r="AB571" t="s">
        <v>44</v>
      </c>
      <c r="AC571">
        <v>28</v>
      </c>
      <c r="AD571">
        <v>3</v>
      </c>
      <c r="AE571">
        <v>5</v>
      </c>
      <c r="AF571">
        <v>0</v>
      </c>
      <c r="AG571">
        <v>80</v>
      </c>
    </row>
    <row r="572" spans="1:33">
      <c r="A572">
        <v>8</v>
      </c>
      <c r="B572" t="s">
        <v>33</v>
      </c>
      <c r="C572" t="s">
        <v>34</v>
      </c>
      <c r="D572" t="s">
        <v>47</v>
      </c>
      <c r="E572" t="s">
        <v>33</v>
      </c>
      <c r="F572" t="s">
        <v>35</v>
      </c>
      <c r="G572" t="s">
        <v>36</v>
      </c>
      <c r="H572" t="s">
        <v>48</v>
      </c>
      <c r="I572" t="s">
        <v>38</v>
      </c>
      <c r="J572" t="s">
        <v>39</v>
      </c>
      <c r="K572" t="s">
        <v>40</v>
      </c>
      <c r="L572">
        <v>3</v>
      </c>
      <c r="M572" t="s">
        <v>33</v>
      </c>
      <c r="N572" t="s">
        <v>34</v>
      </c>
      <c r="O572" t="s">
        <v>64</v>
      </c>
      <c r="P572">
        <v>1</v>
      </c>
      <c r="Q572">
        <v>0.2</v>
      </c>
      <c r="R572" s="1">
        <v>40877</v>
      </c>
      <c r="S572" s="1">
        <v>40905</v>
      </c>
      <c r="T572">
        <v>28</v>
      </c>
      <c r="U572">
        <v>28</v>
      </c>
      <c r="V572">
        <v>3</v>
      </c>
      <c r="W572">
        <v>363</v>
      </c>
      <c r="X572" t="s">
        <v>60</v>
      </c>
      <c r="Y572">
        <v>53</v>
      </c>
      <c r="Z572">
        <v>12</v>
      </c>
      <c r="AA572" t="s">
        <v>43</v>
      </c>
      <c r="AB572" t="s">
        <v>44</v>
      </c>
      <c r="AC572">
        <v>28</v>
      </c>
      <c r="AD572">
        <v>3</v>
      </c>
      <c r="AE572">
        <v>8</v>
      </c>
      <c r="AF572">
        <v>0</v>
      </c>
      <c r="AG572">
        <v>80</v>
      </c>
    </row>
    <row r="573" spans="1:33">
      <c r="A573">
        <v>9</v>
      </c>
      <c r="B573" t="s">
        <v>33</v>
      </c>
      <c r="C573" t="s">
        <v>34</v>
      </c>
      <c r="D573" t="s">
        <v>47</v>
      </c>
      <c r="E573" t="s">
        <v>33</v>
      </c>
      <c r="F573" t="s">
        <v>35</v>
      </c>
      <c r="G573" t="s">
        <v>36</v>
      </c>
      <c r="H573" t="s">
        <v>48</v>
      </c>
      <c r="I573" t="s">
        <v>38</v>
      </c>
      <c r="J573" t="s">
        <v>39</v>
      </c>
      <c r="K573" t="s">
        <v>40</v>
      </c>
      <c r="L573">
        <v>3</v>
      </c>
      <c r="M573" t="s">
        <v>33</v>
      </c>
      <c r="N573" t="s">
        <v>34</v>
      </c>
      <c r="O573" t="s">
        <v>64</v>
      </c>
      <c r="P573">
        <v>1</v>
      </c>
      <c r="Q573">
        <v>0.2</v>
      </c>
      <c r="R573" s="1">
        <v>40877</v>
      </c>
      <c r="S573" s="1">
        <v>40905</v>
      </c>
      <c r="T573">
        <v>28</v>
      </c>
      <c r="U573">
        <v>28</v>
      </c>
      <c r="V573">
        <v>3</v>
      </c>
      <c r="W573">
        <v>363</v>
      </c>
      <c r="X573" t="s">
        <v>60</v>
      </c>
      <c r="Y573">
        <v>53</v>
      </c>
      <c r="Z573">
        <v>12</v>
      </c>
      <c r="AA573" t="s">
        <v>43</v>
      </c>
      <c r="AB573" t="s">
        <v>44</v>
      </c>
      <c r="AC573">
        <v>28</v>
      </c>
      <c r="AD573">
        <v>3</v>
      </c>
      <c r="AE573">
        <v>9</v>
      </c>
      <c r="AF573">
        <v>0</v>
      </c>
      <c r="AG573">
        <v>80</v>
      </c>
    </row>
    <row r="574" spans="1:33">
      <c r="A574">
        <v>11</v>
      </c>
      <c r="B574" t="s">
        <v>33</v>
      </c>
      <c r="C574" t="s">
        <v>34</v>
      </c>
      <c r="D574" t="s">
        <v>33</v>
      </c>
      <c r="E574" t="s">
        <v>45</v>
      </c>
      <c r="F574" t="s">
        <v>49</v>
      </c>
      <c r="G574" t="s">
        <v>50</v>
      </c>
      <c r="H574" t="s">
        <v>51</v>
      </c>
      <c r="I574" t="s">
        <v>38</v>
      </c>
      <c r="J574" t="s">
        <v>39</v>
      </c>
      <c r="K574" t="s">
        <v>52</v>
      </c>
      <c r="L574">
        <v>3</v>
      </c>
      <c r="M574" t="s">
        <v>33</v>
      </c>
      <c r="N574" t="s">
        <v>34</v>
      </c>
      <c r="O574" t="s">
        <v>64</v>
      </c>
      <c r="P574">
        <v>1</v>
      </c>
      <c r="Q574">
        <v>0.2</v>
      </c>
      <c r="R574" s="1">
        <v>40877</v>
      </c>
      <c r="S574" s="1">
        <v>40905</v>
      </c>
      <c r="T574">
        <v>28</v>
      </c>
      <c r="U574">
        <v>28</v>
      </c>
      <c r="V574">
        <v>3</v>
      </c>
      <c r="W574">
        <v>363</v>
      </c>
      <c r="X574" t="s">
        <v>60</v>
      </c>
      <c r="Y574">
        <v>53</v>
      </c>
      <c r="Z574">
        <v>12</v>
      </c>
      <c r="AA574" t="s">
        <v>43</v>
      </c>
      <c r="AB574" t="s">
        <v>44</v>
      </c>
      <c r="AC574">
        <v>28</v>
      </c>
      <c r="AD574">
        <v>3</v>
      </c>
      <c r="AE574">
        <v>11</v>
      </c>
      <c r="AF574">
        <v>0</v>
      </c>
      <c r="AG574">
        <v>60</v>
      </c>
    </row>
    <row r="575" spans="1:33">
      <c r="A575">
        <v>13</v>
      </c>
      <c r="B575" t="s">
        <v>33</v>
      </c>
      <c r="C575" t="s">
        <v>34</v>
      </c>
      <c r="D575" t="s">
        <v>53</v>
      </c>
      <c r="E575" t="s">
        <v>45</v>
      </c>
      <c r="F575" t="s">
        <v>49</v>
      </c>
      <c r="G575" t="s">
        <v>50</v>
      </c>
      <c r="H575" t="s">
        <v>54</v>
      </c>
      <c r="I575" t="s">
        <v>38</v>
      </c>
      <c r="J575" t="s">
        <v>39</v>
      </c>
      <c r="K575" t="s">
        <v>52</v>
      </c>
      <c r="L575">
        <v>3</v>
      </c>
      <c r="M575" t="s">
        <v>33</v>
      </c>
      <c r="N575" t="s">
        <v>34</v>
      </c>
      <c r="O575" t="s">
        <v>64</v>
      </c>
      <c r="P575">
        <v>1</v>
      </c>
      <c r="Q575">
        <v>0.2</v>
      </c>
      <c r="R575" s="1">
        <v>40877</v>
      </c>
      <c r="S575" s="1">
        <v>40905</v>
      </c>
      <c r="T575">
        <v>28</v>
      </c>
      <c r="U575">
        <v>28</v>
      </c>
      <c r="V575">
        <v>3</v>
      </c>
      <c r="W575">
        <v>363</v>
      </c>
      <c r="X575" t="s">
        <v>60</v>
      </c>
      <c r="Y575">
        <v>53</v>
      </c>
      <c r="Z575">
        <v>12</v>
      </c>
      <c r="AA575" t="s">
        <v>43</v>
      </c>
      <c r="AB575" t="s">
        <v>44</v>
      </c>
      <c r="AC575">
        <v>28</v>
      </c>
      <c r="AD575">
        <v>3</v>
      </c>
      <c r="AE575">
        <v>13</v>
      </c>
      <c r="AF575">
        <v>0</v>
      </c>
      <c r="AG575">
        <v>60</v>
      </c>
    </row>
    <row r="576" spans="1:33">
      <c r="A576">
        <v>15</v>
      </c>
      <c r="B576" t="s">
        <v>33</v>
      </c>
      <c r="C576" t="s">
        <v>34</v>
      </c>
      <c r="D576" t="s">
        <v>33</v>
      </c>
      <c r="E576" t="s">
        <v>53</v>
      </c>
      <c r="F576" t="s">
        <v>55</v>
      </c>
      <c r="G576" t="s">
        <v>56</v>
      </c>
      <c r="H576" t="s">
        <v>57</v>
      </c>
      <c r="I576" t="s">
        <v>38</v>
      </c>
      <c r="J576" t="s">
        <v>39</v>
      </c>
      <c r="K576" t="s">
        <v>40</v>
      </c>
      <c r="L576">
        <v>3</v>
      </c>
      <c r="M576" t="s">
        <v>33</v>
      </c>
      <c r="N576" t="s">
        <v>34</v>
      </c>
      <c r="O576" t="s">
        <v>64</v>
      </c>
      <c r="P576">
        <v>1</v>
      </c>
      <c r="Q576">
        <v>0.2</v>
      </c>
      <c r="R576" s="1">
        <v>40877</v>
      </c>
      <c r="S576" s="1">
        <v>40905</v>
      </c>
      <c r="T576">
        <v>28</v>
      </c>
      <c r="U576">
        <v>28</v>
      </c>
      <c r="V576">
        <v>3</v>
      </c>
      <c r="W576">
        <v>363</v>
      </c>
      <c r="X576" t="s">
        <v>60</v>
      </c>
      <c r="Y576">
        <v>53</v>
      </c>
      <c r="Z576">
        <v>12</v>
      </c>
      <c r="AA576" t="s">
        <v>43</v>
      </c>
      <c r="AB576" t="s">
        <v>44</v>
      </c>
      <c r="AC576">
        <v>28</v>
      </c>
      <c r="AD576">
        <v>3</v>
      </c>
      <c r="AE576">
        <v>15</v>
      </c>
      <c r="AF576">
        <v>0</v>
      </c>
      <c r="AG576">
        <v>79</v>
      </c>
    </row>
    <row r="577" spans="1:33">
      <c r="A577">
        <v>16</v>
      </c>
      <c r="B577" t="s">
        <v>33</v>
      </c>
      <c r="C577" t="s">
        <v>34</v>
      </c>
      <c r="D577" t="s">
        <v>45</v>
      </c>
      <c r="E577" t="s">
        <v>53</v>
      </c>
      <c r="F577" t="s">
        <v>55</v>
      </c>
      <c r="G577" t="s">
        <v>56</v>
      </c>
      <c r="H577" t="s">
        <v>58</v>
      </c>
      <c r="I577" t="s">
        <v>38</v>
      </c>
      <c r="J577" t="s">
        <v>39</v>
      </c>
      <c r="K577" t="s">
        <v>40</v>
      </c>
      <c r="L577">
        <v>3</v>
      </c>
      <c r="M577" t="s">
        <v>33</v>
      </c>
      <c r="N577" t="s">
        <v>34</v>
      </c>
      <c r="O577" t="s">
        <v>64</v>
      </c>
      <c r="P577">
        <v>1</v>
      </c>
      <c r="Q577">
        <v>0.2</v>
      </c>
      <c r="R577" s="1">
        <v>40877</v>
      </c>
      <c r="S577" s="1">
        <v>40905</v>
      </c>
      <c r="T577">
        <v>28</v>
      </c>
      <c r="U577">
        <v>28</v>
      </c>
      <c r="V577">
        <v>3</v>
      </c>
      <c r="W577">
        <v>363</v>
      </c>
      <c r="X577" t="s">
        <v>60</v>
      </c>
      <c r="Y577">
        <v>53</v>
      </c>
      <c r="Z577">
        <v>12</v>
      </c>
      <c r="AA577" t="s">
        <v>43</v>
      </c>
      <c r="AB577" t="s">
        <v>44</v>
      </c>
      <c r="AC577">
        <v>28</v>
      </c>
      <c r="AD577">
        <v>3</v>
      </c>
      <c r="AE577">
        <v>16</v>
      </c>
      <c r="AF577">
        <v>0</v>
      </c>
      <c r="AG577">
        <v>79</v>
      </c>
    </row>
    <row r="578" spans="1:33">
      <c r="A578">
        <v>1</v>
      </c>
      <c r="B578" t="s">
        <v>33</v>
      </c>
      <c r="C578" t="s">
        <v>34</v>
      </c>
      <c r="D578" t="s">
        <v>33</v>
      </c>
      <c r="E578" t="s">
        <v>33</v>
      </c>
      <c r="F578" t="s">
        <v>35</v>
      </c>
      <c r="G578" t="s">
        <v>36</v>
      </c>
      <c r="H578" t="s">
        <v>37</v>
      </c>
      <c r="I578" t="s">
        <v>38</v>
      </c>
      <c r="J578" t="s">
        <v>39</v>
      </c>
      <c r="K578" t="s">
        <v>40</v>
      </c>
      <c r="L578">
        <v>3</v>
      </c>
      <c r="M578" t="s">
        <v>33</v>
      </c>
      <c r="N578" t="s">
        <v>34</v>
      </c>
      <c r="O578" t="s">
        <v>64</v>
      </c>
      <c r="P578">
        <v>1</v>
      </c>
      <c r="Q578">
        <v>0.2</v>
      </c>
      <c r="R578" s="1">
        <v>40877</v>
      </c>
      <c r="S578" s="1">
        <v>40907</v>
      </c>
      <c r="T578">
        <v>30</v>
      </c>
      <c r="U578">
        <v>30</v>
      </c>
      <c r="V578">
        <v>5</v>
      </c>
      <c r="W578">
        <v>365</v>
      </c>
      <c r="X578" t="s">
        <v>42</v>
      </c>
      <c r="Y578">
        <v>53</v>
      </c>
      <c r="Z578">
        <v>12</v>
      </c>
      <c r="AA578" t="s">
        <v>43</v>
      </c>
      <c r="AB578" t="s">
        <v>44</v>
      </c>
      <c r="AC578">
        <v>30</v>
      </c>
      <c r="AD578">
        <v>3</v>
      </c>
      <c r="AE578">
        <v>1</v>
      </c>
      <c r="AF578">
        <v>0</v>
      </c>
      <c r="AG578">
        <v>90</v>
      </c>
    </row>
    <row r="579" spans="1:33">
      <c r="A579">
        <v>2</v>
      </c>
      <c r="B579" t="s">
        <v>33</v>
      </c>
      <c r="C579" t="s">
        <v>34</v>
      </c>
      <c r="D579" t="s">
        <v>33</v>
      </c>
      <c r="E579" t="s">
        <v>33</v>
      </c>
      <c r="F579" t="s">
        <v>35</v>
      </c>
      <c r="G579" t="s">
        <v>36</v>
      </c>
      <c r="H579" t="s">
        <v>37</v>
      </c>
      <c r="I579" t="s">
        <v>38</v>
      </c>
      <c r="J579" t="s">
        <v>39</v>
      </c>
      <c r="K579" t="s">
        <v>40</v>
      </c>
      <c r="L579">
        <v>3</v>
      </c>
      <c r="M579" t="s">
        <v>33</v>
      </c>
      <c r="N579" t="s">
        <v>34</v>
      </c>
      <c r="O579" t="s">
        <v>64</v>
      </c>
      <c r="P579">
        <v>1</v>
      </c>
      <c r="Q579">
        <v>0.2</v>
      </c>
      <c r="R579" s="1">
        <v>40877</v>
      </c>
      <c r="S579" s="1">
        <v>40907</v>
      </c>
      <c r="T579">
        <v>30</v>
      </c>
      <c r="U579">
        <v>30</v>
      </c>
      <c r="V579">
        <v>5</v>
      </c>
      <c r="W579">
        <v>365</v>
      </c>
      <c r="X579" t="s">
        <v>42</v>
      </c>
      <c r="Y579">
        <v>53</v>
      </c>
      <c r="Z579">
        <v>12</v>
      </c>
      <c r="AA579" t="s">
        <v>43</v>
      </c>
      <c r="AB579" t="s">
        <v>44</v>
      </c>
      <c r="AC579">
        <v>30</v>
      </c>
      <c r="AD579">
        <v>3</v>
      </c>
      <c r="AE579">
        <v>2</v>
      </c>
      <c r="AF579">
        <v>0</v>
      </c>
      <c r="AG579">
        <v>90</v>
      </c>
    </row>
    <row r="580" spans="1:33">
      <c r="A580">
        <v>5</v>
      </c>
      <c r="B580" t="s">
        <v>33</v>
      </c>
      <c r="C580" t="s">
        <v>34</v>
      </c>
      <c r="D580" t="s">
        <v>45</v>
      </c>
      <c r="E580" t="s">
        <v>33</v>
      </c>
      <c r="F580" t="s">
        <v>35</v>
      </c>
      <c r="G580" t="s">
        <v>36</v>
      </c>
      <c r="H580" t="s">
        <v>46</v>
      </c>
      <c r="I580" t="s">
        <v>38</v>
      </c>
      <c r="J580" t="s">
        <v>39</v>
      </c>
      <c r="K580" t="s">
        <v>40</v>
      </c>
      <c r="L580">
        <v>3</v>
      </c>
      <c r="M580" t="s">
        <v>33</v>
      </c>
      <c r="N580" t="s">
        <v>34</v>
      </c>
      <c r="O580" t="s">
        <v>64</v>
      </c>
      <c r="P580">
        <v>1</v>
      </c>
      <c r="Q580">
        <v>0.2</v>
      </c>
      <c r="R580" s="1">
        <v>40877</v>
      </c>
      <c r="S580" s="1">
        <v>40907</v>
      </c>
      <c r="T580">
        <v>30</v>
      </c>
      <c r="U580">
        <v>30</v>
      </c>
      <c r="V580">
        <v>5</v>
      </c>
      <c r="W580">
        <v>365</v>
      </c>
      <c r="X580" t="s">
        <v>42</v>
      </c>
      <c r="Y580">
        <v>53</v>
      </c>
      <c r="Z580">
        <v>12</v>
      </c>
      <c r="AA580" t="s">
        <v>43</v>
      </c>
      <c r="AB580" t="s">
        <v>44</v>
      </c>
      <c r="AC580">
        <v>30</v>
      </c>
      <c r="AD580">
        <v>3</v>
      </c>
      <c r="AE580">
        <v>5</v>
      </c>
      <c r="AF580">
        <v>0</v>
      </c>
      <c r="AG580">
        <v>90</v>
      </c>
    </row>
    <row r="581" spans="1:33">
      <c r="A581">
        <v>8</v>
      </c>
      <c r="B581" t="s">
        <v>33</v>
      </c>
      <c r="C581" t="s">
        <v>34</v>
      </c>
      <c r="D581" t="s">
        <v>47</v>
      </c>
      <c r="E581" t="s">
        <v>33</v>
      </c>
      <c r="F581" t="s">
        <v>35</v>
      </c>
      <c r="G581" t="s">
        <v>36</v>
      </c>
      <c r="H581" t="s">
        <v>48</v>
      </c>
      <c r="I581" t="s">
        <v>38</v>
      </c>
      <c r="J581" t="s">
        <v>39</v>
      </c>
      <c r="K581" t="s">
        <v>40</v>
      </c>
      <c r="L581">
        <v>3</v>
      </c>
      <c r="M581" t="s">
        <v>33</v>
      </c>
      <c r="N581" t="s">
        <v>34</v>
      </c>
      <c r="O581" t="s">
        <v>64</v>
      </c>
      <c r="P581">
        <v>1</v>
      </c>
      <c r="Q581">
        <v>0.2</v>
      </c>
      <c r="R581" s="1">
        <v>40877</v>
      </c>
      <c r="S581" s="1">
        <v>40907</v>
      </c>
      <c r="T581">
        <v>30</v>
      </c>
      <c r="U581">
        <v>30</v>
      </c>
      <c r="V581">
        <v>5</v>
      </c>
      <c r="W581">
        <v>365</v>
      </c>
      <c r="X581" t="s">
        <v>42</v>
      </c>
      <c r="Y581">
        <v>53</v>
      </c>
      <c r="Z581">
        <v>12</v>
      </c>
      <c r="AA581" t="s">
        <v>43</v>
      </c>
      <c r="AB581" t="s">
        <v>44</v>
      </c>
      <c r="AC581">
        <v>30</v>
      </c>
      <c r="AD581">
        <v>3</v>
      </c>
      <c r="AE581">
        <v>8</v>
      </c>
      <c r="AF581">
        <v>0</v>
      </c>
      <c r="AG581">
        <v>90</v>
      </c>
    </row>
    <row r="582" spans="1:33">
      <c r="A582">
        <v>9</v>
      </c>
      <c r="B582" t="s">
        <v>33</v>
      </c>
      <c r="C582" t="s">
        <v>34</v>
      </c>
      <c r="D582" t="s">
        <v>47</v>
      </c>
      <c r="E582" t="s">
        <v>33</v>
      </c>
      <c r="F582" t="s">
        <v>35</v>
      </c>
      <c r="G582" t="s">
        <v>36</v>
      </c>
      <c r="H582" t="s">
        <v>48</v>
      </c>
      <c r="I582" t="s">
        <v>38</v>
      </c>
      <c r="J582" t="s">
        <v>39</v>
      </c>
      <c r="K582" t="s">
        <v>40</v>
      </c>
      <c r="L582">
        <v>3</v>
      </c>
      <c r="M582" t="s">
        <v>33</v>
      </c>
      <c r="N582" t="s">
        <v>34</v>
      </c>
      <c r="O582" t="s">
        <v>64</v>
      </c>
      <c r="P582">
        <v>1</v>
      </c>
      <c r="Q582">
        <v>0.2</v>
      </c>
      <c r="R582" s="1">
        <v>40877</v>
      </c>
      <c r="S582" s="1">
        <v>40907</v>
      </c>
      <c r="T582">
        <v>30</v>
      </c>
      <c r="U582">
        <v>30</v>
      </c>
      <c r="V582">
        <v>5</v>
      </c>
      <c r="W582">
        <v>365</v>
      </c>
      <c r="X582" t="s">
        <v>42</v>
      </c>
      <c r="Y582">
        <v>53</v>
      </c>
      <c r="Z582">
        <v>12</v>
      </c>
      <c r="AA582" t="s">
        <v>43</v>
      </c>
      <c r="AB582" t="s">
        <v>44</v>
      </c>
      <c r="AC582">
        <v>30</v>
      </c>
      <c r="AD582">
        <v>3</v>
      </c>
      <c r="AE582">
        <v>9</v>
      </c>
      <c r="AF582">
        <v>0</v>
      </c>
      <c r="AG582">
        <v>90</v>
      </c>
    </row>
    <row r="583" spans="1:33">
      <c r="A583">
        <v>11</v>
      </c>
      <c r="B583" t="s">
        <v>33</v>
      </c>
      <c r="C583" t="s">
        <v>34</v>
      </c>
      <c r="D583" t="s">
        <v>33</v>
      </c>
      <c r="E583" t="s">
        <v>45</v>
      </c>
      <c r="F583" t="s">
        <v>49</v>
      </c>
      <c r="G583" t="s">
        <v>50</v>
      </c>
      <c r="H583" t="s">
        <v>51</v>
      </c>
      <c r="I583" t="s">
        <v>38</v>
      </c>
      <c r="J583" t="s">
        <v>39</v>
      </c>
      <c r="K583" t="s">
        <v>52</v>
      </c>
      <c r="L583">
        <v>3</v>
      </c>
      <c r="M583" t="s">
        <v>33</v>
      </c>
      <c r="N583" t="s">
        <v>34</v>
      </c>
      <c r="O583" t="s">
        <v>64</v>
      </c>
      <c r="P583">
        <v>1</v>
      </c>
      <c r="Q583">
        <v>0.2</v>
      </c>
      <c r="R583" s="1">
        <v>40877</v>
      </c>
      <c r="S583" s="1">
        <v>40907</v>
      </c>
      <c r="T583">
        <v>30</v>
      </c>
      <c r="U583">
        <v>30</v>
      </c>
      <c r="V583">
        <v>5</v>
      </c>
      <c r="W583">
        <v>365</v>
      </c>
      <c r="X583" t="s">
        <v>42</v>
      </c>
      <c r="Y583">
        <v>53</v>
      </c>
      <c r="Z583">
        <v>12</v>
      </c>
      <c r="AA583" t="s">
        <v>43</v>
      </c>
      <c r="AB583" t="s">
        <v>44</v>
      </c>
      <c r="AC583">
        <v>30</v>
      </c>
      <c r="AD583">
        <v>3</v>
      </c>
      <c r="AE583">
        <v>11</v>
      </c>
      <c r="AF583">
        <v>0</v>
      </c>
      <c r="AG583">
        <v>66</v>
      </c>
    </row>
    <row r="584" spans="1:33">
      <c r="A584">
        <v>13</v>
      </c>
      <c r="B584" t="s">
        <v>33</v>
      </c>
      <c r="C584" t="s">
        <v>34</v>
      </c>
      <c r="D584" t="s">
        <v>53</v>
      </c>
      <c r="E584" t="s">
        <v>45</v>
      </c>
      <c r="F584" t="s">
        <v>49</v>
      </c>
      <c r="G584" t="s">
        <v>50</v>
      </c>
      <c r="H584" t="s">
        <v>54</v>
      </c>
      <c r="I584" t="s">
        <v>38</v>
      </c>
      <c r="J584" t="s">
        <v>39</v>
      </c>
      <c r="K584" t="s">
        <v>52</v>
      </c>
      <c r="L584">
        <v>3</v>
      </c>
      <c r="M584" t="s">
        <v>33</v>
      </c>
      <c r="N584" t="s">
        <v>34</v>
      </c>
      <c r="O584" t="s">
        <v>64</v>
      </c>
      <c r="P584">
        <v>1</v>
      </c>
      <c r="Q584">
        <v>0.2</v>
      </c>
      <c r="R584" s="1">
        <v>40877</v>
      </c>
      <c r="S584" s="1">
        <v>40907</v>
      </c>
      <c r="T584">
        <v>30</v>
      </c>
      <c r="U584">
        <v>30</v>
      </c>
      <c r="V584">
        <v>5</v>
      </c>
      <c r="W584">
        <v>365</v>
      </c>
      <c r="X584" t="s">
        <v>42</v>
      </c>
      <c r="Y584">
        <v>53</v>
      </c>
      <c r="Z584">
        <v>12</v>
      </c>
      <c r="AA584" t="s">
        <v>43</v>
      </c>
      <c r="AB584" t="s">
        <v>44</v>
      </c>
      <c r="AC584">
        <v>30</v>
      </c>
      <c r="AD584">
        <v>3</v>
      </c>
      <c r="AE584">
        <v>13</v>
      </c>
      <c r="AF584">
        <v>0</v>
      </c>
      <c r="AG584">
        <v>66</v>
      </c>
    </row>
    <row r="585" spans="1:33">
      <c r="A585">
        <v>15</v>
      </c>
      <c r="B585" t="s">
        <v>33</v>
      </c>
      <c r="C585" t="s">
        <v>34</v>
      </c>
      <c r="D585" t="s">
        <v>33</v>
      </c>
      <c r="E585" t="s">
        <v>53</v>
      </c>
      <c r="F585" t="s">
        <v>55</v>
      </c>
      <c r="G585" t="s">
        <v>56</v>
      </c>
      <c r="H585" t="s">
        <v>57</v>
      </c>
      <c r="I585" t="s">
        <v>38</v>
      </c>
      <c r="J585" t="s">
        <v>39</v>
      </c>
      <c r="K585" t="s">
        <v>40</v>
      </c>
      <c r="L585">
        <v>3</v>
      </c>
      <c r="M585" t="s">
        <v>33</v>
      </c>
      <c r="N585" t="s">
        <v>34</v>
      </c>
      <c r="O585" t="s">
        <v>64</v>
      </c>
      <c r="P585">
        <v>1</v>
      </c>
      <c r="Q585">
        <v>0.2</v>
      </c>
      <c r="R585" s="1">
        <v>40877</v>
      </c>
      <c r="S585" s="1">
        <v>40907</v>
      </c>
      <c r="T585">
        <v>30</v>
      </c>
      <c r="U585">
        <v>30</v>
      </c>
      <c r="V585">
        <v>5</v>
      </c>
      <c r="W585">
        <v>365</v>
      </c>
      <c r="X585" t="s">
        <v>42</v>
      </c>
      <c r="Y585">
        <v>53</v>
      </c>
      <c r="Z585">
        <v>12</v>
      </c>
      <c r="AA585" t="s">
        <v>43</v>
      </c>
      <c r="AB585" t="s">
        <v>44</v>
      </c>
      <c r="AC585">
        <v>30</v>
      </c>
      <c r="AD585">
        <v>3</v>
      </c>
      <c r="AE585">
        <v>15</v>
      </c>
      <c r="AF585">
        <v>0</v>
      </c>
      <c r="AG585">
        <v>85</v>
      </c>
    </row>
    <row r="586" spans="1:33">
      <c r="A586">
        <v>16</v>
      </c>
      <c r="B586" t="s">
        <v>33</v>
      </c>
      <c r="C586" t="s">
        <v>34</v>
      </c>
      <c r="D586" t="s">
        <v>45</v>
      </c>
      <c r="E586" t="s">
        <v>53</v>
      </c>
      <c r="F586" t="s">
        <v>55</v>
      </c>
      <c r="G586" t="s">
        <v>56</v>
      </c>
      <c r="H586" t="s">
        <v>58</v>
      </c>
      <c r="I586" t="s">
        <v>38</v>
      </c>
      <c r="J586" t="s">
        <v>39</v>
      </c>
      <c r="K586" t="s">
        <v>40</v>
      </c>
      <c r="L586">
        <v>3</v>
      </c>
      <c r="M586" t="s">
        <v>33</v>
      </c>
      <c r="N586" t="s">
        <v>34</v>
      </c>
      <c r="O586" t="s">
        <v>64</v>
      </c>
      <c r="P586">
        <v>1</v>
      </c>
      <c r="Q586">
        <v>0.2</v>
      </c>
      <c r="R586" s="1">
        <v>40877</v>
      </c>
      <c r="S586" s="1">
        <v>40907</v>
      </c>
      <c r="T586">
        <v>30</v>
      </c>
      <c r="U586">
        <v>30</v>
      </c>
      <c r="V586">
        <v>5</v>
      </c>
      <c r="W586">
        <v>365</v>
      </c>
      <c r="X586" t="s">
        <v>42</v>
      </c>
      <c r="Y586">
        <v>53</v>
      </c>
      <c r="Z586">
        <v>12</v>
      </c>
      <c r="AA586" t="s">
        <v>43</v>
      </c>
      <c r="AB586" t="s">
        <v>44</v>
      </c>
      <c r="AC586">
        <v>30</v>
      </c>
      <c r="AD586">
        <v>3</v>
      </c>
      <c r="AE586">
        <v>16</v>
      </c>
      <c r="AF586">
        <v>0</v>
      </c>
      <c r="AG586">
        <v>85</v>
      </c>
    </row>
    <row r="587" spans="1:33">
      <c r="A587">
        <v>1</v>
      </c>
      <c r="B587" t="s">
        <v>33</v>
      </c>
      <c r="C587" t="s">
        <v>34</v>
      </c>
      <c r="D587" t="s">
        <v>33</v>
      </c>
      <c r="E587" t="s">
        <v>33</v>
      </c>
      <c r="F587" t="s">
        <v>35</v>
      </c>
      <c r="G587" t="s">
        <v>36</v>
      </c>
      <c r="H587" t="s">
        <v>37</v>
      </c>
      <c r="I587" t="s">
        <v>38</v>
      </c>
      <c r="J587" t="s">
        <v>39</v>
      </c>
      <c r="K587" t="s">
        <v>40</v>
      </c>
      <c r="L587">
        <v>3</v>
      </c>
      <c r="M587" t="s">
        <v>33</v>
      </c>
      <c r="N587" t="s">
        <v>34</v>
      </c>
      <c r="O587" t="s">
        <v>64</v>
      </c>
      <c r="P587">
        <v>1</v>
      </c>
      <c r="Q587">
        <v>0.2</v>
      </c>
      <c r="R587" s="1">
        <v>40877</v>
      </c>
      <c r="S587" s="1">
        <v>40910</v>
      </c>
      <c r="T587">
        <v>33</v>
      </c>
      <c r="U587">
        <v>2</v>
      </c>
      <c r="V587">
        <v>1</v>
      </c>
      <c r="W587">
        <v>2</v>
      </c>
      <c r="X587" t="s">
        <v>59</v>
      </c>
      <c r="Y587">
        <v>1</v>
      </c>
      <c r="Z587">
        <v>1</v>
      </c>
      <c r="AA587" t="s">
        <v>61</v>
      </c>
      <c r="AB587" t="s">
        <v>62</v>
      </c>
      <c r="AC587">
        <v>33</v>
      </c>
      <c r="AD587">
        <v>3</v>
      </c>
      <c r="AE587">
        <v>1</v>
      </c>
      <c r="AF587">
        <v>0</v>
      </c>
      <c r="AG587">
        <v>96</v>
      </c>
    </row>
    <row r="588" spans="1:33">
      <c r="A588">
        <v>2</v>
      </c>
      <c r="B588" t="s">
        <v>33</v>
      </c>
      <c r="C588" t="s">
        <v>34</v>
      </c>
      <c r="D588" t="s">
        <v>33</v>
      </c>
      <c r="E588" t="s">
        <v>33</v>
      </c>
      <c r="F588" t="s">
        <v>35</v>
      </c>
      <c r="G588" t="s">
        <v>36</v>
      </c>
      <c r="H588" t="s">
        <v>37</v>
      </c>
      <c r="I588" t="s">
        <v>38</v>
      </c>
      <c r="J588" t="s">
        <v>39</v>
      </c>
      <c r="K588" t="s">
        <v>40</v>
      </c>
      <c r="L588">
        <v>3</v>
      </c>
      <c r="M588" t="s">
        <v>33</v>
      </c>
      <c r="N588" t="s">
        <v>34</v>
      </c>
      <c r="O588" t="s">
        <v>64</v>
      </c>
      <c r="P588">
        <v>1</v>
      </c>
      <c r="Q588">
        <v>0.2</v>
      </c>
      <c r="R588" s="1">
        <v>40877</v>
      </c>
      <c r="S588" s="1">
        <v>40910</v>
      </c>
      <c r="T588">
        <v>33</v>
      </c>
      <c r="U588">
        <v>2</v>
      </c>
      <c r="V588">
        <v>1</v>
      </c>
      <c r="W588">
        <v>2</v>
      </c>
      <c r="X588" t="s">
        <v>59</v>
      </c>
      <c r="Y588">
        <v>1</v>
      </c>
      <c r="Z588">
        <v>1</v>
      </c>
      <c r="AA588" t="s">
        <v>61</v>
      </c>
      <c r="AB588" t="s">
        <v>62</v>
      </c>
      <c r="AC588">
        <v>33</v>
      </c>
      <c r="AD588">
        <v>3</v>
      </c>
      <c r="AE588">
        <v>2</v>
      </c>
      <c r="AF588">
        <v>0</v>
      </c>
      <c r="AG588">
        <v>96</v>
      </c>
    </row>
    <row r="589" spans="1:33">
      <c r="A589">
        <v>5</v>
      </c>
      <c r="B589" t="s">
        <v>33</v>
      </c>
      <c r="C589" t="s">
        <v>34</v>
      </c>
      <c r="D589" t="s">
        <v>45</v>
      </c>
      <c r="E589" t="s">
        <v>33</v>
      </c>
      <c r="F589" t="s">
        <v>35</v>
      </c>
      <c r="G589" t="s">
        <v>36</v>
      </c>
      <c r="H589" t="s">
        <v>46</v>
      </c>
      <c r="I589" t="s">
        <v>38</v>
      </c>
      <c r="J589" t="s">
        <v>39</v>
      </c>
      <c r="K589" t="s">
        <v>40</v>
      </c>
      <c r="L589">
        <v>3</v>
      </c>
      <c r="M589" t="s">
        <v>33</v>
      </c>
      <c r="N589" t="s">
        <v>34</v>
      </c>
      <c r="O589" t="s">
        <v>64</v>
      </c>
      <c r="P589">
        <v>1</v>
      </c>
      <c r="Q589">
        <v>0.2</v>
      </c>
      <c r="R589" s="1">
        <v>40877</v>
      </c>
      <c r="S589" s="1">
        <v>40910</v>
      </c>
      <c r="T589">
        <v>33</v>
      </c>
      <c r="U589">
        <v>2</v>
      </c>
      <c r="V589">
        <v>1</v>
      </c>
      <c r="W589">
        <v>2</v>
      </c>
      <c r="X589" t="s">
        <v>59</v>
      </c>
      <c r="Y589">
        <v>1</v>
      </c>
      <c r="Z589">
        <v>1</v>
      </c>
      <c r="AA589" t="s">
        <v>61</v>
      </c>
      <c r="AB589" t="s">
        <v>62</v>
      </c>
      <c r="AC589">
        <v>33</v>
      </c>
      <c r="AD589">
        <v>3</v>
      </c>
      <c r="AE589">
        <v>5</v>
      </c>
      <c r="AF589">
        <v>0</v>
      </c>
      <c r="AG589">
        <v>96</v>
      </c>
    </row>
    <row r="590" spans="1:33">
      <c r="A590">
        <v>8</v>
      </c>
      <c r="B590" t="s">
        <v>33</v>
      </c>
      <c r="C590" t="s">
        <v>34</v>
      </c>
      <c r="D590" t="s">
        <v>47</v>
      </c>
      <c r="E590" t="s">
        <v>33</v>
      </c>
      <c r="F590" t="s">
        <v>35</v>
      </c>
      <c r="G590" t="s">
        <v>36</v>
      </c>
      <c r="H590" t="s">
        <v>48</v>
      </c>
      <c r="I590" t="s">
        <v>38</v>
      </c>
      <c r="J590" t="s">
        <v>39</v>
      </c>
      <c r="K590" t="s">
        <v>40</v>
      </c>
      <c r="L590">
        <v>3</v>
      </c>
      <c r="M590" t="s">
        <v>33</v>
      </c>
      <c r="N590" t="s">
        <v>34</v>
      </c>
      <c r="O590" t="s">
        <v>64</v>
      </c>
      <c r="P590">
        <v>1</v>
      </c>
      <c r="Q590">
        <v>0.2</v>
      </c>
      <c r="R590" s="1">
        <v>40877</v>
      </c>
      <c r="S590" s="1">
        <v>40910</v>
      </c>
      <c r="T590">
        <v>33</v>
      </c>
      <c r="U590">
        <v>2</v>
      </c>
      <c r="V590">
        <v>1</v>
      </c>
      <c r="W590">
        <v>2</v>
      </c>
      <c r="X590" t="s">
        <v>59</v>
      </c>
      <c r="Y590">
        <v>1</v>
      </c>
      <c r="Z590">
        <v>1</v>
      </c>
      <c r="AA590" t="s">
        <v>61</v>
      </c>
      <c r="AB590" t="s">
        <v>62</v>
      </c>
      <c r="AC590">
        <v>33</v>
      </c>
      <c r="AD590">
        <v>3</v>
      </c>
      <c r="AE590">
        <v>8</v>
      </c>
      <c r="AF590">
        <v>0</v>
      </c>
      <c r="AG590">
        <v>96</v>
      </c>
    </row>
    <row r="591" spans="1:33">
      <c r="A591">
        <v>9</v>
      </c>
      <c r="B591" t="s">
        <v>33</v>
      </c>
      <c r="C591" t="s">
        <v>34</v>
      </c>
      <c r="D591" t="s">
        <v>47</v>
      </c>
      <c r="E591" t="s">
        <v>33</v>
      </c>
      <c r="F591" t="s">
        <v>35</v>
      </c>
      <c r="G591" t="s">
        <v>36</v>
      </c>
      <c r="H591" t="s">
        <v>48</v>
      </c>
      <c r="I591" t="s">
        <v>38</v>
      </c>
      <c r="J591" t="s">
        <v>39</v>
      </c>
      <c r="K591" t="s">
        <v>40</v>
      </c>
      <c r="L591">
        <v>3</v>
      </c>
      <c r="M591" t="s">
        <v>33</v>
      </c>
      <c r="N591" t="s">
        <v>34</v>
      </c>
      <c r="O591" t="s">
        <v>64</v>
      </c>
      <c r="P591">
        <v>1</v>
      </c>
      <c r="Q591">
        <v>0.2</v>
      </c>
      <c r="R591" s="1">
        <v>40877</v>
      </c>
      <c r="S591" s="1">
        <v>40910</v>
      </c>
      <c r="T591">
        <v>33</v>
      </c>
      <c r="U591">
        <v>2</v>
      </c>
      <c r="V591">
        <v>1</v>
      </c>
      <c r="W591">
        <v>2</v>
      </c>
      <c r="X591" t="s">
        <v>59</v>
      </c>
      <c r="Y591">
        <v>1</v>
      </c>
      <c r="Z591">
        <v>1</v>
      </c>
      <c r="AA591" t="s">
        <v>61</v>
      </c>
      <c r="AB591" t="s">
        <v>62</v>
      </c>
      <c r="AC591">
        <v>33</v>
      </c>
      <c r="AD591">
        <v>3</v>
      </c>
      <c r="AE591">
        <v>9</v>
      </c>
      <c r="AF591">
        <v>0</v>
      </c>
      <c r="AG591">
        <v>96</v>
      </c>
    </row>
    <row r="592" spans="1:33">
      <c r="A592">
        <v>11</v>
      </c>
      <c r="B592" t="s">
        <v>33</v>
      </c>
      <c r="C592" t="s">
        <v>34</v>
      </c>
      <c r="D592" t="s">
        <v>33</v>
      </c>
      <c r="E592" t="s">
        <v>45</v>
      </c>
      <c r="F592" t="s">
        <v>49</v>
      </c>
      <c r="G592" t="s">
        <v>50</v>
      </c>
      <c r="H592" t="s">
        <v>51</v>
      </c>
      <c r="I592" t="s">
        <v>38</v>
      </c>
      <c r="J592" t="s">
        <v>39</v>
      </c>
      <c r="K592" t="s">
        <v>52</v>
      </c>
      <c r="L592">
        <v>3</v>
      </c>
      <c r="M592" t="s">
        <v>33</v>
      </c>
      <c r="N592" t="s">
        <v>34</v>
      </c>
      <c r="O592" t="s">
        <v>64</v>
      </c>
      <c r="P592">
        <v>1</v>
      </c>
      <c r="Q592">
        <v>0.2</v>
      </c>
      <c r="R592" s="1">
        <v>40877</v>
      </c>
      <c r="S592" s="1">
        <v>40910</v>
      </c>
      <c r="T592">
        <v>33</v>
      </c>
      <c r="U592">
        <v>2</v>
      </c>
      <c r="V592">
        <v>1</v>
      </c>
      <c r="W592">
        <v>2</v>
      </c>
      <c r="X592" t="s">
        <v>59</v>
      </c>
      <c r="Y592">
        <v>1</v>
      </c>
      <c r="Z592">
        <v>1</v>
      </c>
      <c r="AA592" t="s">
        <v>61</v>
      </c>
      <c r="AB592" t="s">
        <v>62</v>
      </c>
      <c r="AC592">
        <v>33</v>
      </c>
      <c r="AD592">
        <v>3</v>
      </c>
      <c r="AE592">
        <v>11</v>
      </c>
      <c r="AF592">
        <v>0</v>
      </c>
      <c r="AG592">
        <v>70</v>
      </c>
    </row>
    <row r="593" spans="1:33">
      <c r="A593">
        <v>13</v>
      </c>
      <c r="B593" t="s">
        <v>33</v>
      </c>
      <c r="C593" t="s">
        <v>34</v>
      </c>
      <c r="D593" t="s">
        <v>53</v>
      </c>
      <c r="E593" t="s">
        <v>45</v>
      </c>
      <c r="F593" t="s">
        <v>49</v>
      </c>
      <c r="G593" t="s">
        <v>50</v>
      </c>
      <c r="H593" t="s">
        <v>54</v>
      </c>
      <c r="I593" t="s">
        <v>38</v>
      </c>
      <c r="J593" t="s">
        <v>39</v>
      </c>
      <c r="K593" t="s">
        <v>52</v>
      </c>
      <c r="L593">
        <v>3</v>
      </c>
      <c r="M593" t="s">
        <v>33</v>
      </c>
      <c r="N593" t="s">
        <v>34</v>
      </c>
      <c r="O593" t="s">
        <v>64</v>
      </c>
      <c r="P593">
        <v>1</v>
      </c>
      <c r="Q593">
        <v>0.2</v>
      </c>
      <c r="R593" s="1">
        <v>40877</v>
      </c>
      <c r="S593" s="1">
        <v>40910</v>
      </c>
      <c r="T593">
        <v>33</v>
      </c>
      <c r="U593">
        <v>2</v>
      </c>
      <c r="V593">
        <v>1</v>
      </c>
      <c r="W593">
        <v>2</v>
      </c>
      <c r="X593" t="s">
        <v>59</v>
      </c>
      <c r="Y593">
        <v>1</v>
      </c>
      <c r="Z593">
        <v>1</v>
      </c>
      <c r="AA593" t="s">
        <v>61</v>
      </c>
      <c r="AB593" t="s">
        <v>62</v>
      </c>
      <c r="AC593">
        <v>33</v>
      </c>
      <c r="AD593">
        <v>3</v>
      </c>
      <c r="AE593">
        <v>13</v>
      </c>
      <c r="AF593">
        <v>0</v>
      </c>
      <c r="AG593">
        <v>70</v>
      </c>
    </row>
    <row r="594" spans="1:33">
      <c r="A594">
        <v>15</v>
      </c>
      <c r="B594" t="s">
        <v>33</v>
      </c>
      <c r="C594" t="s">
        <v>34</v>
      </c>
      <c r="D594" t="s">
        <v>33</v>
      </c>
      <c r="E594" t="s">
        <v>53</v>
      </c>
      <c r="F594" t="s">
        <v>55</v>
      </c>
      <c r="G594" t="s">
        <v>56</v>
      </c>
      <c r="H594" t="s">
        <v>57</v>
      </c>
      <c r="I594" t="s">
        <v>38</v>
      </c>
      <c r="J594" t="s">
        <v>39</v>
      </c>
      <c r="K594" t="s">
        <v>40</v>
      </c>
      <c r="L594">
        <v>3</v>
      </c>
      <c r="M594" t="s">
        <v>33</v>
      </c>
      <c r="N594" t="s">
        <v>34</v>
      </c>
      <c r="O594" t="s">
        <v>64</v>
      </c>
      <c r="P594">
        <v>1</v>
      </c>
      <c r="Q594">
        <v>0.2</v>
      </c>
      <c r="R594" s="1">
        <v>40877</v>
      </c>
      <c r="S594" s="1">
        <v>40910</v>
      </c>
      <c r="T594">
        <v>33</v>
      </c>
      <c r="U594">
        <v>2</v>
      </c>
      <c r="V594">
        <v>1</v>
      </c>
      <c r="W594">
        <v>2</v>
      </c>
      <c r="X594" t="s">
        <v>59</v>
      </c>
      <c r="Y594">
        <v>1</v>
      </c>
      <c r="Z594">
        <v>1</v>
      </c>
      <c r="AA594" t="s">
        <v>61</v>
      </c>
      <c r="AB594" t="s">
        <v>62</v>
      </c>
      <c r="AC594">
        <v>33</v>
      </c>
      <c r="AD594">
        <v>3</v>
      </c>
      <c r="AE594">
        <v>15</v>
      </c>
      <c r="AF594">
        <v>0</v>
      </c>
      <c r="AG594">
        <v>90</v>
      </c>
    </row>
    <row r="595" spans="1:33">
      <c r="A595">
        <v>16</v>
      </c>
      <c r="B595" t="s">
        <v>33</v>
      </c>
      <c r="C595" t="s">
        <v>34</v>
      </c>
      <c r="D595" t="s">
        <v>45</v>
      </c>
      <c r="E595" t="s">
        <v>53</v>
      </c>
      <c r="F595" t="s">
        <v>55</v>
      </c>
      <c r="G595" t="s">
        <v>56</v>
      </c>
      <c r="H595" t="s">
        <v>58</v>
      </c>
      <c r="I595" t="s">
        <v>38</v>
      </c>
      <c r="J595" t="s">
        <v>39</v>
      </c>
      <c r="K595" t="s">
        <v>40</v>
      </c>
      <c r="L595">
        <v>3</v>
      </c>
      <c r="M595" t="s">
        <v>33</v>
      </c>
      <c r="N595" t="s">
        <v>34</v>
      </c>
      <c r="O595" t="s">
        <v>64</v>
      </c>
      <c r="P595">
        <v>1</v>
      </c>
      <c r="Q595">
        <v>0.2</v>
      </c>
      <c r="R595" s="1">
        <v>40877</v>
      </c>
      <c r="S595" s="1">
        <v>40910</v>
      </c>
      <c r="T595">
        <v>33</v>
      </c>
      <c r="U595">
        <v>2</v>
      </c>
      <c r="V595">
        <v>1</v>
      </c>
      <c r="W595">
        <v>2</v>
      </c>
      <c r="X595" t="s">
        <v>59</v>
      </c>
      <c r="Y595">
        <v>1</v>
      </c>
      <c r="Z595">
        <v>1</v>
      </c>
      <c r="AA595" t="s">
        <v>61</v>
      </c>
      <c r="AB595" t="s">
        <v>62</v>
      </c>
      <c r="AC595">
        <v>33</v>
      </c>
      <c r="AD595">
        <v>3</v>
      </c>
      <c r="AE595">
        <v>16</v>
      </c>
      <c r="AF595">
        <v>0</v>
      </c>
      <c r="AG595">
        <v>90</v>
      </c>
    </row>
    <row r="596" spans="1:33">
      <c r="A596">
        <v>1</v>
      </c>
      <c r="B596" t="s">
        <v>33</v>
      </c>
      <c r="C596" t="s">
        <v>34</v>
      </c>
      <c r="D596" t="s">
        <v>33</v>
      </c>
      <c r="E596" t="s">
        <v>33</v>
      </c>
      <c r="F596" t="s">
        <v>35</v>
      </c>
      <c r="G596" t="s">
        <v>36</v>
      </c>
      <c r="H596" t="s">
        <v>37</v>
      </c>
      <c r="I596" t="s">
        <v>38</v>
      </c>
      <c r="J596" t="s">
        <v>39</v>
      </c>
      <c r="K596" t="s">
        <v>40</v>
      </c>
      <c r="L596">
        <v>3</v>
      </c>
      <c r="M596" t="s">
        <v>33</v>
      </c>
      <c r="N596" t="s">
        <v>34</v>
      </c>
      <c r="O596" t="s">
        <v>64</v>
      </c>
      <c r="P596">
        <v>1</v>
      </c>
      <c r="Q596">
        <v>0.2</v>
      </c>
      <c r="R596" s="1">
        <v>40877</v>
      </c>
      <c r="S596" s="1">
        <v>40912</v>
      </c>
      <c r="T596">
        <v>35</v>
      </c>
      <c r="U596">
        <v>4</v>
      </c>
      <c r="V596">
        <v>3</v>
      </c>
      <c r="W596">
        <v>4</v>
      </c>
      <c r="X596" t="s">
        <v>60</v>
      </c>
      <c r="Y596">
        <v>1</v>
      </c>
      <c r="Z596">
        <v>1</v>
      </c>
      <c r="AA596" t="s">
        <v>61</v>
      </c>
      <c r="AB596" t="s">
        <v>62</v>
      </c>
      <c r="AC596">
        <v>35</v>
      </c>
      <c r="AD596">
        <v>3</v>
      </c>
      <c r="AE596">
        <v>1</v>
      </c>
      <c r="AF596">
        <v>0</v>
      </c>
      <c r="AG596">
        <v>102</v>
      </c>
    </row>
    <row r="597" spans="1:33">
      <c r="A597">
        <v>2</v>
      </c>
      <c r="B597" t="s">
        <v>33</v>
      </c>
      <c r="C597" t="s">
        <v>34</v>
      </c>
      <c r="D597" t="s">
        <v>33</v>
      </c>
      <c r="E597" t="s">
        <v>33</v>
      </c>
      <c r="F597" t="s">
        <v>35</v>
      </c>
      <c r="G597" t="s">
        <v>36</v>
      </c>
      <c r="H597" t="s">
        <v>37</v>
      </c>
      <c r="I597" t="s">
        <v>38</v>
      </c>
      <c r="J597" t="s">
        <v>39</v>
      </c>
      <c r="K597" t="s">
        <v>40</v>
      </c>
      <c r="L597">
        <v>3</v>
      </c>
      <c r="M597" t="s">
        <v>33</v>
      </c>
      <c r="N597" t="s">
        <v>34</v>
      </c>
      <c r="O597" t="s">
        <v>64</v>
      </c>
      <c r="P597">
        <v>1</v>
      </c>
      <c r="Q597">
        <v>0.2</v>
      </c>
      <c r="R597" s="1">
        <v>40877</v>
      </c>
      <c r="S597" s="1">
        <v>40912</v>
      </c>
      <c r="T597">
        <v>35</v>
      </c>
      <c r="U597">
        <v>4</v>
      </c>
      <c r="V597">
        <v>3</v>
      </c>
      <c r="W597">
        <v>4</v>
      </c>
      <c r="X597" t="s">
        <v>60</v>
      </c>
      <c r="Y597">
        <v>1</v>
      </c>
      <c r="Z597">
        <v>1</v>
      </c>
      <c r="AA597" t="s">
        <v>61</v>
      </c>
      <c r="AB597" t="s">
        <v>62</v>
      </c>
      <c r="AC597">
        <v>35</v>
      </c>
      <c r="AD597">
        <v>3</v>
      </c>
      <c r="AE597">
        <v>2</v>
      </c>
      <c r="AF597">
        <v>0</v>
      </c>
      <c r="AG597">
        <v>102</v>
      </c>
    </row>
    <row r="598" spans="1:33">
      <c r="A598">
        <v>5</v>
      </c>
      <c r="B598" t="s">
        <v>33</v>
      </c>
      <c r="C598" t="s">
        <v>34</v>
      </c>
      <c r="D598" t="s">
        <v>45</v>
      </c>
      <c r="E598" t="s">
        <v>33</v>
      </c>
      <c r="F598" t="s">
        <v>35</v>
      </c>
      <c r="G598" t="s">
        <v>36</v>
      </c>
      <c r="H598" t="s">
        <v>46</v>
      </c>
      <c r="I598" t="s">
        <v>38</v>
      </c>
      <c r="J598" t="s">
        <v>39</v>
      </c>
      <c r="K598" t="s">
        <v>40</v>
      </c>
      <c r="L598">
        <v>3</v>
      </c>
      <c r="M598" t="s">
        <v>33</v>
      </c>
      <c r="N598" t="s">
        <v>34</v>
      </c>
      <c r="O598" t="s">
        <v>64</v>
      </c>
      <c r="P598">
        <v>1</v>
      </c>
      <c r="Q598">
        <v>0.2</v>
      </c>
      <c r="R598" s="1">
        <v>40877</v>
      </c>
      <c r="S598" s="1">
        <v>40912</v>
      </c>
      <c r="T598">
        <v>35</v>
      </c>
      <c r="U598">
        <v>4</v>
      </c>
      <c r="V598">
        <v>3</v>
      </c>
      <c r="W598">
        <v>4</v>
      </c>
      <c r="X598" t="s">
        <v>60</v>
      </c>
      <c r="Y598">
        <v>1</v>
      </c>
      <c r="Z598">
        <v>1</v>
      </c>
      <c r="AA598" t="s">
        <v>61</v>
      </c>
      <c r="AB598" t="s">
        <v>62</v>
      </c>
      <c r="AC598">
        <v>35</v>
      </c>
      <c r="AD598">
        <v>3</v>
      </c>
      <c r="AE598">
        <v>5</v>
      </c>
      <c r="AF598">
        <v>0</v>
      </c>
      <c r="AG598">
        <v>102</v>
      </c>
    </row>
    <row r="599" spans="1:33">
      <c r="A599">
        <v>8</v>
      </c>
      <c r="B599" t="s">
        <v>33</v>
      </c>
      <c r="C599" t="s">
        <v>34</v>
      </c>
      <c r="D599" t="s">
        <v>47</v>
      </c>
      <c r="E599" t="s">
        <v>33</v>
      </c>
      <c r="F599" t="s">
        <v>35</v>
      </c>
      <c r="G599" t="s">
        <v>36</v>
      </c>
      <c r="H599" t="s">
        <v>48</v>
      </c>
      <c r="I599" t="s">
        <v>38</v>
      </c>
      <c r="J599" t="s">
        <v>39</v>
      </c>
      <c r="K599" t="s">
        <v>40</v>
      </c>
      <c r="L599">
        <v>3</v>
      </c>
      <c r="M599" t="s">
        <v>33</v>
      </c>
      <c r="N599" t="s">
        <v>34</v>
      </c>
      <c r="O599" t="s">
        <v>64</v>
      </c>
      <c r="P599">
        <v>1</v>
      </c>
      <c r="Q599">
        <v>0.2</v>
      </c>
      <c r="R599" s="1">
        <v>40877</v>
      </c>
      <c r="S599" s="1">
        <v>40912</v>
      </c>
      <c r="T599">
        <v>35</v>
      </c>
      <c r="U599">
        <v>4</v>
      </c>
      <c r="V599">
        <v>3</v>
      </c>
      <c r="W599">
        <v>4</v>
      </c>
      <c r="X599" t="s">
        <v>60</v>
      </c>
      <c r="Y599">
        <v>1</v>
      </c>
      <c r="Z599">
        <v>1</v>
      </c>
      <c r="AA599" t="s">
        <v>61</v>
      </c>
      <c r="AB599" t="s">
        <v>62</v>
      </c>
      <c r="AC599">
        <v>35</v>
      </c>
      <c r="AD599">
        <v>3</v>
      </c>
      <c r="AE599">
        <v>8</v>
      </c>
      <c r="AF599">
        <v>0</v>
      </c>
      <c r="AG599">
        <v>102</v>
      </c>
    </row>
    <row r="600" spans="1:33">
      <c r="A600">
        <v>9</v>
      </c>
      <c r="B600" t="s">
        <v>33</v>
      </c>
      <c r="C600" t="s">
        <v>34</v>
      </c>
      <c r="D600" t="s">
        <v>47</v>
      </c>
      <c r="E600" t="s">
        <v>33</v>
      </c>
      <c r="F600" t="s">
        <v>35</v>
      </c>
      <c r="G600" t="s">
        <v>36</v>
      </c>
      <c r="H600" t="s">
        <v>48</v>
      </c>
      <c r="I600" t="s">
        <v>38</v>
      </c>
      <c r="J600" t="s">
        <v>39</v>
      </c>
      <c r="K600" t="s">
        <v>40</v>
      </c>
      <c r="L600">
        <v>3</v>
      </c>
      <c r="M600" t="s">
        <v>33</v>
      </c>
      <c r="N600" t="s">
        <v>34</v>
      </c>
      <c r="O600" t="s">
        <v>64</v>
      </c>
      <c r="P600">
        <v>1</v>
      </c>
      <c r="Q600">
        <v>0.2</v>
      </c>
      <c r="R600" s="1">
        <v>40877</v>
      </c>
      <c r="S600" s="1">
        <v>40912</v>
      </c>
      <c r="T600">
        <v>35</v>
      </c>
      <c r="U600">
        <v>4</v>
      </c>
      <c r="V600">
        <v>3</v>
      </c>
      <c r="W600">
        <v>4</v>
      </c>
      <c r="X600" t="s">
        <v>60</v>
      </c>
      <c r="Y600">
        <v>1</v>
      </c>
      <c r="Z600">
        <v>1</v>
      </c>
      <c r="AA600" t="s">
        <v>61</v>
      </c>
      <c r="AB600" t="s">
        <v>62</v>
      </c>
      <c r="AC600">
        <v>35</v>
      </c>
      <c r="AD600">
        <v>3</v>
      </c>
      <c r="AE600">
        <v>9</v>
      </c>
      <c r="AF600">
        <v>0</v>
      </c>
      <c r="AG600">
        <v>102</v>
      </c>
    </row>
    <row r="601" spans="1:33">
      <c r="A601">
        <v>11</v>
      </c>
      <c r="B601" t="s">
        <v>33</v>
      </c>
      <c r="C601" t="s">
        <v>34</v>
      </c>
      <c r="D601" t="s">
        <v>33</v>
      </c>
      <c r="E601" t="s">
        <v>45</v>
      </c>
      <c r="F601" t="s">
        <v>49</v>
      </c>
      <c r="G601" t="s">
        <v>50</v>
      </c>
      <c r="H601" t="s">
        <v>51</v>
      </c>
      <c r="I601" t="s">
        <v>38</v>
      </c>
      <c r="J601" t="s">
        <v>39</v>
      </c>
      <c r="K601" t="s">
        <v>52</v>
      </c>
      <c r="L601">
        <v>3</v>
      </c>
      <c r="M601" t="s">
        <v>33</v>
      </c>
      <c r="N601" t="s">
        <v>34</v>
      </c>
      <c r="O601" t="s">
        <v>64</v>
      </c>
      <c r="P601">
        <v>1</v>
      </c>
      <c r="Q601">
        <v>0.2</v>
      </c>
      <c r="R601" s="1">
        <v>40877</v>
      </c>
      <c r="S601" s="1">
        <v>40912</v>
      </c>
      <c r="T601">
        <v>35</v>
      </c>
      <c r="U601">
        <v>4</v>
      </c>
      <c r="V601">
        <v>3</v>
      </c>
      <c r="W601">
        <v>4</v>
      </c>
      <c r="X601" t="s">
        <v>60</v>
      </c>
      <c r="Y601">
        <v>1</v>
      </c>
      <c r="Z601">
        <v>1</v>
      </c>
      <c r="AA601" t="s">
        <v>61</v>
      </c>
      <c r="AB601" t="s">
        <v>62</v>
      </c>
      <c r="AC601">
        <v>35</v>
      </c>
      <c r="AD601">
        <v>3</v>
      </c>
      <c r="AE601">
        <v>11</v>
      </c>
      <c r="AF601">
        <v>0</v>
      </c>
      <c r="AG601">
        <v>75</v>
      </c>
    </row>
    <row r="602" spans="1:33">
      <c r="A602">
        <v>13</v>
      </c>
      <c r="B602" t="s">
        <v>33</v>
      </c>
      <c r="C602" t="s">
        <v>34</v>
      </c>
      <c r="D602" t="s">
        <v>53</v>
      </c>
      <c r="E602" t="s">
        <v>45</v>
      </c>
      <c r="F602" t="s">
        <v>49</v>
      </c>
      <c r="G602" t="s">
        <v>50</v>
      </c>
      <c r="H602" t="s">
        <v>54</v>
      </c>
      <c r="I602" t="s">
        <v>38</v>
      </c>
      <c r="J602" t="s">
        <v>39</v>
      </c>
      <c r="K602" t="s">
        <v>52</v>
      </c>
      <c r="L602">
        <v>3</v>
      </c>
      <c r="M602" t="s">
        <v>33</v>
      </c>
      <c r="N602" t="s">
        <v>34</v>
      </c>
      <c r="O602" t="s">
        <v>64</v>
      </c>
      <c r="P602">
        <v>1</v>
      </c>
      <c r="Q602">
        <v>0.2</v>
      </c>
      <c r="R602" s="1">
        <v>40877</v>
      </c>
      <c r="S602" s="1">
        <v>40912</v>
      </c>
      <c r="T602">
        <v>35</v>
      </c>
      <c r="U602">
        <v>4</v>
      </c>
      <c r="V602">
        <v>3</v>
      </c>
      <c r="W602">
        <v>4</v>
      </c>
      <c r="X602" t="s">
        <v>60</v>
      </c>
      <c r="Y602">
        <v>1</v>
      </c>
      <c r="Z602">
        <v>1</v>
      </c>
      <c r="AA602" t="s">
        <v>61</v>
      </c>
      <c r="AB602" t="s">
        <v>62</v>
      </c>
      <c r="AC602">
        <v>35</v>
      </c>
      <c r="AD602">
        <v>3</v>
      </c>
      <c r="AE602">
        <v>13</v>
      </c>
      <c r="AF602">
        <v>0</v>
      </c>
      <c r="AG602">
        <v>75</v>
      </c>
    </row>
    <row r="603" spans="1:33">
      <c r="A603">
        <v>15</v>
      </c>
      <c r="B603" t="s">
        <v>33</v>
      </c>
      <c r="C603" t="s">
        <v>34</v>
      </c>
      <c r="D603" t="s">
        <v>33</v>
      </c>
      <c r="E603" t="s">
        <v>53</v>
      </c>
      <c r="F603" t="s">
        <v>55</v>
      </c>
      <c r="G603" t="s">
        <v>56</v>
      </c>
      <c r="H603" t="s">
        <v>57</v>
      </c>
      <c r="I603" t="s">
        <v>38</v>
      </c>
      <c r="J603" t="s">
        <v>39</v>
      </c>
      <c r="K603" t="s">
        <v>40</v>
      </c>
      <c r="L603">
        <v>3</v>
      </c>
      <c r="M603" t="s">
        <v>33</v>
      </c>
      <c r="N603" t="s">
        <v>34</v>
      </c>
      <c r="O603" t="s">
        <v>64</v>
      </c>
      <c r="P603">
        <v>1</v>
      </c>
      <c r="Q603">
        <v>0.2</v>
      </c>
      <c r="R603" s="1">
        <v>40877</v>
      </c>
      <c r="S603" s="1">
        <v>40912</v>
      </c>
      <c r="T603">
        <v>35</v>
      </c>
      <c r="U603">
        <v>4</v>
      </c>
      <c r="V603">
        <v>3</v>
      </c>
      <c r="W603">
        <v>4</v>
      </c>
      <c r="X603" t="s">
        <v>60</v>
      </c>
      <c r="Y603">
        <v>1</v>
      </c>
      <c r="Z603">
        <v>1</v>
      </c>
      <c r="AA603" t="s">
        <v>61</v>
      </c>
      <c r="AB603" t="s">
        <v>62</v>
      </c>
      <c r="AC603">
        <v>35</v>
      </c>
      <c r="AD603">
        <v>3</v>
      </c>
      <c r="AE603">
        <v>15</v>
      </c>
      <c r="AF603">
        <v>0</v>
      </c>
      <c r="AG603">
        <v>96</v>
      </c>
    </row>
    <row r="604" spans="1:33">
      <c r="A604">
        <v>16</v>
      </c>
      <c r="B604" t="s">
        <v>33</v>
      </c>
      <c r="C604" t="s">
        <v>34</v>
      </c>
      <c r="D604" t="s">
        <v>45</v>
      </c>
      <c r="E604" t="s">
        <v>53</v>
      </c>
      <c r="F604" t="s">
        <v>55</v>
      </c>
      <c r="G604" t="s">
        <v>56</v>
      </c>
      <c r="H604" t="s">
        <v>58</v>
      </c>
      <c r="I604" t="s">
        <v>38</v>
      </c>
      <c r="J604" t="s">
        <v>39</v>
      </c>
      <c r="K604" t="s">
        <v>40</v>
      </c>
      <c r="L604">
        <v>3</v>
      </c>
      <c r="M604" t="s">
        <v>33</v>
      </c>
      <c r="N604" t="s">
        <v>34</v>
      </c>
      <c r="O604" t="s">
        <v>64</v>
      </c>
      <c r="P604">
        <v>1</v>
      </c>
      <c r="Q604">
        <v>0.2</v>
      </c>
      <c r="R604" s="1">
        <v>40877</v>
      </c>
      <c r="S604" s="1">
        <v>40912</v>
      </c>
      <c r="T604">
        <v>35</v>
      </c>
      <c r="U604">
        <v>4</v>
      </c>
      <c r="V604">
        <v>3</v>
      </c>
      <c r="W604">
        <v>4</v>
      </c>
      <c r="X604" t="s">
        <v>60</v>
      </c>
      <c r="Y604">
        <v>1</v>
      </c>
      <c r="Z604">
        <v>1</v>
      </c>
      <c r="AA604" t="s">
        <v>61</v>
      </c>
      <c r="AB604" t="s">
        <v>62</v>
      </c>
      <c r="AC604">
        <v>35</v>
      </c>
      <c r="AD604">
        <v>3</v>
      </c>
      <c r="AE604">
        <v>16</v>
      </c>
      <c r="AF604">
        <v>0</v>
      </c>
      <c r="AG604">
        <v>96</v>
      </c>
    </row>
    <row r="605" spans="1:33">
      <c r="A605">
        <v>1</v>
      </c>
      <c r="B605" t="s">
        <v>33</v>
      </c>
      <c r="C605" t="s">
        <v>34</v>
      </c>
      <c r="D605" t="s">
        <v>33</v>
      </c>
      <c r="E605" t="s">
        <v>33</v>
      </c>
      <c r="F605" t="s">
        <v>35</v>
      </c>
      <c r="G605" t="s">
        <v>36</v>
      </c>
      <c r="H605" t="s">
        <v>37</v>
      </c>
      <c r="I605" t="s">
        <v>38</v>
      </c>
      <c r="J605" t="s">
        <v>39</v>
      </c>
      <c r="K605" t="s">
        <v>40</v>
      </c>
      <c r="L605">
        <v>3</v>
      </c>
      <c r="M605" t="s">
        <v>33</v>
      </c>
      <c r="N605" t="s">
        <v>34</v>
      </c>
      <c r="O605" t="s">
        <v>64</v>
      </c>
      <c r="P605">
        <v>1</v>
      </c>
      <c r="Q605">
        <v>0.2</v>
      </c>
      <c r="R605" s="1">
        <v>40877</v>
      </c>
      <c r="S605" s="1">
        <v>40914</v>
      </c>
      <c r="T605">
        <v>37</v>
      </c>
      <c r="U605">
        <v>6</v>
      </c>
      <c r="V605">
        <v>5</v>
      </c>
      <c r="W605">
        <v>6</v>
      </c>
      <c r="X605" t="s">
        <v>42</v>
      </c>
      <c r="Y605">
        <v>1</v>
      </c>
      <c r="Z605">
        <v>1</v>
      </c>
      <c r="AA605" t="s">
        <v>61</v>
      </c>
      <c r="AB605" t="s">
        <v>62</v>
      </c>
      <c r="AC605">
        <v>37</v>
      </c>
      <c r="AD605">
        <v>3</v>
      </c>
      <c r="AE605">
        <v>1</v>
      </c>
      <c r="AF605">
        <v>0</v>
      </c>
      <c r="AG605">
        <v>98</v>
      </c>
    </row>
    <row r="606" spans="1:33">
      <c r="A606">
        <v>2</v>
      </c>
      <c r="B606" t="s">
        <v>33</v>
      </c>
      <c r="C606" t="s">
        <v>34</v>
      </c>
      <c r="D606" t="s">
        <v>33</v>
      </c>
      <c r="E606" t="s">
        <v>33</v>
      </c>
      <c r="F606" t="s">
        <v>35</v>
      </c>
      <c r="G606" t="s">
        <v>36</v>
      </c>
      <c r="H606" t="s">
        <v>37</v>
      </c>
      <c r="I606" t="s">
        <v>38</v>
      </c>
      <c r="J606" t="s">
        <v>39</v>
      </c>
      <c r="K606" t="s">
        <v>40</v>
      </c>
      <c r="L606">
        <v>3</v>
      </c>
      <c r="M606" t="s">
        <v>33</v>
      </c>
      <c r="N606" t="s">
        <v>34</v>
      </c>
      <c r="O606" t="s">
        <v>64</v>
      </c>
      <c r="P606">
        <v>1</v>
      </c>
      <c r="Q606">
        <v>0.2</v>
      </c>
      <c r="R606" s="1">
        <v>40877</v>
      </c>
      <c r="S606" s="1">
        <v>40914</v>
      </c>
      <c r="T606">
        <v>37</v>
      </c>
      <c r="U606">
        <v>6</v>
      </c>
      <c r="V606">
        <v>5</v>
      </c>
      <c r="W606">
        <v>6</v>
      </c>
      <c r="X606" t="s">
        <v>42</v>
      </c>
      <c r="Y606">
        <v>1</v>
      </c>
      <c r="Z606">
        <v>1</v>
      </c>
      <c r="AA606" t="s">
        <v>61</v>
      </c>
      <c r="AB606" t="s">
        <v>62</v>
      </c>
      <c r="AC606">
        <v>37</v>
      </c>
      <c r="AD606">
        <v>3</v>
      </c>
      <c r="AE606">
        <v>2</v>
      </c>
      <c r="AF606">
        <v>0</v>
      </c>
      <c r="AG606">
        <v>98</v>
      </c>
    </row>
    <row r="607" spans="1:33">
      <c r="A607">
        <v>5</v>
      </c>
      <c r="B607" t="s">
        <v>33</v>
      </c>
      <c r="C607" t="s">
        <v>34</v>
      </c>
      <c r="D607" t="s">
        <v>45</v>
      </c>
      <c r="E607" t="s">
        <v>33</v>
      </c>
      <c r="F607" t="s">
        <v>35</v>
      </c>
      <c r="G607" t="s">
        <v>36</v>
      </c>
      <c r="H607" t="s">
        <v>46</v>
      </c>
      <c r="I607" t="s">
        <v>38</v>
      </c>
      <c r="J607" t="s">
        <v>39</v>
      </c>
      <c r="K607" t="s">
        <v>40</v>
      </c>
      <c r="L607">
        <v>3</v>
      </c>
      <c r="M607" t="s">
        <v>33</v>
      </c>
      <c r="N607" t="s">
        <v>34</v>
      </c>
      <c r="O607" t="s">
        <v>64</v>
      </c>
      <c r="P607">
        <v>1</v>
      </c>
      <c r="Q607">
        <v>0.2</v>
      </c>
      <c r="R607" s="1">
        <v>40877</v>
      </c>
      <c r="S607" s="1">
        <v>40914</v>
      </c>
      <c r="T607">
        <v>37</v>
      </c>
      <c r="U607">
        <v>6</v>
      </c>
      <c r="V607">
        <v>5</v>
      </c>
      <c r="W607">
        <v>6</v>
      </c>
      <c r="X607" t="s">
        <v>42</v>
      </c>
      <c r="Y607">
        <v>1</v>
      </c>
      <c r="Z607">
        <v>1</v>
      </c>
      <c r="AA607" t="s">
        <v>61</v>
      </c>
      <c r="AB607" t="s">
        <v>62</v>
      </c>
      <c r="AC607">
        <v>37</v>
      </c>
      <c r="AD607">
        <v>3</v>
      </c>
      <c r="AE607">
        <v>5</v>
      </c>
      <c r="AF607">
        <v>0</v>
      </c>
      <c r="AG607">
        <v>98</v>
      </c>
    </row>
    <row r="608" spans="1:33">
      <c r="A608">
        <v>8</v>
      </c>
      <c r="B608" t="s">
        <v>33</v>
      </c>
      <c r="C608" t="s">
        <v>34</v>
      </c>
      <c r="D608" t="s">
        <v>47</v>
      </c>
      <c r="E608" t="s">
        <v>33</v>
      </c>
      <c r="F608" t="s">
        <v>35</v>
      </c>
      <c r="G608" t="s">
        <v>36</v>
      </c>
      <c r="H608" t="s">
        <v>48</v>
      </c>
      <c r="I608" t="s">
        <v>38</v>
      </c>
      <c r="J608" t="s">
        <v>39</v>
      </c>
      <c r="K608" t="s">
        <v>40</v>
      </c>
      <c r="L608">
        <v>3</v>
      </c>
      <c r="M608" t="s">
        <v>33</v>
      </c>
      <c r="N608" t="s">
        <v>34</v>
      </c>
      <c r="O608" t="s">
        <v>64</v>
      </c>
      <c r="P608">
        <v>1</v>
      </c>
      <c r="Q608">
        <v>0.2</v>
      </c>
      <c r="R608" s="1">
        <v>40877</v>
      </c>
      <c r="S608" s="1">
        <v>40914</v>
      </c>
      <c r="T608">
        <v>37</v>
      </c>
      <c r="U608">
        <v>6</v>
      </c>
      <c r="V608">
        <v>5</v>
      </c>
      <c r="W608">
        <v>6</v>
      </c>
      <c r="X608" t="s">
        <v>42</v>
      </c>
      <c r="Y608">
        <v>1</v>
      </c>
      <c r="Z608">
        <v>1</v>
      </c>
      <c r="AA608" t="s">
        <v>61</v>
      </c>
      <c r="AB608" t="s">
        <v>62</v>
      </c>
      <c r="AC608">
        <v>37</v>
      </c>
      <c r="AD608">
        <v>3</v>
      </c>
      <c r="AE608">
        <v>8</v>
      </c>
      <c r="AF608">
        <v>0</v>
      </c>
      <c r="AG608">
        <v>98</v>
      </c>
    </row>
    <row r="609" spans="1:33">
      <c r="A609">
        <v>9</v>
      </c>
      <c r="B609" t="s">
        <v>33</v>
      </c>
      <c r="C609" t="s">
        <v>34</v>
      </c>
      <c r="D609" t="s">
        <v>47</v>
      </c>
      <c r="E609" t="s">
        <v>33</v>
      </c>
      <c r="F609" t="s">
        <v>35</v>
      </c>
      <c r="G609" t="s">
        <v>36</v>
      </c>
      <c r="H609" t="s">
        <v>48</v>
      </c>
      <c r="I609" t="s">
        <v>38</v>
      </c>
      <c r="J609" t="s">
        <v>39</v>
      </c>
      <c r="K609" t="s">
        <v>40</v>
      </c>
      <c r="L609">
        <v>3</v>
      </c>
      <c r="M609" t="s">
        <v>33</v>
      </c>
      <c r="N609" t="s">
        <v>34</v>
      </c>
      <c r="O609" t="s">
        <v>64</v>
      </c>
      <c r="P609">
        <v>1</v>
      </c>
      <c r="Q609">
        <v>0.2</v>
      </c>
      <c r="R609" s="1">
        <v>40877</v>
      </c>
      <c r="S609" s="1">
        <v>40914</v>
      </c>
      <c r="T609">
        <v>37</v>
      </c>
      <c r="U609">
        <v>6</v>
      </c>
      <c r="V609">
        <v>5</v>
      </c>
      <c r="W609">
        <v>6</v>
      </c>
      <c r="X609" t="s">
        <v>42</v>
      </c>
      <c r="Y609">
        <v>1</v>
      </c>
      <c r="Z609">
        <v>1</v>
      </c>
      <c r="AA609" t="s">
        <v>61</v>
      </c>
      <c r="AB609" t="s">
        <v>62</v>
      </c>
      <c r="AC609">
        <v>37</v>
      </c>
      <c r="AD609">
        <v>3</v>
      </c>
      <c r="AE609">
        <v>9</v>
      </c>
      <c r="AF609">
        <v>0</v>
      </c>
      <c r="AG609">
        <v>98</v>
      </c>
    </row>
    <row r="610" spans="1:33">
      <c r="A610">
        <v>11</v>
      </c>
      <c r="B610" t="s">
        <v>33</v>
      </c>
      <c r="C610" t="s">
        <v>34</v>
      </c>
      <c r="D610" t="s">
        <v>33</v>
      </c>
      <c r="E610" t="s">
        <v>45</v>
      </c>
      <c r="F610" t="s">
        <v>49</v>
      </c>
      <c r="G610" t="s">
        <v>50</v>
      </c>
      <c r="H610" t="s">
        <v>51</v>
      </c>
      <c r="I610" t="s">
        <v>38</v>
      </c>
      <c r="J610" t="s">
        <v>39</v>
      </c>
      <c r="K610" t="s">
        <v>52</v>
      </c>
      <c r="L610">
        <v>3</v>
      </c>
      <c r="M610" t="s">
        <v>33</v>
      </c>
      <c r="N610" t="s">
        <v>34</v>
      </c>
      <c r="O610" t="s">
        <v>64</v>
      </c>
      <c r="P610">
        <v>1</v>
      </c>
      <c r="Q610">
        <v>0.2</v>
      </c>
      <c r="R610" s="1">
        <v>40877</v>
      </c>
      <c r="S610" s="1">
        <v>40914</v>
      </c>
      <c r="T610">
        <v>37</v>
      </c>
      <c r="U610">
        <v>6</v>
      </c>
      <c r="V610">
        <v>5</v>
      </c>
      <c r="W610">
        <v>6</v>
      </c>
      <c r="X610" t="s">
        <v>42</v>
      </c>
      <c r="Y610">
        <v>1</v>
      </c>
      <c r="Z610">
        <v>1</v>
      </c>
      <c r="AA610" t="s">
        <v>61</v>
      </c>
      <c r="AB610" t="s">
        <v>62</v>
      </c>
      <c r="AC610">
        <v>37</v>
      </c>
      <c r="AD610">
        <v>3</v>
      </c>
      <c r="AE610">
        <v>11</v>
      </c>
      <c r="AF610">
        <v>0</v>
      </c>
      <c r="AG610">
        <v>82</v>
      </c>
    </row>
    <row r="611" spans="1:33">
      <c r="A611">
        <v>13</v>
      </c>
      <c r="B611" t="s">
        <v>33</v>
      </c>
      <c r="C611" t="s">
        <v>34</v>
      </c>
      <c r="D611" t="s">
        <v>53</v>
      </c>
      <c r="E611" t="s">
        <v>45</v>
      </c>
      <c r="F611" t="s">
        <v>49</v>
      </c>
      <c r="G611" t="s">
        <v>50</v>
      </c>
      <c r="H611" t="s">
        <v>54</v>
      </c>
      <c r="I611" t="s">
        <v>38</v>
      </c>
      <c r="J611" t="s">
        <v>39</v>
      </c>
      <c r="K611" t="s">
        <v>52</v>
      </c>
      <c r="L611">
        <v>3</v>
      </c>
      <c r="M611" t="s">
        <v>33</v>
      </c>
      <c r="N611" t="s">
        <v>34</v>
      </c>
      <c r="O611" t="s">
        <v>64</v>
      </c>
      <c r="P611">
        <v>1</v>
      </c>
      <c r="Q611">
        <v>0.2</v>
      </c>
      <c r="R611" s="1">
        <v>40877</v>
      </c>
      <c r="S611" s="1">
        <v>40914</v>
      </c>
      <c r="T611">
        <v>37</v>
      </c>
      <c r="U611">
        <v>6</v>
      </c>
      <c r="V611">
        <v>5</v>
      </c>
      <c r="W611">
        <v>6</v>
      </c>
      <c r="X611" t="s">
        <v>42</v>
      </c>
      <c r="Y611">
        <v>1</v>
      </c>
      <c r="Z611">
        <v>1</v>
      </c>
      <c r="AA611" t="s">
        <v>61</v>
      </c>
      <c r="AB611" t="s">
        <v>62</v>
      </c>
      <c r="AC611">
        <v>37</v>
      </c>
      <c r="AD611">
        <v>3</v>
      </c>
      <c r="AE611">
        <v>13</v>
      </c>
      <c r="AF611">
        <v>0</v>
      </c>
      <c r="AG611">
        <v>82</v>
      </c>
    </row>
    <row r="612" spans="1:33">
      <c r="A612">
        <v>15</v>
      </c>
      <c r="B612" t="s">
        <v>33</v>
      </c>
      <c r="C612" t="s">
        <v>34</v>
      </c>
      <c r="D612" t="s">
        <v>33</v>
      </c>
      <c r="E612" t="s">
        <v>53</v>
      </c>
      <c r="F612" t="s">
        <v>55</v>
      </c>
      <c r="G612" t="s">
        <v>56</v>
      </c>
      <c r="H612" t="s">
        <v>57</v>
      </c>
      <c r="I612" t="s">
        <v>38</v>
      </c>
      <c r="J612" t="s">
        <v>39</v>
      </c>
      <c r="K612" t="s">
        <v>40</v>
      </c>
      <c r="L612">
        <v>3</v>
      </c>
      <c r="M612" t="s">
        <v>33</v>
      </c>
      <c r="N612" t="s">
        <v>34</v>
      </c>
      <c r="O612" t="s">
        <v>64</v>
      </c>
      <c r="P612">
        <v>1</v>
      </c>
      <c r="Q612">
        <v>0.2</v>
      </c>
      <c r="R612" s="1">
        <v>40877</v>
      </c>
      <c r="S612" s="1">
        <v>40914</v>
      </c>
      <c r="T612">
        <v>37</v>
      </c>
      <c r="U612">
        <v>6</v>
      </c>
      <c r="V612">
        <v>5</v>
      </c>
      <c r="W612">
        <v>6</v>
      </c>
      <c r="X612" t="s">
        <v>42</v>
      </c>
      <c r="Y612">
        <v>1</v>
      </c>
      <c r="Z612">
        <v>1</v>
      </c>
      <c r="AA612" t="s">
        <v>61</v>
      </c>
      <c r="AB612" t="s">
        <v>62</v>
      </c>
      <c r="AC612">
        <v>37</v>
      </c>
      <c r="AD612">
        <v>3</v>
      </c>
      <c r="AE612">
        <v>15</v>
      </c>
      <c r="AF612">
        <v>0</v>
      </c>
      <c r="AG612">
        <v>100</v>
      </c>
    </row>
    <row r="613" spans="1:33">
      <c r="A613">
        <v>16</v>
      </c>
      <c r="B613" t="s">
        <v>33</v>
      </c>
      <c r="C613" t="s">
        <v>34</v>
      </c>
      <c r="D613" t="s">
        <v>45</v>
      </c>
      <c r="E613" t="s">
        <v>53</v>
      </c>
      <c r="F613" t="s">
        <v>55</v>
      </c>
      <c r="G613" t="s">
        <v>56</v>
      </c>
      <c r="H613" t="s">
        <v>58</v>
      </c>
      <c r="I613" t="s">
        <v>38</v>
      </c>
      <c r="J613" t="s">
        <v>39</v>
      </c>
      <c r="K613" t="s">
        <v>40</v>
      </c>
      <c r="L613">
        <v>3</v>
      </c>
      <c r="M613" t="s">
        <v>33</v>
      </c>
      <c r="N613" t="s">
        <v>34</v>
      </c>
      <c r="O613" t="s">
        <v>64</v>
      </c>
      <c r="P613">
        <v>1</v>
      </c>
      <c r="Q613">
        <v>0.2</v>
      </c>
      <c r="R613" s="1">
        <v>40877</v>
      </c>
      <c r="S613" s="1">
        <v>40914</v>
      </c>
      <c r="T613">
        <v>37</v>
      </c>
      <c r="U613">
        <v>6</v>
      </c>
      <c r="V613">
        <v>5</v>
      </c>
      <c r="W613">
        <v>6</v>
      </c>
      <c r="X613" t="s">
        <v>42</v>
      </c>
      <c r="Y613">
        <v>1</v>
      </c>
      <c r="Z613">
        <v>1</v>
      </c>
      <c r="AA613" t="s">
        <v>61</v>
      </c>
      <c r="AB613" t="s">
        <v>62</v>
      </c>
      <c r="AC613">
        <v>37</v>
      </c>
      <c r="AD613">
        <v>3</v>
      </c>
      <c r="AE613">
        <v>16</v>
      </c>
      <c r="AF613">
        <v>0</v>
      </c>
      <c r="AG613">
        <v>100</v>
      </c>
    </row>
    <row r="614" spans="1:33">
      <c r="A614">
        <v>1</v>
      </c>
      <c r="B614" t="s">
        <v>33</v>
      </c>
      <c r="C614" t="s">
        <v>34</v>
      </c>
      <c r="D614" t="s">
        <v>33</v>
      </c>
      <c r="E614" t="s">
        <v>33</v>
      </c>
      <c r="F614" t="s">
        <v>35</v>
      </c>
      <c r="G614" t="s">
        <v>36</v>
      </c>
      <c r="H614" t="s">
        <v>37</v>
      </c>
      <c r="I614" t="s">
        <v>38</v>
      </c>
      <c r="J614" t="s">
        <v>39</v>
      </c>
      <c r="K614" t="s">
        <v>40</v>
      </c>
      <c r="L614">
        <v>3</v>
      </c>
      <c r="M614" t="s">
        <v>33</v>
      </c>
      <c r="N614" t="s">
        <v>34</v>
      </c>
      <c r="O614" t="s">
        <v>64</v>
      </c>
      <c r="P614">
        <v>1</v>
      </c>
      <c r="Q614">
        <v>0.2</v>
      </c>
      <c r="R614" s="1">
        <v>40877</v>
      </c>
      <c r="S614" s="1">
        <v>40917</v>
      </c>
      <c r="T614">
        <v>40</v>
      </c>
      <c r="U614">
        <v>9</v>
      </c>
      <c r="V614">
        <v>1</v>
      </c>
      <c r="W614">
        <v>9</v>
      </c>
      <c r="X614" t="s">
        <v>59</v>
      </c>
      <c r="Y614">
        <v>2</v>
      </c>
      <c r="Z614">
        <v>1</v>
      </c>
      <c r="AA614" t="s">
        <v>61</v>
      </c>
      <c r="AB614" t="s">
        <v>62</v>
      </c>
      <c r="AC614">
        <v>40</v>
      </c>
      <c r="AD614">
        <v>3</v>
      </c>
      <c r="AE614">
        <v>1</v>
      </c>
      <c r="AF614">
        <v>0</v>
      </c>
      <c r="AG614">
        <v>103</v>
      </c>
    </row>
    <row r="615" spans="1:33">
      <c r="A615">
        <v>2</v>
      </c>
      <c r="B615" t="s">
        <v>33</v>
      </c>
      <c r="C615" t="s">
        <v>34</v>
      </c>
      <c r="D615" t="s">
        <v>33</v>
      </c>
      <c r="E615" t="s">
        <v>33</v>
      </c>
      <c r="F615" t="s">
        <v>35</v>
      </c>
      <c r="G615" t="s">
        <v>36</v>
      </c>
      <c r="H615" t="s">
        <v>37</v>
      </c>
      <c r="I615" t="s">
        <v>38</v>
      </c>
      <c r="J615" t="s">
        <v>39</v>
      </c>
      <c r="K615" t="s">
        <v>40</v>
      </c>
      <c r="L615">
        <v>3</v>
      </c>
      <c r="M615" t="s">
        <v>33</v>
      </c>
      <c r="N615" t="s">
        <v>34</v>
      </c>
      <c r="O615" t="s">
        <v>64</v>
      </c>
      <c r="P615">
        <v>1</v>
      </c>
      <c r="Q615">
        <v>0.2</v>
      </c>
      <c r="R615" s="1">
        <v>40877</v>
      </c>
      <c r="S615" s="1">
        <v>40917</v>
      </c>
      <c r="T615">
        <v>40</v>
      </c>
      <c r="U615">
        <v>9</v>
      </c>
      <c r="V615">
        <v>1</v>
      </c>
      <c r="W615">
        <v>9</v>
      </c>
      <c r="X615" t="s">
        <v>59</v>
      </c>
      <c r="Y615">
        <v>2</v>
      </c>
      <c r="Z615">
        <v>1</v>
      </c>
      <c r="AA615" t="s">
        <v>61</v>
      </c>
      <c r="AB615" t="s">
        <v>62</v>
      </c>
      <c r="AC615">
        <v>40</v>
      </c>
      <c r="AD615">
        <v>3</v>
      </c>
      <c r="AE615">
        <v>2</v>
      </c>
      <c r="AF615">
        <v>0</v>
      </c>
      <c r="AG615">
        <v>103</v>
      </c>
    </row>
    <row r="616" spans="1:33">
      <c r="A616">
        <v>5</v>
      </c>
      <c r="B616" t="s">
        <v>33</v>
      </c>
      <c r="C616" t="s">
        <v>34</v>
      </c>
      <c r="D616" t="s">
        <v>45</v>
      </c>
      <c r="E616" t="s">
        <v>33</v>
      </c>
      <c r="F616" t="s">
        <v>35</v>
      </c>
      <c r="G616" t="s">
        <v>36</v>
      </c>
      <c r="H616" t="s">
        <v>46</v>
      </c>
      <c r="I616" t="s">
        <v>38</v>
      </c>
      <c r="J616" t="s">
        <v>39</v>
      </c>
      <c r="K616" t="s">
        <v>40</v>
      </c>
      <c r="L616">
        <v>3</v>
      </c>
      <c r="M616" t="s">
        <v>33</v>
      </c>
      <c r="N616" t="s">
        <v>34</v>
      </c>
      <c r="O616" t="s">
        <v>64</v>
      </c>
      <c r="P616">
        <v>1</v>
      </c>
      <c r="Q616">
        <v>0.2</v>
      </c>
      <c r="R616" s="1">
        <v>40877</v>
      </c>
      <c r="S616" s="1">
        <v>40917</v>
      </c>
      <c r="T616">
        <v>40</v>
      </c>
      <c r="U616">
        <v>9</v>
      </c>
      <c r="V616">
        <v>1</v>
      </c>
      <c r="W616">
        <v>9</v>
      </c>
      <c r="X616" t="s">
        <v>59</v>
      </c>
      <c r="Y616">
        <v>2</v>
      </c>
      <c r="Z616">
        <v>1</v>
      </c>
      <c r="AA616" t="s">
        <v>61</v>
      </c>
      <c r="AB616" t="s">
        <v>62</v>
      </c>
      <c r="AC616">
        <v>40</v>
      </c>
      <c r="AD616">
        <v>3</v>
      </c>
      <c r="AE616">
        <v>5</v>
      </c>
      <c r="AF616">
        <v>0</v>
      </c>
      <c r="AG616">
        <v>103</v>
      </c>
    </row>
    <row r="617" spans="1:33">
      <c r="A617">
        <v>8</v>
      </c>
      <c r="B617" t="s">
        <v>33</v>
      </c>
      <c r="C617" t="s">
        <v>34</v>
      </c>
      <c r="D617" t="s">
        <v>47</v>
      </c>
      <c r="E617" t="s">
        <v>33</v>
      </c>
      <c r="F617" t="s">
        <v>35</v>
      </c>
      <c r="G617" t="s">
        <v>36</v>
      </c>
      <c r="H617" t="s">
        <v>48</v>
      </c>
      <c r="I617" t="s">
        <v>38</v>
      </c>
      <c r="J617" t="s">
        <v>39</v>
      </c>
      <c r="K617" t="s">
        <v>40</v>
      </c>
      <c r="L617">
        <v>3</v>
      </c>
      <c r="M617" t="s">
        <v>33</v>
      </c>
      <c r="N617" t="s">
        <v>34</v>
      </c>
      <c r="O617" t="s">
        <v>64</v>
      </c>
      <c r="P617">
        <v>1</v>
      </c>
      <c r="Q617">
        <v>0.2</v>
      </c>
      <c r="R617" s="1">
        <v>40877</v>
      </c>
      <c r="S617" s="1">
        <v>40917</v>
      </c>
      <c r="T617">
        <v>40</v>
      </c>
      <c r="U617">
        <v>9</v>
      </c>
      <c r="V617">
        <v>1</v>
      </c>
      <c r="W617">
        <v>9</v>
      </c>
      <c r="X617" t="s">
        <v>59</v>
      </c>
      <c r="Y617">
        <v>2</v>
      </c>
      <c r="Z617">
        <v>1</v>
      </c>
      <c r="AA617" t="s">
        <v>61</v>
      </c>
      <c r="AB617" t="s">
        <v>62</v>
      </c>
      <c r="AC617">
        <v>40</v>
      </c>
      <c r="AD617">
        <v>3</v>
      </c>
      <c r="AE617">
        <v>8</v>
      </c>
      <c r="AF617">
        <v>0</v>
      </c>
      <c r="AG617">
        <v>103</v>
      </c>
    </row>
    <row r="618" spans="1:33">
      <c r="A618">
        <v>9</v>
      </c>
      <c r="B618" t="s">
        <v>33</v>
      </c>
      <c r="C618" t="s">
        <v>34</v>
      </c>
      <c r="D618" t="s">
        <v>47</v>
      </c>
      <c r="E618" t="s">
        <v>33</v>
      </c>
      <c r="F618" t="s">
        <v>35</v>
      </c>
      <c r="G618" t="s">
        <v>36</v>
      </c>
      <c r="H618" t="s">
        <v>48</v>
      </c>
      <c r="I618" t="s">
        <v>38</v>
      </c>
      <c r="J618" t="s">
        <v>39</v>
      </c>
      <c r="K618" t="s">
        <v>40</v>
      </c>
      <c r="L618">
        <v>3</v>
      </c>
      <c r="M618" t="s">
        <v>33</v>
      </c>
      <c r="N618" t="s">
        <v>34</v>
      </c>
      <c r="O618" t="s">
        <v>64</v>
      </c>
      <c r="P618">
        <v>1</v>
      </c>
      <c r="Q618">
        <v>0.2</v>
      </c>
      <c r="R618" s="1">
        <v>40877</v>
      </c>
      <c r="S618" s="1">
        <v>40917</v>
      </c>
      <c r="T618">
        <v>40</v>
      </c>
      <c r="U618">
        <v>9</v>
      </c>
      <c r="V618">
        <v>1</v>
      </c>
      <c r="W618">
        <v>9</v>
      </c>
      <c r="X618" t="s">
        <v>59</v>
      </c>
      <c r="Y618">
        <v>2</v>
      </c>
      <c r="Z618">
        <v>1</v>
      </c>
      <c r="AA618" t="s">
        <v>61</v>
      </c>
      <c r="AB618" t="s">
        <v>62</v>
      </c>
      <c r="AC618">
        <v>40</v>
      </c>
      <c r="AD618">
        <v>3</v>
      </c>
      <c r="AE618">
        <v>9</v>
      </c>
      <c r="AF618">
        <v>0</v>
      </c>
      <c r="AG618">
        <v>103</v>
      </c>
    </row>
    <row r="619" spans="1:33">
      <c r="A619">
        <v>11</v>
      </c>
      <c r="B619" t="s">
        <v>33</v>
      </c>
      <c r="C619" t="s">
        <v>34</v>
      </c>
      <c r="D619" t="s">
        <v>33</v>
      </c>
      <c r="E619" t="s">
        <v>45</v>
      </c>
      <c r="F619" t="s">
        <v>49</v>
      </c>
      <c r="G619" t="s">
        <v>50</v>
      </c>
      <c r="H619" t="s">
        <v>51</v>
      </c>
      <c r="I619" t="s">
        <v>38</v>
      </c>
      <c r="J619" t="s">
        <v>39</v>
      </c>
      <c r="K619" t="s">
        <v>52</v>
      </c>
      <c r="L619">
        <v>3</v>
      </c>
      <c r="M619" t="s">
        <v>33</v>
      </c>
      <c r="N619" t="s">
        <v>34</v>
      </c>
      <c r="O619" t="s">
        <v>64</v>
      </c>
      <c r="P619">
        <v>1</v>
      </c>
      <c r="Q619">
        <v>0.2</v>
      </c>
      <c r="R619" s="1">
        <v>40877</v>
      </c>
      <c r="S619" s="1">
        <v>40917</v>
      </c>
      <c r="T619">
        <v>40</v>
      </c>
      <c r="U619">
        <v>9</v>
      </c>
      <c r="V619">
        <v>1</v>
      </c>
      <c r="W619">
        <v>9</v>
      </c>
      <c r="X619" t="s">
        <v>59</v>
      </c>
      <c r="Y619">
        <v>2</v>
      </c>
      <c r="Z619">
        <v>1</v>
      </c>
      <c r="AA619" t="s">
        <v>61</v>
      </c>
      <c r="AB619" t="s">
        <v>62</v>
      </c>
      <c r="AC619">
        <v>40</v>
      </c>
      <c r="AD619">
        <v>3</v>
      </c>
      <c r="AE619">
        <v>11</v>
      </c>
      <c r="AF619">
        <v>0</v>
      </c>
      <c r="AG619">
        <v>78</v>
      </c>
    </row>
    <row r="620" spans="1:33">
      <c r="A620">
        <v>13</v>
      </c>
      <c r="B620" t="s">
        <v>33</v>
      </c>
      <c r="C620" t="s">
        <v>34</v>
      </c>
      <c r="D620" t="s">
        <v>53</v>
      </c>
      <c r="E620" t="s">
        <v>45</v>
      </c>
      <c r="F620" t="s">
        <v>49</v>
      </c>
      <c r="G620" t="s">
        <v>50</v>
      </c>
      <c r="H620" t="s">
        <v>54</v>
      </c>
      <c r="I620" t="s">
        <v>38</v>
      </c>
      <c r="J620" t="s">
        <v>39</v>
      </c>
      <c r="K620" t="s">
        <v>52</v>
      </c>
      <c r="L620">
        <v>3</v>
      </c>
      <c r="M620" t="s">
        <v>33</v>
      </c>
      <c r="N620" t="s">
        <v>34</v>
      </c>
      <c r="O620" t="s">
        <v>64</v>
      </c>
      <c r="P620">
        <v>1</v>
      </c>
      <c r="Q620">
        <v>0.2</v>
      </c>
      <c r="R620" s="1">
        <v>40877</v>
      </c>
      <c r="S620" s="1">
        <v>40917</v>
      </c>
      <c r="T620">
        <v>40</v>
      </c>
      <c r="U620">
        <v>9</v>
      </c>
      <c r="V620">
        <v>1</v>
      </c>
      <c r="W620">
        <v>9</v>
      </c>
      <c r="X620" t="s">
        <v>59</v>
      </c>
      <c r="Y620">
        <v>2</v>
      </c>
      <c r="Z620">
        <v>1</v>
      </c>
      <c r="AA620" t="s">
        <v>61</v>
      </c>
      <c r="AB620" t="s">
        <v>62</v>
      </c>
      <c r="AC620">
        <v>40</v>
      </c>
      <c r="AD620">
        <v>3</v>
      </c>
      <c r="AE620">
        <v>13</v>
      </c>
      <c r="AF620">
        <v>0</v>
      </c>
      <c r="AG620">
        <v>78</v>
      </c>
    </row>
    <row r="621" spans="1:33">
      <c r="A621">
        <v>15</v>
      </c>
      <c r="B621" t="s">
        <v>33</v>
      </c>
      <c r="C621" t="s">
        <v>34</v>
      </c>
      <c r="D621" t="s">
        <v>33</v>
      </c>
      <c r="E621" t="s">
        <v>53</v>
      </c>
      <c r="F621" t="s">
        <v>55</v>
      </c>
      <c r="G621" t="s">
        <v>56</v>
      </c>
      <c r="H621" t="s">
        <v>57</v>
      </c>
      <c r="I621" t="s">
        <v>38</v>
      </c>
      <c r="J621" t="s">
        <v>39</v>
      </c>
      <c r="K621" t="s">
        <v>40</v>
      </c>
      <c r="L621">
        <v>3</v>
      </c>
      <c r="M621" t="s">
        <v>33</v>
      </c>
      <c r="N621" t="s">
        <v>34</v>
      </c>
      <c r="O621" t="s">
        <v>64</v>
      </c>
      <c r="P621">
        <v>1</v>
      </c>
      <c r="Q621">
        <v>0.2</v>
      </c>
      <c r="R621" s="1">
        <v>40877</v>
      </c>
      <c r="S621" s="1">
        <v>40917</v>
      </c>
      <c r="T621">
        <v>40</v>
      </c>
      <c r="U621">
        <v>9</v>
      </c>
      <c r="V621">
        <v>1</v>
      </c>
      <c r="W621">
        <v>9</v>
      </c>
      <c r="X621" t="s">
        <v>59</v>
      </c>
      <c r="Y621">
        <v>2</v>
      </c>
      <c r="Z621">
        <v>1</v>
      </c>
      <c r="AA621" t="s">
        <v>61</v>
      </c>
      <c r="AB621" t="s">
        <v>62</v>
      </c>
      <c r="AC621">
        <v>40</v>
      </c>
      <c r="AD621">
        <v>3</v>
      </c>
      <c r="AE621">
        <v>15</v>
      </c>
      <c r="AF621">
        <v>0</v>
      </c>
      <c r="AG621">
        <v>101</v>
      </c>
    </row>
    <row r="622" spans="1:33">
      <c r="A622">
        <v>16</v>
      </c>
      <c r="B622" t="s">
        <v>33</v>
      </c>
      <c r="C622" t="s">
        <v>34</v>
      </c>
      <c r="D622" t="s">
        <v>45</v>
      </c>
      <c r="E622" t="s">
        <v>53</v>
      </c>
      <c r="F622" t="s">
        <v>55</v>
      </c>
      <c r="G622" t="s">
        <v>56</v>
      </c>
      <c r="H622" t="s">
        <v>58</v>
      </c>
      <c r="I622" t="s">
        <v>38</v>
      </c>
      <c r="J622" t="s">
        <v>39</v>
      </c>
      <c r="K622" t="s">
        <v>40</v>
      </c>
      <c r="L622">
        <v>3</v>
      </c>
      <c r="M622" t="s">
        <v>33</v>
      </c>
      <c r="N622" t="s">
        <v>34</v>
      </c>
      <c r="O622" t="s">
        <v>64</v>
      </c>
      <c r="P622">
        <v>1</v>
      </c>
      <c r="Q622">
        <v>0.2</v>
      </c>
      <c r="R622" s="1">
        <v>40877</v>
      </c>
      <c r="S622" s="1">
        <v>40917</v>
      </c>
      <c r="T622">
        <v>40</v>
      </c>
      <c r="U622">
        <v>9</v>
      </c>
      <c r="V622">
        <v>1</v>
      </c>
      <c r="W622">
        <v>9</v>
      </c>
      <c r="X622" t="s">
        <v>59</v>
      </c>
      <c r="Y622">
        <v>2</v>
      </c>
      <c r="Z622">
        <v>1</v>
      </c>
      <c r="AA622" t="s">
        <v>61</v>
      </c>
      <c r="AB622" t="s">
        <v>62</v>
      </c>
      <c r="AC622">
        <v>40</v>
      </c>
      <c r="AD622">
        <v>3</v>
      </c>
      <c r="AE622">
        <v>16</v>
      </c>
      <c r="AF622">
        <v>0</v>
      </c>
      <c r="AG622">
        <v>101</v>
      </c>
    </row>
    <row r="623" spans="1:33">
      <c r="A623">
        <v>1</v>
      </c>
      <c r="B623" t="s">
        <v>33</v>
      </c>
      <c r="C623" t="s">
        <v>34</v>
      </c>
      <c r="D623" t="s">
        <v>33</v>
      </c>
      <c r="E623" t="s">
        <v>33</v>
      </c>
      <c r="F623" t="s">
        <v>35</v>
      </c>
      <c r="G623" t="s">
        <v>36</v>
      </c>
      <c r="H623" t="s">
        <v>37</v>
      </c>
      <c r="I623" t="s">
        <v>38</v>
      </c>
      <c r="J623" t="s">
        <v>39</v>
      </c>
      <c r="K623" t="s">
        <v>40</v>
      </c>
      <c r="L623">
        <v>3</v>
      </c>
      <c r="M623" t="s">
        <v>33</v>
      </c>
      <c r="N623" t="s">
        <v>34</v>
      </c>
      <c r="O623" t="s">
        <v>64</v>
      </c>
      <c r="P623">
        <v>1</v>
      </c>
      <c r="Q623">
        <v>0.2</v>
      </c>
      <c r="R623" s="1">
        <v>40877</v>
      </c>
      <c r="S623" s="1">
        <v>40919</v>
      </c>
      <c r="T623">
        <v>42</v>
      </c>
      <c r="U623">
        <v>11</v>
      </c>
      <c r="V623">
        <v>3</v>
      </c>
      <c r="W623">
        <v>11</v>
      </c>
      <c r="X623" t="s">
        <v>60</v>
      </c>
      <c r="Y623">
        <v>2</v>
      </c>
      <c r="Z623">
        <v>1</v>
      </c>
      <c r="AA623" t="s">
        <v>61</v>
      </c>
      <c r="AB623" t="s">
        <v>62</v>
      </c>
      <c r="AC623">
        <v>42</v>
      </c>
      <c r="AD623">
        <v>3</v>
      </c>
      <c r="AE623">
        <v>1</v>
      </c>
      <c r="AF623">
        <v>0</v>
      </c>
      <c r="AG623">
        <v>98</v>
      </c>
    </row>
    <row r="624" spans="1:33">
      <c r="A624">
        <v>2</v>
      </c>
      <c r="B624" t="s">
        <v>33</v>
      </c>
      <c r="C624" t="s">
        <v>34</v>
      </c>
      <c r="D624" t="s">
        <v>33</v>
      </c>
      <c r="E624" t="s">
        <v>33</v>
      </c>
      <c r="F624" t="s">
        <v>35</v>
      </c>
      <c r="G624" t="s">
        <v>36</v>
      </c>
      <c r="H624" t="s">
        <v>37</v>
      </c>
      <c r="I624" t="s">
        <v>38</v>
      </c>
      <c r="J624" t="s">
        <v>39</v>
      </c>
      <c r="K624" t="s">
        <v>40</v>
      </c>
      <c r="L624">
        <v>3</v>
      </c>
      <c r="M624" t="s">
        <v>33</v>
      </c>
      <c r="N624" t="s">
        <v>34</v>
      </c>
      <c r="O624" t="s">
        <v>64</v>
      </c>
      <c r="P624">
        <v>1</v>
      </c>
      <c r="Q624">
        <v>0.2</v>
      </c>
      <c r="R624" s="1">
        <v>40877</v>
      </c>
      <c r="S624" s="1">
        <v>40919</v>
      </c>
      <c r="T624">
        <v>42</v>
      </c>
      <c r="U624">
        <v>11</v>
      </c>
      <c r="V624">
        <v>3</v>
      </c>
      <c r="W624">
        <v>11</v>
      </c>
      <c r="X624" t="s">
        <v>60</v>
      </c>
      <c r="Y624">
        <v>2</v>
      </c>
      <c r="Z624">
        <v>1</v>
      </c>
      <c r="AA624" t="s">
        <v>61</v>
      </c>
      <c r="AB624" t="s">
        <v>62</v>
      </c>
      <c r="AC624">
        <v>42</v>
      </c>
      <c r="AD624">
        <v>3</v>
      </c>
      <c r="AE624">
        <v>2</v>
      </c>
      <c r="AF624">
        <v>0</v>
      </c>
      <c r="AG624">
        <v>98</v>
      </c>
    </row>
    <row r="625" spans="1:33">
      <c r="A625">
        <v>5</v>
      </c>
      <c r="B625" t="s">
        <v>33</v>
      </c>
      <c r="C625" t="s">
        <v>34</v>
      </c>
      <c r="D625" t="s">
        <v>45</v>
      </c>
      <c r="E625" t="s">
        <v>33</v>
      </c>
      <c r="F625" t="s">
        <v>35</v>
      </c>
      <c r="G625" t="s">
        <v>36</v>
      </c>
      <c r="H625" t="s">
        <v>46</v>
      </c>
      <c r="I625" t="s">
        <v>38</v>
      </c>
      <c r="J625" t="s">
        <v>39</v>
      </c>
      <c r="K625" t="s">
        <v>40</v>
      </c>
      <c r="L625">
        <v>3</v>
      </c>
      <c r="M625" t="s">
        <v>33</v>
      </c>
      <c r="N625" t="s">
        <v>34</v>
      </c>
      <c r="O625" t="s">
        <v>64</v>
      </c>
      <c r="P625">
        <v>1</v>
      </c>
      <c r="Q625">
        <v>0.2</v>
      </c>
      <c r="R625" s="1">
        <v>40877</v>
      </c>
      <c r="S625" s="1">
        <v>40919</v>
      </c>
      <c r="T625">
        <v>42</v>
      </c>
      <c r="U625">
        <v>11</v>
      </c>
      <c r="V625">
        <v>3</v>
      </c>
      <c r="W625">
        <v>11</v>
      </c>
      <c r="X625" t="s">
        <v>60</v>
      </c>
      <c r="Y625">
        <v>2</v>
      </c>
      <c r="Z625">
        <v>1</v>
      </c>
      <c r="AA625" t="s">
        <v>61</v>
      </c>
      <c r="AB625" t="s">
        <v>62</v>
      </c>
      <c r="AC625">
        <v>42</v>
      </c>
      <c r="AD625">
        <v>3</v>
      </c>
      <c r="AE625">
        <v>5</v>
      </c>
      <c r="AF625">
        <v>0</v>
      </c>
      <c r="AG625">
        <v>98</v>
      </c>
    </row>
    <row r="626" spans="1:33">
      <c r="A626">
        <v>8</v>
      </c>
      <c r="B626" t="s">
        <v>33</v>
      </c>
      <c r="C626" t="s">
        <v>34</v>
      </c>
      <c r="D626" t="s">
        <v>47</v>
      </c>
      <c r="E626" t="s">
        <v>33</v>
      </c>
      <c r="F626" t="s">
        <v>35</v>
      </c>
      <c r="G626" t="s">
        <v>36</v>
      </c>
      <c r="H626" t="s">
        <v>48</v>
      </c>
      <c r="I626" t="s">
        <v>38</v>
      </c>
      <c r="J626" t="s">
        <v>39</v>
      </c>
      <c r="K626" t="s">
        <v>40</v>
      </c>
      <c r="L626">
        <v>3</v>
      </c>
      <c r="M626" t="s">
        <v>33</v>
      </c>
      <c r="N626" t="s">
        <v>34</v>
      </c>
      <c r="O626" t="s">
        <v>64</v>
      </c>
      <c r="P626">
        <v>1</v>
      </c>
      <c r="Q626">
        <v>0.2</v>
      </c>
      <c r="R626" s="1">
        <v>40877</v>
      </c>
      <c r="S626" s="1">
        <v>40919</v>
      </c>
      <c r="T626">
        <v>42</v>
      </c>
      <c r="U626">
        <v>11</v>
      </c>
      <c r="V626">
        <v>3</v>
      </c>
      <c r="W626">
        <v>11</v>
      </c>
      <c r="X626" t="s">
        <v>60</v>
      </c>
      <c r="Y626">
        <v>2</v>
      </c>
      <c r="Z626">
        <v>1</v>
      </c>
      <c r="AA626" t="s">
        <v>61</v>
      </c>
      <c r="AB626" t="s">
        <v>62</v>
      </c>
      <c r="AC626">
        <v>42</v>
      </c>
      <c r="AD626">
        <v>3</v>
      </c>
      <c r="AE626">
        <v>8</v>
      </c>
      <c r="AF626">
        <v>0</v>
      </c>
      <c r="AG626">
        <v>98</v>
      </c>
    </row>
    <row r="627" spans="1:33">
      <c r="A627">
        <v>9</v>
      </c>
      <c r="B627" t="s">
        <v>33</v>
      </c>
      <c r="C627" t="s">
        <v>34</v>
      </c>
      <c r="D627" t="s">
        <v>47</v>
      </c>
      <c r="E627" t="s">
        <v>33</v>
      </c>
      <c r="F627" t="s">
        <v>35</v>
      </c>
      <c r="G627" t="s">
        <v>36</v>
      </c>
      <c r="H627" t="s">
        <v>48</v>
      </c>
      <c r="I627" t="s">
        <v>38</v>
      </c>
      <c r="J627" t="s">
        <v>39</v>
      </c>
      <c r="K627" t="s">
        <v>40</v>
      </c>
      <c r="L627">
        <v>3</v>
      </c>
      <c r="M627" t="s">
        <v>33</v>
      </c>
      <c r="N627" t="s">
        <v>34</v>
      </c>
      <c r="O627" t="s">
        <v>64</v>
      </c>
      <c r="P627">
        <v>1</v>
      </c>
      <c r="Q627">
        <v>0.2</v>
      </c>
      <c r="R627" s="1">
        <v>40877</v>
      </c>
      <c r="S627" s="1">
        <v>40919</v>
      </c>
      <c r="T627">
        <v>42</v>
      </c>
      <c r="U627">
        <v>11</v>
      </c>
      <c r="V627">
        <v>3</v>
      </c>
      <c r="W627">
        <v>11</v>
      </c>
      <c r="X627" t="s">
        <v>60</v>
      </c>
      <c r="Y627">
        <v>2</v>
      </c>
      <c r="Z627">
        <v>1</v>
      </c>
      <c r="AA627" t="s">
        <v>61</v>
      </c>
      <c r="AB627" t="s">
        <v>62</v>
      </c>
      <c r="AC627">
        <v>42</v>
      </c>
      <c r="AD627">
        <v>3</v>
      </c>
      <c r="AE627">
        <v>9</v>
      </c>
      <c r="AF627">
        <v>0</v>
      </c>
      <c r="AG627">
        <v>98</v>
      </c>
    </row>
    <row r="628" spans="1:33">
      <c r="A628">
        <v>11</v>
      </c>
      <c r="B628" t="s">
        <v>33</v>
      </c>
      <c r="C628" t="s">
        <v>34</v>
      </c>
      <c r="D628" t="s">
        <v>33</v>
      </c>
      <c r="E628" t="s">
        <v>45</v>
      </c>
      <c r="F628" t="s">
        <v>49</v>
      </c>
      <c r="G628" t="s">
        <v>50</v>
      </c>
      <c r="H628" t="s">
        <v>51</v>
      </c>
      <c r="I628" t="s">
        <v>38</v>
      </c>
      <c r="J628" t="s">
        <v>39</v>
      </c>
      <c r="K628" t="s">
        <v>52</v>
      </c>
      <c r="L628">
        <v>3</v>
      </c>
      <c r="M628" t="s">
        <v>33</v>
      </c>
      <c r="N628" t="s">
        <v>34</v>
      </c>
      <c r="O628" t="s">
        <v>64</v>
      </c>
      <c r="P628">
        <v>1</v>
      </c>
      <c r="Q628">
        <v>0.2</v>
      </c>
      <c r="R628" s="1">
        <v>40877</v>
      </c>
      <c r="S628" s="1">
        <v>40919</v>
      </c>
      <c r="T628">
        <v>42</v>
      </c>
      <c r="U628">
        <v>11</v>
      </c>
      <c r="V628">
        <v>3</v>
      </c>
      <c r="W628">
        <v>11</v>
      </c>
      <c r="X628" t="s">
        <v>60</v>
      </c>
      <c r="Y628">
        <v>2</v>
      </c>
      <c r="Z628">
        <v>1</v>
      </c>
      <c r="AA628" t="s">
        <v>61</v>
      </c>
      <c r="AB628" t="s">
        <v>62</v>
      </c>
      <c r="AC628">
        <v>42</v>
      </c>
      <c r="AD628">
        <v>3</v>
      </c>
      <c r="AE628">
        <v>11</v>
      </c>
      <c r="AF628">
        <v>0</v>
      </c>
      <c r="AG628">
        <v>82</v>
      </c>
    </row>
    <row r="629" spans="1:33">
      <c r="A629">
        <v>13</v>
      </c>
      <c r="B629" t="s">
        <v>33</v>
      </c>
      <c r="C629" t="s">
        <v>34</v>
      </c>
      <c r="D629" t="s">
        <v>53</v>
      </c>
      <c r="E629" t="s">
        <v>45</v>
      </c>
      <c r="F629" t="s">
        <v>49</v>
      </c>
      <c r="G629" t="s">
        <v>50</v>
      </c>
      <c r="H629" t="s">
        <v>54</v>
      </c>
      <c r="I629" t="s">
        <v>38</v>
      </c>
      <c r="J629" t="s">
        <v>39</v>
      </c>
      <c r="K629" t="s">
        <v>52</v>
      </c>
      <c r="L629">
        <v>3</v>
      </c>
      <c r="M629" t="s">
        <v>33</v>
      </c>
      <c r="N629" t="s">
        <v>34</v>
      </c>
      <c r="O629" t="s">
        <v>64</v>
      </c>
      <c r="P629">
        <v>1</v>
      </c>
      <c r="Q629">
        <v>0.2</v>
      </c>
      <c r="R629" s="1">
        <v>40877</v>
      </c>
      <c r="S629" s="1">
        <v>40919</v>
      </c>
      <c r="T629">
        <v>42</v>
      </c>
      <c r="U629">
        <v>11</v>
      </c>
      <c r="V629">
        <v>3</v>
      </c>
      <c r="W629">
        <v>11</v>
      </c>
      <c r="X629" t="s">
        <v>60</v>
      </c>
      <c r="Y629">
        <v>2</v>
      </c>
      <c r="Z629">
        <v>1</v>
      </c>
      <c r="AA629" t="s">
        <v>61</v>
      </c>
      <c r="AB629" t="s">
        <v>62</v>
      </c>
      <c r="AC629">
        <v>42</v>
      </c>
      <c r="AD629">
        <v>3</v>
      </c>
      <c r="AE629">
        <v>13</v>
      </c>
      <c r="AF629">
        <v>0</v>
      </c>
      <c r="AG629">
        <v>82</v>
      </c>
    </row>
    <row r="630" spans="1:33">
      <c r="A630">
        <v>15</v>
      </c>
      <c r="B630" t="s">
        <v>33</v>
      </c>
      <c r="C630" t="s">
        <v>34</v>
      </c>
      <c r="D630" t="s">
        <v>33</v>
      </c>
      <c r="E630" t="s">
        <v>53</v>
      </c>
      <c r="F630" t="s">
        <v>55</v>
      </c>
      <c r="G630" t="s">
        <v>56</v>
      </c>
      <c r="H630" t="s">
        <v>57</v>
      </c>
      <c r="I630" t="s">
        <v>38</v>
      </c>
      <c r="J630" t="s">
        <v>39</v>
      </c>
      <c r="K630" t="s">
        <v>40</v>
      </c>
      <c r="L630">
        <v>3</v>
      </c>
      <c r="M630" t="s">
        <v>33</v>
      </c>
      <c r="N630" t="s">
        <v>34</v>
      </c>
      <c r="O630" t="s">
        <v>64</v>
      </c>
      <c r="P630">
        <v>1</v>
      </c>
      <c r="Q630">
        <v>0.2</v>
      </c>
      <c r="R630" s="1">
        <v>40877</v>
      </c>
      <c r="S630" s="1">
        <v>40919</v>
      </c>
      <c r="T630">
        <v>42</v>
      </c>
      <c r="U630">
        <v>11</v>
      </c>
      <c r="V630">
        <v>3</v>
      </c>
      <c r="W630">
        <v>11</v>
      </c>
      <c r="X630" t="s">
        <v>60</v>
      </c>
      <c r="Y630">
        <v>2</v>
      </c>
      <c r="Z630">
        <v>1</v>
      </c>
      <c r="AA630" t="s">
        <v>61</v>
      </c>
      <c r="AB630" t="s">
        <v>62</v>
      </c>
      <c r="AC630">
        <v>42</v>
      </c>
      <c r="AD630">
        <v>3</v>
      </c>
      <c r="AE630">
        <v>15</v>
      </c>
      <c r="AF630">
        <v>0</v>
      </c>
      <c r="AG630">
        <v>97</v>
      </c>
    </row>
    <row r="631" spans="1:33">
      <c r="A631">
        <v>16</v>
      </c>
      <c r="B631" t="s">
        <v>33</v>
      </c>
      <c r="C631" t="s">
        <v>34</v>
      </c>
      <c r="D631" t="s">
        <v>45</v>
      </c>
      <c r="E631" t="s">
        <v>53</v>
      </c>
      <c r="F631" t="s">
        <v>55</v>
      </c>
      <c r="G631" t="s">
        <v>56</v>
      </c>
      <c r="H631" t="s">
        <v>58</v>
      </c>
      <c r="I631" t="s">
        <v>38</v>
      </c>
      <c r="J631" t="s">
        <v>39</v>
      </c>
      <c r="K631" t="s">
        <v>40</v>
      </c>
      <c r="L631">
        <v>3</v>
      </c>
      <c r="M631" t="s">
        <v>33</v>
      </c>
      <c r="N631" t="s">
        <v>34</v>
      </c>
      <c r="O631" t="s">
        <v>64</v>
      </c>
      <c r="P631">
        <v>1</v>
      </c>
      <c r="Q631">
        <v>0.2</v>
      </c>
      <c r="R631" s="1">
        <v>40877</v>
      </c>
      <c r="S631" s="1">
        <v>40919</v>
      </c>
      <c r="T631">
        <v>42</v>
      </c>
      <c r="U631">
        <v>11</v>
      </c>
      <c r="V631">
        <v>3</v>
      </c>
      <c r="W631">
        <v>11</v>
      </c>
      <c r="X631" t="s">
        <v>60</v>
      </c>
      <c r="Y631">
        <v>2</v>
      </c>
      <c r="Z631">
        <v>1</v>
      </c>
      <c r="AA631" t="s">
        <v>61</v>
      </c>
      <c r="AB631" t="s">
        <v>62</v>
      </c>
      <c r="AC631">
        <v>42</v>
      </c>
      <c r="AD631">
        <v>3</v>
      </c>
      <c r="AE631">
        <v>16</v>
      </c>
      <c r="AF631">
        <v>0</v>
      </c>
      <c r="AG631">
        <v>97</v>
      </c>
    </row>
    <row r="632" spans="1:33">
      <c r="A632">
        <v>1</v>
      </c>
      <c r="B632" t="s">
        <v>33</v>
      </c>
      <c r="C632" t="s">
        <v>34</v>
      </c>
      <c r="D632" t="s">
        <v>33</v>
      </c>
      <c r="E632" t="s">
        <v>33</v>
      </c>
      <c r="F632" t="s">
        <v>35</v>
      </c>
      <c r="G632" t="s">
        <v>36</v>
      </c>
      <c r="H632" t="s">
        <v>37</v>
      </c>
      <c r="I632" t="s">
        <v>38</v>
      </c>
      <c r="J632" t="s">
        <v>39</v>
      </c>
      <c r="K632" t="s">
        <v>40</v>
      </c>
      <c r="L632">
        <v>3</v>
      </c>
      <c r="M632" t="s">
        <v>33</v>
      </c>
      <c r="N632" t="s">
        <v>34</v>
      </c>
      <c r="O632" t="s">
        <v>64</v>
      </c>
      <c r="P632">
        <v>1</v>
      </c>
      <c r="Q632">
        <v>0.2</v>
      </c>
      <c r="R632" s="1">
        <v>40877</v>
      </c>
      <c r="S632" s="1">
        <v>40921</v>
      </c>
      <c r="T632">
        <v>44</v>
      </c>
      <c r="U632">
        <v>13</v>
      </c>
      <c r="V632">
        <v>5</v>
      </c>
      <c r="W632">
        <v>13</v>
      </c>
      <c r="X632" t="s">
        <v>42</v>
      </c>
      <c r="Y632">
        <v>2</v>
      </c>
      <c r="Z632">
        <v>1</v>
      </c>
      <c r="AA632" t="s">
        <v>61</v>
      </c>
      <c r="AB632" t="s">
        <v>62</v>
      </c>
      <c r="AC632">
        <v>44</v>
      </c>
      <c r="AD632">
        <v>3</v>
      </c>
      <c r="AE632">
        <v>1</v>
      </c>
      <c r="AF632">
        <v>0</v>
      </c>
      <c r="AG632">
        <v>103</v>
      </c>
    </row>
    <row r="633" spans="1:33">
      <c r="A633">
        <v>2</v>
      </c>
      <c r="B633" t="s">
        <v>33</v>
      </c>
      <c r="C633" t="s">
        <v>34</v>
      </c>
      <c r="D633" t="s">
        <v>33</v>
      </c>
      <c r="E633" t="s">
        <v>33</v>
      </c>
      <c r="F633" t="s">
        <v>35</v>
      </c>
      <c r="G633" t="s">
        <v>36</v>
      </c>
      <c r="H633" t="s">
        <v>37</v>
      </c>
      <c r="I633" t="s">
        <v>38</v>
      </c>
      <c r="J633" t="s">
        <v>39</v>
      </c>
      <c r="K633" t="s">
        <v>40</v>
      </c>
      <c r="L633">
        <v>3</v>
      </c>
      <c r="M633" t="s">
        <v>33</v>
      </c>
      <c r="N633" t="s">
        <v>34</v>
      </c>
      <c r="O633" t="s">
        <v>64</v>
      </c>
      <c r="P633">
        <v>1</v>
      </c>
      <c r="Q633">
        <v>0.2</v>
      </c>
      <c r="R633" s="1">
        <v>40877</v>
      </c>
      <c r="S633" s="1">
        <v>40921</v>
      </c>
      <c r="T633">
        <v>44</v>
      </c>
      <c r="U633">
        <v>13</v>
      </c>
      <c r="V633">
        <v>5</v>
      </c>
      <c r="W633">
        <v>13</v>
      </c>
      <c r="X633" t="s">
        <v>42</v>
      </c>
      <c r="Y633">
        <v>2</v>
      </c>
      <c r="Z633">
        <v>1</v>
      </c>
      <c r="AA633" t="s">
        <v>61</v>
      </c>
      <c r="AB633" t="s">
        <v>62</v>
      </c>
      <c r="AC633">
        <v>44</v>
      </c>
      <c r="AD633">
        <v>3</v>
      </c>
      <c r="AE633">
        <v>2</v>
      </c>
      <c r="AF633">
        <v>0</v>
      </c>
      <c r="AG633">
        <v>103</v>
      </c>
    </row>
    <row r="634" spans="1:33">
      <c r="A634">
        <v>5</v>
      </c>
      <c r="B634" t="s">
        <v>33</v>
      </c>
      <c r="C634" t="s">
        <v>34</v>
      </c>
      <c r="D634" t="s">
        <v>45</v>
      </c>
      <c r="E634" t="s">
        <v>33</v>
      </c>
      <c r="F634" t="s">
        <v>35</v>
      </c>
      <c r="G634" t="s">
        <v>36</v>
      </c>
      <c r="H634" t="s">
        <v>46</v>
      </c>
      <c r="I634" t="s">
        <v>38</v>
      </c>
      <c r="J634" t="s">
        <v>39</v>
      </c>
      <c r="K634" t="s">
        <v>40</v>
      </c>
      <c r="L634">
        <v>3</v>
      </c>
      <c r="M634" t="s">
        <v>33</v>
      </c>
      <c r="N634" t="s">
        <v>34</v>
      </c>
      <c r="O634" t="s">
        <v>64</v>
      </c>
      <c r="P634">
        <v>1</v>
      </c>
      <c r="Q634">
        <v>0.2</v>
      </c>
      <c r="R634" s="1">
        <v>40877</v>
      </c>
      <c r="S634" s="1">
        <v>40921</v>
      </c>
      <c r="T634">
        <v>44</v>
      </c>
      <c r="U634">
        <v>13</v>
      </c>
      <c r="V634">
        <v>5</v>
      </c>
      <c r="W634">
        <v>13</v>
      </c>
      <c r="X634" t="s">
        <v>42</v>
      </c>
      <c r="Y634">
        <v>2</v>
      </c>
      <c r="Z634">
        <v>1</v>
      </c>
      <c r="AA634" t="s">
        <v>61</v>
      </c>
      <c r="AB634" t="s">
        <v>62</v>
      </c>
      <c r="AC634">
        <v>44</v>
      </c>
      <c r="AD634">
        <v>3</v>
      </c>
      <c r="AE634">
        <v>5</v>
      </c>
      <c r="AF634">
        <v>0</v>
      </c>
      <c r="AG634">
        <v>103</v>
      </c>
    </row>
    <row r="635" spans="1:33">
      <c r="A635">
        <v>8</v>
      </c>
      <c r="B635" t="s">
        <v>33</v>
      </c>
      <c r="C635" t="s">
        <v>34</v>
      </c>
      <c r="D635" t="s">
        <v>47</v>
      </c>
      <c r="E635" t="s">
        <v>33</v>
      </c>
      <c r="F635" t="s">
        <v>35</v>
      </c>
      <c r="G635" t="s">
        <v>36</v>
      </c>
      <c r="H635" t="s">
        <v>48</v>
      </c>
      <c r="I635" t="s">
        <v>38</v>
      </c>
      <c r="J635" t="s">
        <v>39</v>
      </c>
      <c r="K635" t="s">
        <v>40</v>
      </c>
      <c r="L635">
        <v>3</v>
      </c>
      <c r="M635" t="s">
        <v>33</v>
      </c>
      <c r="N635" t="s">
        <v>34</v>
      </c>
      <c r="O635" t="s">
        <v>64</v>
      </c>
      <c r="P635">
        <v>1</v>
      </c>
      <c r="Q635">
        <v>0.2</v>
      </c>
      <c r="R635" s="1">
        <v>40877</v>
      </c>
      <c r="S635" s="1">
        <v>40921</v>
      </c>
      <c r="T635">
        <v>44</v>
      </c>
      <c r="U635">
        <v>13</v>
      </c>
      <c r="V635">
        <v>5</v>
      </c>
      <c r="W635">
        <v>13</v>
      </c>
      <c r="X635" t="s">
        <v>42</v>
      </c>
      <c r="Y635">
        <v>2</v>
      </c>
      <c r="Z635">
        <v>1</v>
      </c>
      <c r="AA635" t="s">
        <v>61</v>
      </c>
      <c r="AB635" t="s">
        <v>62</v>
      </c>
      <c r="AC635">
        <v>44</v>
      </c>
      <c r="AD635">
        <v>3</v>
      </c>
      <c r="AE635">
        <v>8</v>
      </c>
      <c r="AF635">
        <v>0</v>
      </c>
      <c r="AG635">
        <v>103</v>
      </c>
    </row>
    <row r="636" spans="1:33">
      <c r="A636">
        <v>9</v>
      </c>
      <c r="B636" t="s">
        <v>33</v>
      </c>
      <c r="C636" t="s">
        <v>34</v>
      </c>
      <c r="D636" t="s">
        <v>47</v>
      </c>
      <c r="E636" t="s">
        <v>33</v>
      </c>
      <c r="F636" t="s">
        <v>35</v>
      </c>
      <c r="G636" t="s">
        <v>36</v>
      </c>
      <c r="H636" t="s">
        <v>48</v>
      </c>
      <c r="I636" t="s">
        <v>38</v>
      </c>
      <c r="J636" t="s">
        <v>39</v>
      </c>
      <c r="K636" t="s">
        <v>40</v>
      </c>
      <c r="L636">
        <v>3</v>
      </c>
      <c r="M636" t="s">
        <v>33</v>
      </c>
      <c r="N636" t="s">
        <v>34</v>
      </c>
      <c r="O636" t="s">
        <v>64</v>
      </c>
      <c r="P636">
        <v>1</v>
      </c>
      <c r="Q636">
        <v>0.2</v>
      </c>
      <c r="R636" s="1">
        <v>40877</v>
      </c>
      <c r="S636" s="1">
        <v>40921</v>
      </c>
      <c r="T636">
        <v>44</v>
      </c>
      <c r="U636">
        <v>13</v>
      </c>
      <c r="V636">
        <v>5</v>
      </c>
      <c r="W636">
        <v>13</v>
      </c>
      <c r="X636" t="s">
        <v>42</v>
      </c>
      <c r="Y636">
        <v>2</v>
      </c>
      <c r="Z636">
        <v>1</v>
      </c>
      <c r="AA636" t="s">
        <v>61</v>
      </c>
      <c r="AB636" t="s">
        <v>62</v>
      </c>
      <c r="AC636">
        <v>44</v>
      </c>
      <c r="AD636">
        <v>3</v>
      </c>
      <c r="AE636">
        <v>9</v>
      </c>
      <c r="AF636">
        <v>0</v>
      </c>
      <c r="AG636">
        <v>103</v>
      </c>
    </row>
    <row r="637" spans="1:33">
      <c r="A637">
        <v>11</v>
      </c>
      <c r="B637" t="s">
        <v>33</v>
      </c>
      <c r="C637" t="s">
        <v>34</v>
      </c>
      <c r="D637" t="s">
        <v>33</v>
      </c>
      <c r="E637" t="s">
        <v>45</v>
      </c>
      <c r="F637" t="s">
        <v>49</v>
      </c>
      <c r="G637" t="s">
        <v>50</v>
      </c>
      <c r="H637" t="s">
        <v>51</v>
      </c>
      <c r="I637" t="s">
        <v>38</v>
      </c>
      <c r="J637" t="s">
        <v>39</v>
      </c>
      <c r="K637" t="s">
        <v>52</v>
      </c>
      <c r="L637">
        <v>3</v>
      </c>
      <c r="M637" t="s">
        <v>33</v>
      </c>
      <c r="N637" t="s">
        <v>34</v>
      </c>
      <c r="O637" t="s">
        <v>64</v>
      </c>
      <c r="P637">
        <v>1</v>
      </c>
      <c r="Q637">
        <v>0.2</v>
      </c>
      <c r="R637" s="1">
        <v>40877</v>
      </c>
      <c r="S637" s="1">
        <v>40921</v>
      </c>
      <c r="T637">
        <v>44</v>
      </c>
      <c r="U637">
        <v>13</v>
      </c>
      <c r="V637">
        <v>5</v>
      </c>
      <c r="W637">
        <v>13</v>
      </c>
      <c r="X637" t="s">
        <v>42</v>
      </c>
      <c r="Y637">
        <v>2</v>
      </c>
      <c r="Z637">
        <v>1</v>
      </c>
      <c r="AA637" t="s">
        <v>61</v>
      </c>
      <c r="AB637" t="s">
        <v>62</v>
      </c>
      <c r="AC637">
        <v>44</v>
      </c>
      <c r="AD637">
        <v>3</v>
      </c>
      <c r="AE637">
        <v>11</v>
      </c>
      <c r="AF637">
        <v>0</v>
      </c>
      <c r="AG637">
        <v>87</v>
      </c>
    </row>
    <row r="638" spans="1:33">
      <c r="A638">
        <v>13</v>
      </c>
      <c r="B638" t="s">
        <v>33</v>
      </c>
      <c r="C638" t="s">
        <v>34</v>
      </c>
      <c r="D638" t="s">
        <v>53</v>
      </c>
      <c r="E638" t="s">
        <v>45</v>
      </c>
      <c r="F638" t="s">
        <v>49</v>
      </c>
      <c r="G638" t="s">
        <v>50</v>
      </c>
      <c r="H638" t="s">
        <v>54</v>
      </c>
      <c r="I638" t="s">
        <v>38</v>
      </c>
      <c r="J638" t="s">
        <v>39</v>
      </c>
      <c r="K638" t="s">
        <v>52</v>
      </c>
      <c r="L638">
        <v>3</v>
      </c>
      <c r="M638" t="s">
        <v>33</v>
      </c>
      <c r="N638" t="s">
        <v>34</v>
      </c>
      <c r="O638" t="s">
        <v>64</v>
      </c>
      <c r="P638">
        <v>1</v>
      </c>
      <c r="Q638">
        <v>0.2</v>
      </c>
      <c r="R638" s="1">
        <v>40877</v>
      </c>
      <c r="S638" s="1">
        <v>40921</v>
      </c>
      <c r="T638">
        <v>44</v>
      </c>
      <c r="U638">
        <v>13</v>
      </c>
      <c r="V638">
        <v>5</v>
      </c>
      <c r="W638">
        <v>13</v>
      </c>
      <c r="X638" t="s">
        <v>42</v>
      </c>
      <c r="Y638">
        <v>2</v>
      </c>
      <c r="Z638">
        <v>1</v>
      </c>
      <c r="AA638" t="s">
        <v>61</v>
      </c>
      <c r="AB638" t="s">
        <v>62</v>
      </c>
      <c r="AC638">
        <v>44</v>
      </c>
      <c r="AD638">
        <v>3</v>
      </c>
      <c r="AE638">
        <v>13</v>
      </c>
      <c r="AF638">
        <v>0</v>
      </c>
      <c r="AG638">
        <v>87</v>
      </c>
    </row>
    <row r="639" spans="1:33">
      <c r="A639">
        <v>15</v>
      </c>
      <c r="B639" t="s">
        <v>33</v>
      </c>
      <c r="C639" t="s">
        <v>34</v>
      </c>
      <c r="D639" t="s">
        <v>33</v>
      </c>
      <c r="E639" t="s">
        <v>53</v>
      </c>
      <c r="F639" t="s">
        <v>55</v>
      </c>
      <c r="G639" t="s">
        <v>56</v>
      </c>
      <c r="H639" t="s">
        <v>57</v>
      </c>
      <c r="I639" t="s">
        <v>38</v>
      </c>
      <c r="J639" t="s">
        <v>39</v>
      </c>
      <c r="K639" t="s">
        <v>40</v>
      </c>
      <c r="L639">
        <v>3</v>
      </c>
      <c r="M639" t="s">
        <v>33</v>
      </c>
      <c r="N639" t="s">
        <v>34</v>
      </c>
      <c r="O639" t="s">
        <v>64</v>
      </c>
      <c r="P639">
        <v>1</v>
      </c>
      <c r="Q639">
        <v>0.2</v>
      </c>
      <c r="R639" s="1">
        <v>40877</v>
      </c>
      <c r="S639" s="1">
        <v>40921</v>
      </c>
      <c r="T639">
        <v>44</v>
      </c>
      <c r="U639">
        <v>13</v>
      </c>
      <c r="V639">
        <v>5</v>
      </c>
      <c r="W639">
        <v>13</v>
      </c>
      <c r="X639" t="s">
        <v>42</v>
      </c>
      <c r="Y639">
        <v>2</v>
      </c>
      <c r="Z639">
        <v>1</v>
      </c>
      <c r="AA639" t="s">
        <v>61</v>
      </c>
      <c r="AB639" t="s">
        <v>62</v>
      </c>
      <c r="AC639">
        <v>44</v>
      </c>
      <c r="AD639">
        <v>3</v>
      </c>
      <c r="AE639">
        <v>15</v>
      </c>
      <c r="AF639">
        <v>0</v>
      </c>
      <c r="AG639">
        <v>101</v>
      </c>
    </row>
    <row r="640" spans="1:33">
      <c r="A640">
        <v>16</v>
      </c>
      <c r="B640" t="s">
        <v>33</v>
      </c>
      <c r="C640" t="s">
        <v>34</v>
      </c>
      <c r="D640" t="s">
        <v>45</v>
      </c>
      <c r="E640" t="s">
        <v>53</v>
      </c>
      <c r="F640" t="s">
        <v>55</v>
      </c>
      <c r="G640" t="s">
        <v>56</v>
      </c>
      <c r="H640" t="s">
        <v>58</v>
      </c>
      <c r="I640" t="s">
        <v>38</v>
      </c>
      <c r="J640" t="s">
        <v>39</v>
      </c>
      <c r="K640" t="s">
        <v>40</v>
      </c>
      <c r="L640">
        <v>3</v>
      </c>
      <c r="M640" t="s">
        <v>33</v>
      </c>
      <c r="N640" t="s">
        <v>34</v>
      </c>
      <c r="O640" t="s">
        <v>64</v>
      </c>
      <c r="P640">
        <v>1</v>
      </c>
      <c r="Q640">
        <v>0.2</v>
      </c>
      <c r="R640" s="1">
        <v>40877</v>
      </c>
      <c r="S640" s="1">
        <v>40921</v>
      </c>
      <c r="T640">
        <v>44</v>
      </c>
      <c r="U640">
        <v>13</v>
      </c>
      <c r="V640">
        <v>5</v>
      </c>
      <c r="W640">
        <v>13</v>
      </c>
      <c r="X640" t="s">
        <v>42</v>
      </c>
      <c r="Y640">
        <v>2</v>
      </c>
      <c r="Z640">
        <v>1</v>
      </c>
      <c r="AA640" t="s">
        <v>61</v>
      </c>
      <c r="AB640" t="s">
        <v>62</v>
      </c>
      <c r="AC640">
        <v>44</v>
      </c>
      <c r="AD640">
        <v>3</v>
      </c>
      <c r="AE640">
        <v>16</v>
      </c>
      <c r="AF640">
        <v>0</v>
      </c>
      <c r="AG640">
        <v>101</v>
      </c>
    </row>
    <row r="641" spans="1:33">
      <c r="A641">
        <v>1</v>
      </c>
      <c r="B641" t="s">
        <v>33</v>
      </c>
      <c r="C641" t="s">
        <v>34</v>
      </c>
      <c r="D641" t="s">
        <v>33</v>
      </c>
      <c r="E641" t="s">
        <v>33</v>
      </c>
      <c r="F641" t="s">
        <v>35</v>
      </c>
      <c r="G641" t="s">
        <v>36</v>
      </c>
      <c r="H641" t="s">
        <v>37</v>
      </c>
      <c r="I641" t="s">
        <v>38</v>
      </c>
      <c r="J641" t="s">
        <v>39</v>
      </c>
      <c r="K641" t="s">
        <v>40</v>
      </c>
      <c r="L641">
        <v>3</v>
      </c>
      <c r="M641" t="s">
        <v>33</v>
      </c>
      <c r="N641" t="s">
        <v>34</v>
      </c>
      <c r="O641" t="s">
        <v>64</v>
      </c>
      <c r="P641">
        <v>1</v>
      </c>
      <c r="Q641">
        <v>0.2</v>
      </c>
      <c r="R641" s="1">
        <v>40877</v>
      </c>
      <c r="S641" s="1">
        <v>40924</v>
      </c>
      <c r="T641">
        <v>47</v>
      </c>
      <c r="U641">
        <v>16</v>
      </c>
      <c r="V641">
        <v>1</v>
      </c>
      <c r="W641">
        <v>16</v>
      </c>
      <c r="X641" t="s">
        <v>59</v>
      </c>
      <c r="Y641">
        <v>3</v>
      </c>
      <c r="Z641">
        <v>1</v>
      </c>
      <c r="AA641" t="s">
        <v>61</v>
      </c>
      <c r="AB641" t="s">
        <v>62</v>
      </c>
      <c r="AC641">
        <v>47</v>
      </c>
      <c r="AD641">
        <v>3</v>
      </c>
      <c r="AE641">
        <v>1</v>
      </c>
      <c r="AF641">
        <v>0</v>
      </c>
      <c r="AG641">
        <v>100</v>
      </c>
    </row>
    <row r="642" spans="1:33">
      <c r="A642">
        <v>2</v>
      </c>
      <c r="B642" t="s">
        <v>33</v>
      </c>
      <c r="C642" t="s">
        <v>34</v>
      </c>
      <c r="D642" t="s">
        <v>33</v>
      </c>
      <c r="E642" t="s">
        <v>33</v>
      </c>
      <c r="F642" t="s">
        <v>35</v>
      </c>
      <c r="G642" t="s">
        <v>36</v>
      </c>
      <c r="H642" t="s">
        <v>37</v>
      </c>
      <c r="I642" t="s">
        <v>38</v>
      </c>
      <c r="J642" t="s">
        <v>39</v>
      </c>
      <c r="K642" t="s">
        <v>40</v>
      </c>
      <c r="L642">
        <v>3</v>
      </c>
      <c r="M642" t="s">
        <v>33</v>
      </c>
      <c r="N642" t="s">
        <v>34</v>
      </c>
      <c r="O642" t="s">
        <v>64</v>
      </c>
      <c r="P642">
        <v>1</v>
      </c>
      <c r="Q642">
        <v>0.2</v>
      </c>
      <c r="R642" s="1">
        <v>40877</v>
      </c>
      <c r="S642" s="1">
        <v>40924</v>
      </c>
      <c r="T642">
        <v>47</v>
      </c>
      <c r="U642">
        <v>16</v>
      </c>
      <c r="V642">
        <v>1</v>
      </c>
      <c r="W642">
        <v>16</v>
      </c>
      <c r="X642" t="s">
        <v>59</v>
      </c>
      <c r="Y642">
        <v>3</v>
      </c>
      <c r="Z642">
        <v>1</v>
      </c>
      <c r="AA642" t="s">
        <v>61</v>
      </c>
      <c r="AB642" t="s">
        <v>62</v>
      </c>
      <c r="AC642">
        <v>47</v>
      </c>
      <c r="AD642">
        <v>3</v>
      </c>
      <c r="AE642">
        <v>2</v>
      </c>
      <c r="AF642">
        <v>0</v>
      </c>
      <c r="AG642">
        <v>100</v>
      </c>
    </row>
    <row r="643" spans="1:33">
      <c r="A643">
        <v>5</v>
      </c>
      <c r="B643" t="s">
        <v>33</v>
      </c>
      <c r="C643" t="s">
        <v>34</v>
      </c>
      <c r="D643" t="s">
        <v>45</v>
      </c>
      <c r="E643" t="s">
        <v>33</v>
      </c>
      <c r="F643" t="s">
        <v>35</v>
      </c>
      <c r="G643" t="s">
        <v>36</v>
      </c>
      <c r="H643" t="s">
        <v>46</v>
      </c>
      <c r="I643" t="s">
        <v>38</v>
      </c>
      <c r="J643" t="s">
        <v>39</v>
      </c>
      <c r="K643" t="s">
        <v>40</v>
      </c>
      <c r="L643">
        <v>3</v>
      </c>
      <c r="M643" t="s">
        <v>33</v>
      </c>
      <c r="N643" t="s">
        <v>34</v>
      </c>
      <c r="O643" t="s">
        <v>64</v>
      </c>
      <c r="P643">
        <v>1</v>
      </c>
      <c r="Q643">
        <v>0.2</v>
      </c>
      <c r="R643" s="1">
        <v>40877</v>
      </c>
      <c r="S643" s="1">
        <v>40924</v>
      </c>
      <c r="T643">
        <v>47</v>
      </c>
      <c r="U643">
        <v>16</v>
      </c>
      <c r="V643">
        <v>1</v>
      </c>
      <c r="W643">
        <v>16</v>
      </c>
      <c r="X643" t="s">
        <v>59</v>
      </c>
      <c r="Y643">
        <v>3</v>
      </c>
      <c r="Z643">
        <v>1</v>
      </c>
      <c r="AA643" t="s">
        <v>61</v>
      </c>
      <c r="AB643" t="s">
        <v>62</v>
      </c>
      <c r="AC643">
        <v>47</v>
      </c>
      <c r="AD643">
        <v>3</v>
      </c>
      <c r="AE643">
        <v>5</v>
      </c>
      <c r="AF643">
        <v>0</v>
      </c>
      <c r="AG643">
        <v>99</v>
      </c>
    </row>
    <row r="644" spans="1:33">
      <c r="A644">
        <v>8</v>
      </c>
      <c r="B644" t="s">
        <v>33</v>
      </c>
      <c r="C644" t="s">
        <v>34</v>
      </c>
      <c r="D644" t="s">
        <v>47</v>
      </c>
      <c r="E644" t="s">
        <v>33</v>
      </c>
      <c r="F644" t="s">
        <v>35</v>
      </c>
      <c r="G644" t="s">
        <v>36</v>
      </c>
      <c r="H644" t="s">
        <v>48</v>
      </c>
      <c r="I644" t="s">
        <v>38</v>
      </c>
      <c r="J644" t="s">
        <v>39</v>
      </c>
      <c r="K644" t="s">
        <v>40</v>
      </c>
      <c r="L644">
        <v>3</v>
      </c>
      <c r="M644" t="s">
        <v>33</v>
      </c>
      <c r="N644" t="s">
        <v>34</v>
      </c>
      <c r="O644" t="s">
        <v>64</v>
      </c>
      <c r="P644">
        <v>1</v>
      </c>
      <c r="Q644">
        <v>0.2</v>
      </c>
      <c r="R644" s="1">
        <v>40877</v>
      </c>
      <c r="S644" s="1">
        <v>40924</v>
      </c>
      <c r="T644">
        <v>47</v>
      </c>
      <c r="U644">
        <v>16</v>
      </c>
      <c r="V644">
        <v>1</v>
      </c>
      <c r="W644">
        <v>16</v>
      </c>
      <c r="X644" t="s">
        <v>59</v>
      </c>
      <c r="Y644">
        <v>3</v>
      </c>
      <c r="Z644">
        <v>1</v>
      </c>
      <c r="AA644" t="s">
        <v>61</v>
      </c>
      <c r="AB644" t="s">
        <v>62</v>
      </c>
      <c r="AC644">
        <v>47</v>
      </c>
      <c r="AD644">
        <v>3</v>
      </c>
      <c r="AE644">
        <v>8</v>
      </c>
      <c r="AF644">
        <v>0</v>
      </c>
      <c r="AG644">
        <v>99</v>
      </c>
    </row>
    <row r="645" spans="1:33">
      <c r="A645">
        <v>9</v>
      </c>
      <c r="B645" t="s">
        <v>33</v>
      </c>
      <c r="C645" t="s">
        <v>34</v>
      </c>
      <c r="D645" t="s">
        <v>47</v>
      </c>
      <c r="E645" t="s">
        <v>33</v>
      </c>
      <c r="F645" t="s">
        <v>35</v>
      </c>
      <c r="G645" t="s">
        <v>36</v>
      </c>
      <c r="H645" t="s">
        <v>48</v>
      </c>
      <c r="I645" t="s">
        <v>38</v>
      </c>
      <c r="J645" t="s">
        <v>39</v>
      </c>
      <c r="K645" t="s">
        <v>40</v>
      </c>
      <c r="L645">
        <v>3</v>
      </c>
      <c r="M645" t="s">
        <v>33</v>
      </c>
      <c r="N645" t="s">
        <v>34</v>
      </c>
      <c r="O645" t="s">
        <v>64</v>
      </c>
      <c r="P645">
        <v>1</v>
      </c>
      <c r="Q645">
        <v>0.2</v>
      </c>
      <c r="R645" s="1">
        <v>40877</v>
      </c>
      <c r="S645" s="1">
        <v>40924</v>
      </c>
      <c r="T645">
        <v>47</v>
      </c>
      <c r="U645">
        <v>16</v>
      </c>
      <c r="V645">
        <v>1</v>
      </c>
      <c r="W645">
        <v>16</v>
      </c>
      <c r="X645" t="s">
        <v>59</v>
      </c>
      <c r="Y645">
        <v>3</v>
      </c>
      <c r="Z645">
        <v>1</v>
      </c>
      <c r="AA645" t="s">
        <v>61</v>
      </c>
      <c r="AB645" t="s">
        <v>62</v>
      </c>
      <c r="AC645">
        <v>47</v>
      </c>
      <c r="AD645">
        <v>3</v>
      </c>
      <c r="AE645">
        <v>9</v>
      </c>
      <c r="AF645">
        <v>0</v>
      </c>
      <c r="AG645">
        <v>99</v>
      </c>
    </row>
    <row r="646" spans="1:33">
      <c r="A646">
        <v>11</v>
      </c>
      <c r="B646" t="s">
        <v>33</v>
      </c>
      <c r="C646" t="s">
        <v>34</v>
      </c>
      <c r="D646" t="s">
        <v>33</v>
      </c>
      <c r="E646" t="s">
        <v>45</v>
      </c>
      <c r="F646" t="s">
        <v>49</v>
      </c>
      <c r="G646" t="s">
        <v>50</v>
      </c>
      <c r="H646" t="s">
        <v>51</v>
      </c>
      <c r="I646" t="s">
        <v>38</v>
      </c>
      <c r="J646" t="s">
        <v>39</v>
      </c>
      <c r="K646" t="s">
        <v>52</v>
      </c>
      <c r="L646">
        <v>3</v>
      </c>
      <c r="M646" t="s">
        <v>33</v>
      </c>
      <c r="N646" t="s">
        <v>34</v>
      </c>
      <c r="O646" t="s">
        <v>64</v>
      </c>
      <c r="P646">
        <v>1</v>
      </c>
      <c r="Q646">
        <v>0.2</v>
      </c>
      <c r="R646" s="1">
        <v>40877</v>
      </c>
      <c r="S646" s="1">
        <v>40924</v>
      </c>
      <c r="T646">
        <v>47</v>
      </c>
      <c r="U646">
        <v>16</v>
      </c>
      <c r="V646">
        <v>1</v>
      </c>
      <c r="W646">
        <v>16</v>
      </c>
      <c r="X646" t="s">
        <v>59</v>
      </c>
      <c r="Y646">
        <v>3</v>
      </c>
      <c r="Z646">
        <v>1</v>
      </c>
      <c r="AA646" t="s">
        <v>61</v>
      </c>
      <c r="AB646" t="s">
        <v>62</v>
      </c>
      <c r="AC646">
        <v>47</v>
      </c>
      <c r="AD646">
        <v>3</v>
      </c>
      <c r="AE646">
        <v>11</v>
      </c>
      <c r="AF646">
        <v>0</v>
      </c>
      <c r="AG646">
        <v>82</v>
      </c>
    </row>
    <row r="647" spans="1:33">
      <c r="A647">
        <v>13</v>
      </c>
      <c r="B647" t="s">
        <v>33</v>
      </c>
      <c r="C647" t="s">
        <v>34</v>
      </c>
      <c r="D647" t="s">
        <v>53</v>
      </c>
      <c r="E647" t="s">
        <v>45</v>
      </c>
      <c r="F647" t="s">
        <v>49</v>
      </c>
      <c r="G647" t="s">
        <v>50</v>
      </c>
      <c r="H647" t="s">
        <v>54</v>
      </c>
      <c r="I647" t="s">
        <v>38</v>
      </c>
      <c r="J647" t="s">
        <v>39</v>
      </c>
      <c r="K647" t="s">
        <v>52</v>
      </c>
      <c r="L647">
        <v>3</v>
      </c>
      <c r="M647" t="s">
        <v>33</v>
      </c>
      <c r="N647" t="s">
        <v>34</v>
      </c>
      <c r="O647" t="s">
        <v>64</v>
      </c>
      <c r="P647">
        <v>1</v>
      </c>
      <c r="Q647">
        <v>0.2</v>
      </c>
      <c r="R647" s="1">
        <v>40877</v>
      </c>
      <c r="S647" s="1">
        <v>40924</v>
      </c>
      <c r="T647">
        <v>47</v>
      </c>
      <c r="U647">
        <v>16</v>
      </c>
      <c r="V647">
        <v>1</v>
      </c>
      <c r="W647">
        <v>16</v>
      </c>
      <c r="X647" t="s">
        <v>59</v>
      </c>
      <c r="Y647">
        <v>3</v>
      </c>
      <c r="Z647">
        <v>1</v>
      </c>
      <c r="AA647" t="s">
        <v>61</v>
      </c>
      <c r="AB647" t="s">
        <v>62</v>
      </c>
      <c r="AC647">
        <v>47</v>
      </c>
      <c r="AD647">
        <v>3</v>
      </c>
      <c r="AE647">
        <v>13</v>
      </c>
      <c r="AF647">
        <v>0</v>
      </c>
      <c r="AG647">
        <v>82</v>
      </c>
    </row>
    <row r="648" spans="1:33">
      <c r="A648">
        <v>15</v>
      </c>
      <c r="B648" t="s">
        <v>33</v>
      </c>
      <c r="C648" t="s">
        <v>34</v>
      </c>
      <c r="D648" t="s">
        <v>33</v>
      </c>
      <c r="E648" t="s">
        <v>53</v>
      </c>
      <c r="F648" t="s">
        <v>55</v>
      </c>
      <c r="G648" t="s">
        <v>56</v>
      </c>
      <c r="H648" t="s">
        <v>57</v>
      </c>
      <c r="I648" t="s">
        <v>38</v>
      </c>
      <c r="J648" t="s">
        <v>39</v>
      </c>
      <c r="K648" t="s">
        <v>40</v>
      </c>
      <c r="L648">
        <v>3</v>
      </c>
      <c r="M648" t="s">
        <v>33</v>
      </c>
      <c r="N648" t="s">
        <v>34</v>
      </c>
      <c r="O648" t="s">
        <v>64</v>
      </c>
      <c r="P648">
        <v>1</v>
      </c>
      <c r="Q648">
        <v>0.2</v>
      </c>
      <c r="R648" s="1">
        <v>40877</v>
      </c>
      <c r="S648" s="1">
        <v>40924</v>
      </c>
      <c r="T648">
        <v>47</v>
      </c>
      <c r="U648">
        <v>16</v>
      </c>
      <c r="V648">
        <v>1</v>
      </c>
      <c r="W648">
        <v>16</v>
      </c>
      <c r="X648" t="s">
        <v>59</v>
      </c>
      <c r="Y648">
        <v>3</v>
      </c>
      <c r="Z648">
        <v>1</v>
      </c>
      <c r="AA648" t="s">
        <v>61</v>
      </c>
      <c r="AB648" t="s">
        <v>62</v>
      </c>
      <c r="AC648">
        <v>47</v>
      </c>
      <c r="AD648">
        <v>3</v>
      </c>
      <c r="AE648">
        <v>15</v>
      </c>
      <c r="AF648">
        <v>0</v>
      </c>
      <c r="AG648">
        <v>96</v>
      </c>
    </row>
    <row r="649" spans="1:33">
      <c r="A649">
        <v>16</v>
      </c>
      <c r="B649" t="s">
        <v>33</v>
      </c>
      <c r="C649" t="s">
        <v>34</v>
      </c>
      <c r="D649" t="s">
        <v>45</v>
      </c>
      <c r="E649" t="s">
        <v>53</v>
      </c>
      <c r="F649" t="s">
        <v>55</v>
      </c>
      <c r="G649" t="s">
        <v>56</v>
      </c>
      <c r="H649" t="s">
        <v>58</v>
      </c>
      <c r="I649" t="s">
        <v>38</v>
      </c>
      <c r="J649" t="s">
        <v>39</v>
      </c>
      <c r="K649" t="s">
        <v>40</v>
      </c>
      <c r="L649">
        <v>3</v>
      </c>
      <c r="M649" t="s">
        <v>33</v>
      </c>
      <c r="N649" t="s">
        <v>34</v>
      </c>
      <c r="O649" t="s">
        <v>64</v>
      </c>
      <c r="P649">
        <v>1</v>
      </c>
      <c r="Q649">
        <v>0.2</v>
      </c>
      <c r="R649" s="1">
        <v>40877</v>
      </c>
      <c r="S649" s="1">
        <v>40924</v>
      </c>
      <c r="T649">
        <v>47</v>
      </c>
      <c r="U649">
        <v>16</v>
      </c>
      <c r="V649">
        <v>1</v>
      </c>
      <c r="W649">
        <v>16</v>
      </c>
      <c r="X649" t="s">
        <v>59</v>
      </c>
      <c r="Y649">
        <v>3</v>
      </c>
      <c r="Z649">
        <v>1</v>
      </c>
      <c r="AA649" t="s">
        <v>61</v>
      </c>
      <c r="AB649" t="s">
        <v>62</v>
      </c>
      <c r="AC649">
        <v>47</v>
      </c>
      <c r="AD649">
        <v>3</v>
      </c>
      <c r="AE649">
        <v>16</v>
      </c>
      <c r="AF649">
        <v>0</v>
      </c>
      <c r="AG649">
        <v>96</v>
      </c>
    </row>
    <row r="650" spans="1:33">
      <c r="A650">
        <v>1</v>
      </c>
      <c r="B650" t="s">
        <v>33</v>
      </c>
      <c r="C650" t="s">
        <v>34</v>
      </c>
      <c r="D650" t="s">
        <v>33</v>
      </c>
      <c r="E650" t="s">
        <v>33</v>
      </c>
      <c r="F650" t="s">
        <v>35</v>
      </c>
      <c r="G650" t="s">
        <v>36</v>
      </c>
      <c r="H650" t="s">
        <v>37</v>
      </c>
      <c r="I650" t="s">
        <v>38</v>
      </c>
      <c r="J650" t="s">
        <v>39</v>
      </c>
      <c r="K650" t="s">
        <v>40</v>
      </c>
      <c r="L650">
        <v>3</v>
      </c>
      <c r="M650" t="s">
        <v>33</v>
      </c>
      <c r="N650" t="s">
        <v>34</v>
      </c>
      <c r="O650" t="s">
        <v>64</v>
      </c>
      <c r="P650">
        <v>1</v>
      </c>
      <c r="Q650">
        <v>0.2</v>
      </c>
      <c r="R650" s="1">
        <v>40877</v>
      </c>
      <c r="S650" s="1">
        <v>40926</v>
      </c>
      <c r="T650">
        <v>49</v>
      </c>
      <c r="U650">
        <v>18</v>
      </c>
      <c r="V650">
        <v>3</v>
      </c>
      <c r="W650">
        <v>18</v>
      </c>
      <c r="X650" t="s">
        <v>60</v>
      </c>
      <c r="Y650">
        <v>3</v>
      </c>
      <c r="Z650">
        <v>1</v>
      </c>
      <c r="AA650" t="s">
        <v>61</v>
      </c>
      <c r="AB650" t="s">
        <v>62</v>
      </c>
      <c r="AC650">
        <v>49</v>
      </c>
      <c r="AD650">
        <v>3</v>
      </c>
      <c r="AE650">
        <v>1</v>
      </c>
      <c r="AF650">
        <v>0</v>
      </c>
      <c r="AG650">
        <v>105</v>
      </c>
    </row>
    <row r="651" spans="1:33">
      <c r="A651">
        <v>2</v>
      </c>
      <c r="B651" t="s">
        <v>33</v>
      </c>
      <c r="C651" t="s">
        <v>34</v>
      </c>
      <c r="D651" t="s">
        <v>33</v>
      </c>
      <c r="E651" t="s">
        <v>33</v>
      </c>
      <c r="F651" t="s">
        <v>35</v>
      </c>
      <c r="G651" t="s">
        <v>36</v>
      </c>
      <c r="H651" t="s">
        <v>37</v>
      </c>
      <c r="I651" t="s">
        <v>38</v>
      </c>
      <c r="J651" t="s">
        <v>39</v>
      </c>
      <c r="K651" t="s">
        <v>40</v>
      </c>
      <c r="L651">
        <v>3</v>
      </c>
      <c r="M651" t="s">
        <v>33</v>
      </c>
      <c r="N651" t="s">
        <v>34</v>
      </c>
      <c r="O651" t="s">
        <v>64</v>
      </c>
      <c r="P651">
        <v>1</v>
      </c>
      <c r="Q651">
        <v>0.2</v>
      </c>
      <c r="R651" s="1">
        <v>40877</v>
      </c>
      <c r="S651" s="1">
        <v>40926</v>
      </c>
      <c r="T651">
        <v>49</v>
      </c>
      <c r="U651">
        <v>18</v>
      </c>
      <c r="V651">
        <v>3</v>
      </c>
      <c r="W651">
        <v>18</v>
      </c>
      <c r="X651" t="s">
        <v>60</v>
      </c>
      <c r="Y651">
        <v>3</v>
      </c>
      <c r="Z651">
        <v>1</v>
      </c>
      <c r="AA651" t="s">
        <v>61</v>
      </c>
      <c r="AB651" t="s">
        <v>62</v>
      </c>
      <c r="AC651">
        <v>49</v>
      </c>
      <c r="AD651">
        <v>3</v>
      </c>
      <c r="AE651">
        <v>2</v>
      </c>
      <c r="AF651">
        <v>0</v>
      </c>
      <c r="AG651">
        <v>105</v>
      </c>
    </row>
    <row r="652" spans="1:33">
      <c r="A652">
        <v>5</v>
      </c>
      <c r="B652" t="s">
        <v>33</v>
      </c>
      <c r="C652" t="s">
        <v>34</v>
      </c>
      <c r="D652" t="s">
        <v>45</v>
      </c>
      <c r="E652" t="s">
        <v>33</v>
      </c>
      <c r="F652" t="s">
        <v>35</v>
      </c>
      <c r="G652" t="s">
        <v>36</v>
      </c>
      <c r="H652" t="s">
        <v>46</v>
      </c>
      <c r="I652" t="s">
        <v>38</v>
      </c>
      <c r="J652" t="s">
        <v>39</v>
      </c>
      <c r="K652" t="s">
        <v>40</v>
      </c>
      <c r="L652">
        <v>3</v>
      </c>
      <c r="M652" t="s">
        <v>33</v>
      </c>
      <c r="N652" t="s">
        <v>34</v>
      </c>
      <c r="O652" t="s">
        <v>64</v>
      </c>
      <c r="P652">
        <v>1</v>
      </c>
      <c r="Q652">
        <v>0.2</v>
      </c>
      <c r="R652" s="1">
        <v>40877</v>
      </c>
      <c r="S652" s="1">
        <v>40926</v>
      </c>
      <c r="T652">
        <v>49</v>
      </c>
      <c r="U652">
        <v>18</v>
      </c>
      <c r="V652">
        <v>3</v>
      </c>
      <c r="W652">
        <v>18</v>
      </c>
      <c r="X652" t="s">
        <v>60</v>
      </c>
      <c r="Y652">
        <v>3</v>
      </c>
      <c r="Z652">
        <v>1</v>
      </c>
      <c r="AA652" t="s">
        <v>61</v>
      </c>
      <c r="AB652" t="s">
        <v>62</v>
      </c>
      <c r="AC652">
        <v>49</v>
      </c>
      <c r="AD652">
        <v>3</v>
      </c>
      <c r="AE652">
        <v>5</v>
      </c>
      <c r="AF652">
        <v>0</v>
      </c>
      <c r="AG652">
        <v>103</v>
      </c>
    </row>
    <row r="653" spans="1:33">
      <c r="A653">
        <v>8</v>
      </c>
      <c r="B653" t="s">
        <v>33</v>
      </c>
      <c r="C653" t="s">
        <v>34</v>
      </c>
      <c r="D653" t="s">
        <v>47</v>
      </c>
      <c r="E653" t="s">
        <v>33</v>
      </c>
      <c r="F653" t="s">
        <v>35</v>
      </c>
      <c r="G653" t="s">
        <v>36</v>
      </c>
      <c r="H653" t="s">
        <v>48</v>
      </c>
      <c r="I653" t="s">
        <v>38</v>
      </c>
      <c r="J653" t="s">
        <v>39</v>
      </c>
      <c r="K653" t="s">
        <v>40</v>
      </c>
      <c r="L653">
        <v>3</v>
      </c>
      <c r="M653" t="s">
        <v>33</v>
      </c>
      <c r="N653" t="s">
        <v>34</v>
      </c>
      <c r="O653" t="s">
        <v>64</v>
      </c>
      <c r="P653">
        <v>1</v>
      </c>
      <c r="Q653">
        <v>0.2</v>
      </c>
      <c r="R653" s="1">
        <v>40877</v>
      </c>
      <c r="S653" s="1">
        <v>40926</v>
      </c>
      <c r="T653">
        <v>49</v>
      </c>
      <c r="U653">
        <v>18</v>
      </c>
      <c r="V653">
        <v>3</v>
      </c>
      <c r="W653">
        <v>18</v>
      </c>
      <c r="X653" t="s">
        <v>60</v>
      </c>
      <c r="Y653">
        <v>3</v>
      </c>
      <c r="Z653">
        <v>1</v>
      </c>
      <c r="AA653" t="s">
        <v>61</v>
      </c>
      <c r="AB653" t="s">
        <v>62</v>
      </c>
      <c r="AC653">
        <v>49</v>
      </c>
      <c r="AD653">
        <v>3</v>
      </c>
      <c r="AE653">
        <v>8</v>
      </c>
      <c r="AF653">
        <v>0</v>
      </c>
      <c r="AG653">
        <v>104</v>
      </c>
    </row>
    <row r="654" spans="1:33">
      <c r="A654">
        <v>9</v>
      </c>
      <c r="B654" t="s">
        <v>33</v>
      </c>
      <c r="C654" t="s">
        <v>34</v>
      </c>
      <c r="D654" t="s">
        <v>47</v>
      </c>
      <c r="E654" t="s">
        <v>33</v>
      </c>
      <c r="F654" t="s">
        <v>35</v>
      </c>
      <c r="G654" t="s">
        <v>36</v>
      </c>
      <c r="H654" t="s">
        <v>48</v>
      </c>
      <c r="I654" t="s">
        <v>38</v>
      </c>
      <c r="J654" t="s">
        <v>39</v>
      </c>
      <c r="K654" t="s">
        <v>40</v>
      </c>
      <c r="L654">
        <v>3</v>
      </c>
      <c r="M654" t="s">
        <v>33</v>
      </c>
      <c r="N654" t="s">
        <v>34</v>
      </c>
      <c r="O654" t="s">
        <v>64</v>
      </c>
      <c r="P654">
        <v>1</v>
      </c>
      <c r="Q654">
        <v>0.2</v>
      </c>
      <c r="R654" s="1">
        <v>40877</v>
      </c>
      <c r="S654" s="1">
        <v>40926</v>
      </c>
      <c r="T654">
        <v>49</v>
      </c>
      <c r="U654">
        <v>18</v>
      </c>
      <c r="V654">
        <v>3</v>
      </c>
      <c r="W654">
        <v>18</v>
      </c>
      <c r="X654" t="s">
        <v>60</v>
      </c>
      <c r="Y654">
        <v>3</v>
      </c>
      <c r="Z654">
        <v>1</v>
      </c>
      <c r="AA654" t="s">
        <v>61</v>
      </c>
      <c r="AB654" t="s">
        <v>62</v>
      </c>
      <c r="AC654">
        <v>49</v>
      </c>
      <c r="AD654">
        <v>3</v>
      </c>
      <c r="AE654">
        <v>9</v>
      </c>
      <c r="AF654">
        <v>0</v>
      </c>
      <c r="AG654">
        <v>104</v>
      </c>
    </row>
    <row r="655" spans="1:33">
      <c r="A655">
        <v>11</v>
      </c>
      <c r="B655" t="s">
        <v>33</v>
      </c>
      <c r="C655" t="s">
        <v>34</v>
      </c>
      <c r="D655" t="s">
        <v>33</v>
      </c>
      <c r="E655" t="s">
        <v>45</v>
      </c>
      <c r="F655" t="s">
        <v>49</v>
      </c>
      <c r="G655" t="s">
        <v>50</v>
      </c>
      <c r="H655" t="s">
        <v>51</v>
      </c>
      <c r="I655" t="s">
        <v>38</v>
      </c>
      <c r="J655" t="s">
        <v>39</v>
      </c>
      <c r="K655" t="s">
        <v>52</v>
      </c>
      <c r="L655">
        <v>3</v>
      </c>
      <c r="M655" t="s">
        <v>33</v>
      </c>
      <c r="N655" t="s">
        <v>34</v>
      </c>
      <c r="O655" t="s">
        <v>64</v>
      </c>
      <c r="P655">
        <v>1</v>
      </c>
      <c r="Q655">
        <v>0.2</v>
      </c>
      <c r="R655" s="1">
        <v>40877</v>
      </c>
      <c r="S655" s="1">
        <v>40926</v>
      </c>
      <c r="T655">
        <v>49</v>
      </c>
      <c r="U655">
        <v>18</v>
      </c>
      <c r="V655">
        <v>3</v>
      </c>
      <c r="W655">
        <v>18</v>
      </c>
      <c r="X655" t="s">
        <v>60</v>
      </c>
      <c r="Y655">
        <v>3</v>
      </c>
      <c r="Z655">
        <v>1</v>
      </c>
      <c r="AA655" t="s">
        <v>61</v>
      </c>
      <c r="AB655" t="s">
        <v>62</v>
      </c>
      <c r="AC655">
        <v>49</v>
      </c>
      <c r="AD655">
        <v>3</v>
      </c>
      <c r="AE655">
        <v>11</v>
      </c>
      <c r="AF655">
        <v>0</v>
      </c>
      <c r="AG655">
        <v>77</v>
      </c>
    </row>
    <row r="656" spans="1:33">
      <c r="A656">
        <v>13</v>
      </c>
      <c r="B656" t="s">
        <v>33</v>
      </c>
      <c r="C656" t="s">
        <v>34</v>
      </c>
      <c r="D656" t="s">
        <v>53</v>
      </c>
      <c r="E656" t="s">
        <v>45</v>
      </c>
      <c r="F656" t="s">
        <v>49</v>
      </c>
      <c r="G656" t="s">
        <v>50</v>
      </c>
      <c r="H656" t="s">
        <v>54</v>
      </c>
      <c r="I656" t="s">
        <v>38</v>
      </c>
      <c r="J656" t="s">
        <v>39</v>
      </c>
      <c r="K656" t="s">
        <v>52</v>
      </c>
      <c r="L656">
        <v>3</v>
      </c>
      <c r="M656" t="s">
        <v>33</v>
      </c>
      <c r="N656" t="s">
        <v>34</v>
      </c>
      <c r="O656" t="s">
        <v>64</v>
      </c>
      <c r="P656">
        <v>1</v>
      </c>
      <c r="Q656">
        <v>0.2</v>
      </c>
      <c r="R656" s="1">
        <v>40877</v>
      </c>
      <c r="S656" s="1">
        <v>40926</v>
      </c>
      <c r="T656">
        <v>49</v>
      </c>
      <c r="U656">
        <v>18</v>
      </c>
      <c r="V656">
        <v>3</v>
      </c>
      <c r="W656">
        <v>18</v>
      </c>
      <c r="X656" t="s">
        <v>60</v>
      </c>
      <c r="Y656">
        <v>3</v>
      </c>
      <c r="Z656">
        <v>1</v>
      </c>
      <c r="AA656" t="s">
        <v>61</v>
      </c>
      <c r="AB656" t="s">
        <v>62</v>
      </c>
      <c r="AC656">
        <v>49</v>
      </c>
      <c r="AD656">
        <v>3</v>
      </c>
      <c r="AE656">
        <v>13</v>
      </c>
      <c r="AF656">
        <v>0</v>
      </c>
      <c r="AG656">
        <v>77</v>
      </c>
    </row>
    <row r="657" spans="1:33">
      <c r="A657">
        <v>15</v>
      </c>
      <c r="B657" t="s">
        <v>33</v>
      </c>
      <c r="C657" t="s">
        <v>34</v>
      </c>
      <c r="D657" t="s">
        <v>33</v>
      </c>
      <c r="E657" t="s">
        <v>53</v>
      </c>
      <c r="F657" t="s">
        <v>55</v>
      </c>
      <c r="G657" t="s">
        <v>56</v>
      </c>
      <c r="H657" t="s">
        <v>57</v>
      </c>
      <c r="I657" t="s">
        <v>38</v>
      </c>
      <c r="J657" t="s">
        <v>39</v>
      </c>
      <c r="K657" t="s">
        <v>40</v>
      </c>
      <c r="L657">
        <v>3</v>
      </c>
      <c r="M657" t="s">
        <v>33</v>
      </c>
      <c r="N657" t="s">
        <v>34</v>
      </c>
      <c r="O657" t="s">
        <v>64</v>
      </c>
      <c r="P657">
        <v>1</v>
      </c>
      <c r="Q657">
        <v>0.2</v>
      </c>
      <c r="R657" s="1">
        <v>40877</v>
      </c>
      <c r="S657" s="1">
        <v>40926</v>
      </c>
      <c r="T657">
        <v>49</v>
      </c>
      <c r="U657">
        <v>18</v>
      </c>
      <c r="V657">
        <v>3</v>
      </c>
      <c r="W657">
        <v>18</v>
      </c>
      <c r="X657" t="s">
        <v>60</v>
      </c>
      <c r="Y657">
        <v>3</v>
      </c>
      <c r="Z657">
        <v>1</v>
      </c>
      <c r="AA657" t="s">
        <v>61</v>
      </c>
      <c r="AB657" t="s">
        <v>62</v>
      </c>
      <c r="AC657">
        <v>49</v>
      </c>
      <c r="AD657">
        <v>3</v>
      </c>
      <c r="AE657">
        <v>15</v>
      </c>
      <c r="AF657">
        <v>0</v>
      </c>
      <c r="AG657">
        <v>101</v>
      </c>
    </row>
    <row r="658" spans="1:33">
      <c r="A658">
        <v>16</v>
      </c>
      <c r="B658" t="s">
        <v>33</v>
      </c>
      <c r="C658" t="s">
        <v>34</v>
      </c>
      <c r="D658" t="s">
        <v>45</v>
      </c>
      <c r="E658" t="s">
        <v>53</v>
      </c>
      <c r="F658" t="s">
        <v>55</v>
      </c>
      <c r="G658" t="s">
        <v>56</v>
      </c>
      <c r="H658" t="s">
        <v>58</v>
      </c>
      <c r="I658" t="s">
        <v>38</v>
      </c>
      <c r="J658" t="s">
        <v>39</v>
      </c>
      <c r="K658" t="s">
        <v>40</v>
      </c>
      <c r="L658">
        <v>3</v>
      </c>
      <c r="M658" t="s">
        <v>33</v>
      </c>
      <c r="N658" t="s">
        <v>34</v>
      </c>
      <c r="O658" t="s">
        <v>64</v>
      </c>
      <c r="P658">
        <v>1</v>
      </c>
      <c r="Q658">
        <v>0.2</v>
      </c>
      <c r="R658" s="1">
        <v>40877</v>
      </c>
      <c r="S658" s="1">
        <v>40926</v>
      </c>
      <c r="T658">
        <v>49</v>
      </c>
      <c r="U658">
        <v>18</v>
      </c>
      <c r="V658">
        <v>3</v>
      </c>
      <c r="W658">
        <v>18</v>
      </c>
      <c r="X658" t="s">
        <v>60</v>
      </c>
      <c r="Y658">
        <v>3</v>
      </c>
      <c r="Z658">
        <v>1</v>
      </c>
      <c r="AA658" t="s">
        <v>61</v>
      </c>
      <c r="AB658" t="s">
        <v>62</v>
      </c>
      <c r="AC658">
        <v>49</v>
      </c>
      <c r="AD658">
        <v>3</v>
      </c>
      <c r="AE658">
        <v>16</v>
      </c>
      <c r="AF658">
        <v>0</v>
      </c>
      <c r="AG658">
        <v>101</v>
      </c>
    </row>
    <row r="659" spans="1:33">
      <c r="A659">
        <v>1</v>
      </c>
      <c r="B659" t="s">
        <v>33</v>
      </c>
      <c r="C659" t="s">
        <v>34</v>
      </c>
      <c r="D659" t="s">
        <v>33</v>
      </c>
      <c r="E659" t="s">
        <v>33</v>
      </c>
      <c r="F659" t="s">
        <v>35</v>
      </c>
      <c r="G659" t="s">
        <v>36</v>
      </c>
      <c r="H659" t="s">
        <v>37</v>
      </c>
      <c r="I659" t="s">
        <v>38</v>
      </c>
      <c r="J659" t="s">
        <v>39</v>
      </c>
      <c r="K659" t="s">
        <v>40</v>
      </c>
      <c r="L659">
        <v>3</v>
      </c>
      <c r="M659" t="s">
        <v>33</v>
      </c>
      <c r="N659" t="s">
        <v>34</v>
      </c>
      <c r="O659" t="s">
        <v>64</v>
      </c>
      <c r="P659">
        <v>1</v>
      </c>
      <c r="Q659">
        <v>0.2</v>
      </c>
      <c r="R659" s="1">
        <v>40877</v>
      </c>
      <c r="S659" s="1">
        <v>40928</v>
      </c>
      <c r="T659">
        <v>51</v>
      </c>
      <c r="U659">
        <v>20</v>
      </c>
      <c r="V659">
        <v>5</v>
      </c>
      <c r="W659">
        <v>20</v>
      </c>
      <c r="X659" t="s">
        <v>42</v>
      </c>
      <c r="Y659">
        <v>3</v>
      </c>
      <c r="Z659">
        <v>1</v>
      </c>
      <c r="AA659" t="s">
        <v>61</v>
      </c>
      <c r="AB659" t="s">
        <v>62</v>
      </c>
      <c r="AC659">
        <v>51</v>
      </c>
      <c r="AD659">
        <v>3</v>
      </c>
      <c r="AE659">
        <v>1</v>
      </c>
      <c r="AF659">
        <v>0</v>
      </c>
      <c r="AG659">
        <v>101</v>
      </c>
    </row>
    <row r="660" spans="1:33">
      <c r="A660">
        <v>2</v>
      </c>
      <c r="B660" t="s">
        <v>33</v>
      </c>
      <c r="C660" t="s">
        <v>34</v>
      </c>
      <c r="D660" t="s">
        <v>33</v>
      </c>
      <c r="E660" t="s">
        <v>33</v>
      </c>
      <c r="F660" t="s">
        <v>35</v>
      </c>
      <c r="G660" t="s">
        <v>36</v>
      </c>
      <c r="H660" t="s">
        <v>37</v>
      </c>
      <c r="I660" t="s">
        <v>38</v>
      </c>
      <c r="J660" t="s">
        <v>39</v>
      </c>
      <c r="K660" t="s">
        <v>40</v>
      </c>
      <c r="L660">
        <v>3</v>
      </c>
      <c r="M660" t="s">
        <v>33</v>
      </c>
      <c r="N660" t="s">
        <v>34</v>
      </c>
      <c r="O660" t="s">
        <v>64</v>
      </c>
      <c r="P660">
        <v>1</v>
      </c>
      <c r="Q660">
        <v>0.2</v>
      </c>
      <c r="R660" s="1">
        <v>40877</v>
      </c>
      <c r="S660" s="1">
        <v>40928</v>
      </c>
      <c r="T660">
        <v>51</v>
      </c>
      <c r="U660">
        <v>20</v>
      </c>
      <c r="V660">
        <v>5</v>
      </c>
      <c r="W660">
        <v>20</v>
      </c>
      <c r="X660" t="s">
        <v>42</v>
      </c>
      <c r="Y660">
        <v>3</v>
      </c>
      <c r="Z660">
        <v>1</v>
      </c>
      <c r="AA660" t="s">
        <v>61</v>
      </c>
      <c r="AB660" t="s">
        <v>62</v>
      </c>
      <c r="AC660">
        <v>51</v>
      </c>
      <c r="AD660">
        <v>3</v>
      </c>
      <c r="AE660">
        <v>2</v>
      </c>
      <c r="AF660">
        <v>0</v>
      </c>
      <c r="AG660">
        <v>101</v>
      </c>
    </row>
    <row r="661" spans="1:33">
      <c r="A661">
        <v>5</v>
      </c>
      <c r="B661" t="s">
        <v>33</v>
      </c>
      <c r="C661" t="s">
        <v>34</v>
      </c>
      <c r="D661" t="s">
        <v>45</v>
      </c>
      <c r="E661" t="s">
        <v>33</v>
      </c>
      <c r="F661" t="s">
        <v>35</v>
      </c>
      <c r="G661" t="s">
        <v>36</v>
      </c>
      <c r="H661" t="s">
        <v>46</v>
      </c>
      <c r="I661" t="s">
        <v>38</v>
      </c>
      <c r="J661" t="s">
        <v>39</v>
      </c>
      <c r="K661" t="s">
        <v>40</v>
      </c>
      <c r="L661">
        <v>3</v>
      </c>
      <c r="M661" t="s">
        <v>33</v>
      </c>
      <c r="N661" t="s">
        <v>34</v>
      </c>
      <c r="O661" t="s">
        <v>64</v>
      </c>
      <c r="P661">
        <v>1</v>
      </c>
      <c r="Q661">
        <v>0.2</v>
      </c>
      <c r="R661" s="1">
        <v>40877</v>
      </c>
      <c r="S661" s="1">
        <v>40928</v>
      </c>
      <c r="T661">
        <v>51</v>
      </c>
      <c r="U661">
        <v>20</v>
      </c>
      <c r="V661">
        <v>5</v>
      </c>
      <c r="W661">
        <v>20</v>
      </c>
      <c r="X661" t="s">
        <v>42</v>
      </c>
      <c r="Y661">
        <v>3</v>
      </c>
      <c r="Z661">
        <v>1</v>
      </c>
      <c r="AA661" t="s">
        <v>61</v>
      </c>
      <c r="AB661" t="s">
        <v>62</v>
      </c>
      <c r="AC661">
        <v>51</v>
      </c>
      <c r="AD661">
        <v>3</v>
      </c>
      <c r="AE661">
        <v>5</v>
      </c>
      <c r="AF661">
        <v>0</v>
      </c>
      <c r="AG661">
        <v>98</v>
      </c>
    </row>
    <row r="662" spans="1:33">
      <c r="A662">
        <v>8</v>
      </c>
      <c r="B662" t="s">
        <v>33</v>
      </c>
      <c r="C662" t="s">
        <v>34</v>
      </c>
      <c r="D662" t="s">
        <v>47</v>
      </c>
      <c r="E662" t="s">
        <v>33</v>
      </c>
      <c r="F662" t="s">
        <v>35</v>
      </c>
      <c r="G662" t="s">
        <v>36</v>
      </c>
      <c r="H662" t="s">
        <v>48</v>
      </c>
      <c r="I662" t="s">
        <v>38</v>
      </c>
      <c r="J662" t="s">
        <v>39</v>
      </c>
      <c r="K662" t="s">
        <v>40</v>
      </c>
      <c r="L662">
        <v>3</v>
      </c>
      <c r="M662" t="s">
        <v>33</v>
      </c>
      <c r="N662" t="s">
        <v>34</v>
      </c>
      <c r="O662" t="s">
        <v>64</v>
      </c>
      <c r="P662">
        <v>1</v>
      </c>
      <c r="Q662">
        <v>0.2</v>
      </c>
      <c r="R662" s="1">
        <v>40877</v>
      </c>
      <c r="S662" s="1">
        <v>40928</v>
      </c>
      <c r="T662">
        <v>51</v>
      </c>
      <c r="U662">
        <v>20</v>
      </c>
      <c r="V662">
        <v>5</v>
      </c>
      <c r="W662">
        <v>20</v>
      </c>
      <c r="X662" t="s">
        <v>42</v>
      </c>
      <c r="Y662">
        <v>3</v>
      </c>
      <c r="Z662">
        <v>1</v>
      </c>
      <c r="AA662" t="s">
        <v>61</v>
      </c>
      <c r="AB662" t="s">
        <v>62</v>
      </c>
      <c r="AC662">
        <v>51</v>
      </c>
      <c r="AD662">
        <v>3</v>
      </c>
      <c r="AE662">
        <v>8</v>
      </c>
      <c r="AF662">
        <v>0</v>
      </c>
      <c r="AG662">
        <v>99</v>
      </c>
    </row>
    <row r="663" spans="1:33">
      <c r="A663">
        <v>9</v>
      </c>
      <c r="B663" t="s">
        <v>33</v>
      </c>
      <c r="C663" t="s">
        <v>34</v>
      </c>
      <c r="D663" t="s">
        <v>47</v>
      </c>
      <c r="E663" t="s">
        <v>33</v>
      </c>
      <c r="F663" t="s">
        <v>35</v>
      </c>
      <c r="G663" t="s">
        <v>36</v>
      </c>
      <c r="H663" t="s">
        <v>48</v>
      </c>
      <c r="I663" t="s">
        <v>38</v>
      </c>
      <c r="J663" t="s">
        <v>39</v>
      </c>
      <c r="K663" t="s">
        <v>40</v>
      </c>
      <c r="L663">
        <v>3</v>
      </c>
      <c r="M663" t="s">
        <v>33</v>
      </c>
      <c r="N663" t="s">
        <v>34</v>
      </c>
      <c r="O663" t="s">
        <v>64</v>
      </c>
      <c r="P663">
        <v>1</v>
      </c>
      <c r="Q663">
        <v>0.2</v>
      </c>
      <c r="R663" s="1">
        <v>40877</v>
      </c>
      <c r="S663" s="1">
        <v>40928</v>
      </c>
      <c r="T663">
        <v>51</v>
      </c>
      <c r="U663">
        <v>20</v>
      </c>
      <c r="V663">
        <v>5</v>
      </c>
      <c r="W663">
        <v>20</v>
      </c>
      <c r="X663" t="s">
        <v>42</v>
      </c>
      <c r="Y663">
        <v>3</v>
      </c>
      <c r="Z663">
        <v>1</v>
      </c>
      <c r="AA663" t="s">
        <v>61</v>
      </c>
      <c r="AB663" t="s">
        <v>62</v>
      </c>
      <c r="AC663">
        <v>51</v>
      </c>
      <c r="AD663">
        <v>3</v>
      </c>
      <c r="AE663">
        <v>9</v>
      </c>
      <c r="AF663">
        <v>0</v>
      </c>
      <c r="AG663">
        <v>99</v>
      </c>
    </row>
    <row r="664" spans="1:33">
      <c r="A664">
        <v>11</v>
      </c>
      <c r="B664" t="s">
        <v>33</v>
      </c>
      <c r="C664" t="s">
        <v>34</v>
      </c>
      <c r="D664" t="s">
        <v>33</v>
      </c>
      <c r="E664" t="s">
        <v>45</v>
      </c>
      <c r="F664" t="s">
        <v>49</v>
      </c>
      <c r="G664" t="s">
        <v>50</v>
      </c>
      <c r="H664" t="s">
        <v>51</v>
      </c>
      <c r="I664" t="s">
        <v>38</v>
      </c>
      <c r="J664" t="s">
        <v>39</v>
      </c>
      <c r="K664" t="s">
        <v>52</v>
      </c>
      <c r="L664">
        <v>3</v>
      </c>
      <c r="M664" t="s">
        <v>33</v>
      </c>
      <c r="N664" t="s">
        <v>34</v>
      </c>
      <c r="O664" t="s">
        <v>64</v>
      </c>
      <c r="P664">
        <v>1</v>
      </c>
      <c r="Q664">
        <v>0.2</v>
      </c>
      <c r="R664" s="1">
        <v>40877</v>
      </c>
      <c r="S664" s="1">
        <v>40928</v>
      </c>
      <c r="T664">
        <v>51</v>
      </c>
      <c r="U664">
        <v>20</v>
      </c>
      <c r="V664">
        <v>5</v>
      </c>
      <c r="W664">
        <v>20</v>
      </c>
      <c r="X664" t="s">
        <v>42</v>
      </c>
      <c r="Y664">
        <v>3</v>
      </c>
      <c r="Z664">
        <v>1</v>
      </c>
      <c r="AA664" t="s">
        <v>61</v>
      </c>
      <c r="AB664" t="s">
        <v>62</v>
      </c>
      <c r="AC664">
        <v>51</v>
      </c>
      <c r="AD664">
        <v>3</v>
      </c>
      <c r="AE664">
        <v>11</v>
      </c>
      <c r="AF664">
        <v>0</v>
      </c>
      <c r="AG664">
        <v>81</v>
      </c>
    </row>
    <row r="665" spans="1:33">
      <c r="A665">
        <v>13</v>
      </c>
      <c r="B665" t="s">
        <v>33</v>
      </c>
      <c r="C665" t="s">
        <v>34</v>
      </c>
      <c r="D665" t="s">
        <v>53</v>
      </c>
      <c r="E665" t="s">
        <v>45</v>
      </c>
      <c r="F665" t="s">
        <v>49</v>
      </c>
      <c r="G665" t="s">
        <v>50</v>
      </c>
      <c r="H665" t="s">
        <v>54</v>
      </c>
      <c r="I665" t="s">
        <v>38</v>
      </c>
      <c r="J665" t="s">
        <v>39</v>
      </c>
      <c r="K665" t="s">
        <v>52</v>
      </c>
      <c r="L665">
        <v>3</v>
      </c>
      <c r="M665" t="s">
        <v>33</v>
      </c>
      <c r="N665" t="s">
        <v>34</v>
      </c>
      <c r="O665" t="s">
        <v>64</v>
      </c>
      <c r="P665">
        <v>1</v>
      </c>
      <c r="Q665">
        <v>0.2</v>
      </c>
      <c r="R665" s="1">
        <v>40877</v>
      </c>
      <c r="S665" s="1">
        <v>40928</v>
      </c>
      <c r="T665">
        <v>51</v>
      </c>
      <c r="U665">
        <v>20</v>
      </c>
      <c r="V665">
        <v>5</v>
      </c>
      <c r="W665">
        <v>20</v>
      </c>
      <c r="X665" t="s">
        <v>42</v>
      </c>
      <c r="Y665">
        <v>3</v>
      </c>
      <c r="Z665">
        <v>1</v>
      </c>
      <c r="AA665" t="s">
        <v>61</v>
      </c>
      <c r="AB665" t="s">
        <v>62</v>
      </c>
      <c r="AC665">
        <v>51</v>
      </c>
      <c r="AD665">
        <v>3</v>
      </c>
      <c r="AE665">
        <v>13</v>
      </c>
      <c r="AF665">
        <v>0</v>
      </c>
      <c r="AG665">
        <v>81</v>
      </c>
    </row>
    <row r="666" spans="1:33">
      <c r="A666">
        <v>15</v>
      </c>
      <c r="B666" t="s">
        <v>33</v>
      </c>
      <c r="C666" t="s">
        <v>34</v>
      </c>
      <c r="D666" t="s">
        <v>33</v>
      </c>
      <c r="E666" t="s">
        <v>53</v>
      </c>
      <c r="F666" t="s">
        <v>55</v>
      </c>
      <c r="G666" t="s">
        <v>56</v>
      </c>
      <c r="H666" t="s">
        <v>57</v>
      </c>
      <c r="I666" t="s">
        <v>38</v>
      </c>
      <c r="J666" t="s">
        <v>39</v>
      </c>
      <c r="K666" t="s">
        <v>40</v>
      </c>
      <c r="L666">
        <v>3</v>
      </c>
      <c r="M666" t="s">
        <v>33</v>
      </c>
      <c r="N666" t="s">
        <v>34</v>
      </c>
      <c r="O666" t="s">
        <v>64</v>
      </c>
      <c r="P666">
        <v>1</v>
      </c>
      <c r="Q666">
        <v>0.2</v>
      </c>
      <c r="R666" s="1">
        <v>40877</v>
      </c>
      <c r="S666" s="1">
        <v>40928</v>
      </c>
      <c r="T666">
        <v>51</v>
      </c>
      <c r="U666">
        <v>20</v>
      </c>
      <c r="V666">
        <v>5</v>
      </c>
      <c r="W666">
        <v>20</v>
      </c>
      <c r="X666" t="s">
        <v>42</v>
      </c>
      <c r="Y666">
        <v>3</v>
      </c>
      <c r="Z666">
        <v>1</v>
      </c>
      <c r="AA666" t="s">
        <v>61</v>
      </c>
      <c r="AB666" t="s">
        <v>62</v>
      </c>
      <c r="AC666">
        <v>51</v>
      </c>
      <c r="AD666">
        <v>3</v>
      </c>
      <c r="AE666">
        <v>15</v>
      </c>
      <c r="AF666">
        <v>0</v>
      </c>
      <c r="AG666">
        <v>96</v>
      </c>
    </row>
    <row r="667" spans="1:33">
      <c r="A667">
        <v>16</v>
      </c>
      <c r="B667" t="s">
        <v>33</v>
      </c>
      <c r="C667" t="s">
        <v>34</v>
      </c>
      <c r="D667" t="s">
        <v>45</v>
      </c>
      <c r="E667" t="s">
        <v>53</v>
      </c>
      <c r="F667" t="s">
        <v>55</v>
      </c>
      <c r="G667" t="s">
        <v>56</v>
      </c>
      <c r="H667" t="s">
        <v>58</v>
      </c>
      <c r="I667" t="s">
        <v>38</v>
      </c>
      <c r="J667" t="s">
        <v>39</v>
      </c>
      <c r="K667" t="s">
        <v>40</v>
      </c>
      <c r="L667">
        <v>3</v>
      </c>
      <c r="M667" t="s">
        <v>33</v>
      </c>
      <c r="N667" t="s">
        <v>34</v>
      </c>
      <c r="O667" t="s">
        <v>64</v>
      </c>
      <c r="P667">
        <v>1</v>
      </c>
      <c r="Q667">
        <v>0.2</v>
      </c>
      <c r="R667" s="1">
        <v>40877</v>
      </c>
      <c r="S667" s="1">
        <v>40928</v>
      </c>
      <c r="T667">
        <v>51</v>
      </c>
      <c r="U667">
        <v>20</v>
      </c>
      <c r="V667">
        <v>5</v>
      </c>
      <c r="W667">
        <v>20</v>
      </c>
      <c r="X667" t="s">
        <v>42</v>
      </c>
      <c r="Y667">
        <v>3</v>
      </c>
      <c r="Z667">
        <v>1</v>
      </c>
      <c r="AA667" t="s">
        <v>61</v>
      </c>
      <c r="AB667" t="s">
        <v>62</v>
      </c>
      <c r="AC667">
        <v>51</v>
      </c>
      <c r="AD667">
        <v>3</v>
      </c>
      <c r="AE667">
        <v>16</v>
      </c>
      <c r="AF667">
        <v>0</v>
      </c>
      <c r="AG667">
        <v>96</v>
      </c>
    </row>
    <row r="668" spans="1:33">
      <c r="A668">
        <v>1</v>
      </c>
      <c r="B668" t="s">
        <v>33</v>
      </c>
      <c r="C668" t="s">
        <v>34</v>
      </c>
      <c r="D668" t="s">
        <v>33</v>
      </c>
      <c r="E668" t="s">
        <v>33</v>
      </c>
      <c r="F668" t="s">
        <v>35</v>
      </c>
      <c r="G668" t="s">
        <v>36</v>
      </c>
      <c r="H668" t="s">
        <v>37</v>
      </c>
      <c r="I668" t="s">
        <v>38</v>
      </c>
      <c r="J668" t="s">
        <v>39</v>
      </c>
      <c r="K668" t="s">
        <v>40</v>
      </c>
      <c r="L668">
        <v>3</v>
      </c>
      <c r="M668" t="s">
        <v>33</v>
      </c>
      <c r="N668" t="s">
        <v>34</v>
      </c>
      <c r="O668" t="s">
        <v>64</v>
      </c>
      <c r="P668">
        <v>1</v>
      </c>
      <c r="Q668">
        <v>0.2</v>
      </c>
      <c r="R668" s="1">
        <v>40877</v>
      </c>
      <c r="S668" s="1">
        <v>40931</v>
      </c>
      <c r="T668">
        <v>54</v>
      </c>
      <c r="U668">
        <v>23</v>
      </c>
      <c r="V668">
        <v>1</v>
      </c>
      <c r="W668">
        <v>23</v>
      </c>
      <c r="X668" t="s">
        <v>59</v>
      </c>
      <c r="Y668">
        <v>4</v>
      </c>
      <c r="Z668">
        <v>1</v>
      </c>
      <c r="AA668" t="s">
        <v>61</v>
      </c>
      <c r="AB668" t="s">
        <v>62</v>
      </c>
      <c r="AC668">
        <v>54</v>
      </c>
      <c r="AD668">
        <v>3</v>
      </c>
      <c r="AE668">
        <v>1</v>
      </c>
      <c r="AF668">
        <v>0</v>
      </c>
      <c r="AG668">
        <v>97</v>
      </c>
    </row>
    <row r="669" spans="1:33">
      <c r="A669">
        <v>2</v>
      </c>
      <c r="B669" t="s">
        <v>33</v>
      </c>
      <c r="C669" t="s">
        <v>34</v>
      </c>
      <c r="D669" t="s">
        <v>33</v>
      </c>
      <c r="E669" t="s">
        <v>33</v>
      </c>
      <c r="F669" t="s">
        <v>35</v>
      </c>
      <c r="G669" t="s">
        <v>36</v>
      </c>
      <c r="H669" t="s">
        <v>37</v>
      </c>
      <c r="I669" t="s">
        <v>38</v>
      </c>
      <c r="J669" t="s">
        <v>39</v>
      </c>
      <c r="K669" t="s">
        <v>40</v>
      </c>
      <c r="L669">
        <v>3</v>
      </c>
      <c r="M669" t="s">
        <v>33</v>
      </c>
      <c r="N669" t="s">
        <v>34</v>
      </c>
      <c r="O669" t="s">
        <v>64</v>
      </c>
      <c r="P669">
        <v>1</v>
      </c>
      <c r="Q669">
        <v>0.2</v>
      </c>
      <c r="R669" s="1">
        <v>40877</v>
      </c>
      <c r="S669" s="1">
        <v>40931</v>
      </c>
      <c r="T669">
        <v>54</v>
      </c>
      <c r="U669">
        <v>23</v>
      </c>
      <c r="V669">
        <v>1</v>
      </c>
      <c r="W669">
        <v>23</v>
      </c>
      <c r="X669" t="s">
        <v>59</v>
      </c>
      <c r="Y669">
        <v>4</v>
      </c>
      <c r="Z669">
        <v>1</v>
      </c>
      <c r="AA669" t="s">
        <v>61</v>
      </c>
      <c r="AB669" t="s">
        <v>62</v>
      </c>
      <c r="AC669">
        <v>54</v>
      </c>
      <c r="AD669">
        <v>3</v>
      </c>
      <c r="AE669">
        <v>2</v>
      </c>
      <c r="AF669">
        <v>0</v>
      </c>
      <c r="AG669">
        <v>97</v>
      </c>
    </row>
    <row r="670" spans="1:33">
      <c r="A670">
        <v>5</v>
      </c>
      <c r="B670" t="s">
        <v>33</v>
      </c>
      <c r="C670" t="s">
        <v>34</v>
      </c>
      <c r="D670" t="s">
        <v>45</v>
      </c>
      <c r="E670" t="s">
        <v>33</v>
      </c>
      <c r="F670" t="s">
        <v>35</v>
      </c>
      <c r="G670" t="s">
        <v>36</v>
      </c>
      <c r="H670" t="s">
        <v>46</v>
      </c>
      <c r="I670" t="s">
        <v>38</v>
      </c>
      <c r="J670" t="s">
        <v>39</v>
      </c>
      <c r="K670" t="s">
        <v>40</v>
      </c>
      <c r="L670">
        <v>3</v>
      </c>
      <c r="M670" t="s">
        <v>33</v>
      </c>
      <c r="N670" t="s">
        <v>34</v>
      </c>
      <c r="O670" t="s">
        <v>64</v>
      </c>
      <c r="P670">
        <v>1</v>
      </c>
      <c r="Q670">
        <v>0.2</v>
      </c>
      <c r="R670" s="1">
        <v>40877</v>
      </c>
      <c r="S670" s="1">
        <v>40931</v>
      </c>
      <c r="T670">
        <v>54</v>
      </c>
      <c r="U670">
        <v>23</v>
      </c>
      <c r="V670">
        <v>1</v>
      </c>
      <c r="W670">
        <v>23</v>
      </c>
      <c r="X670" t="s">
        <v>59</v>
      </c>
      <c r="Y670">
        <v>4</v>
      </c>
      <c r="Z670">
        <v>1</v>
      </c>
      <c r="AA670" t="s">
        <v>61</v>
      </c>
      <c r="AB670" t="s">
        <v>62</v>
      </c>
      <c r="AC670">
        <v>54</v>
      </c>
      <c r="AD670">
        <v>3</v>
      </c>
      <c r="AE670">
        <v>5</v>
      </c>
      <c r="AF670">
        <v>0</v>
      </c>
      <c r="AG670">
        <v>103</v>
      </c>
    </row>
    <row r="671" spans="1:33">
      <c r="A671">
        <v>8</v>
      </c>
      <c r="B671" t="s">
        <v>33</v>
      </c>
      <c r="C671" t="s">
        <v>34</v>
      </c>
      <c r="D671" t="s">
        <v>47</v>
      </c>
      <c r="E671" t="s">
        <v>33</v>
      </c>
      <c r="F671" t="s">
        <v>35</v>
      </c>
      <c r="G671" t="s">
        <v>36</v>
      </c>
      <c r="H671" t="s">
        <v>48</v>
      </c>
      <c r="I671" t="s">
        <v>38</v>
      </c>
      <c r="J671" t="s">
        <v>39</v>
      </c>
      <c r="K671" t="s">
        <v>40</v>
      </c>
      <c r="L671">
        <v>3</v>
      </c>
      <c r="M671" t="s">
        <v>33</v>
      </c>
      <c r="N671" t="s">
        <v>34</v>
      </c>
      <c r="O671" t="s">
        <v>64</v>
      </c>
      <c r="P671">
        <v>1</v>
      </c>
      <c r="Q671">
        <v>0.2</v>
      </c>
      <c r="R671" s="1">
        <v>40877</v>
      </c>
      <c r="S671" s="1">
        <v>40931</v>
      </c>
      <c r="T671">
        <v>54</v>
      </c>
      <c r="U671">
        <v>23</v>
      </c>
      <c r="V671">
        <v>1</v>
      </c>
      <c r="W671">
        <v>23</v>
      </c>
      <c r="X671" t="s">
        <v>59</v>
      </c>
      <c r="Y671">
        <v>4</v>
      </c>
      <c r="Z671">
        <v>1</v>
      </c>
      <c r="AA671" t="s">
        <v>61</v>
      </c>
      <c r="AB671" t="s">
        <v>62</v>
      </c>
      <c r="AC671">
        <v>54</v>
      </c>
      <c r="AD671">
        <v>3</v>
      </c>
      <c r="AE671">
        <v>8</v>
      </c>
      <c r="AF671">
        <v>0</v>
      </c>
      <c r="AG671">
        <v>103</v>
      </c>
    </row>
    <row r="672" spans="1:33">
      <c r="A672">
        <v>9</v>
      </c>
      <c r="B672" t="s">
        <v>33</v>
      </c>
      <c r="C672" t="s">
        <v>34</v>
      </c>
      <c r="D672" t="s">
        <v>47</v>
      </c>
      <c r="E672" t="s">
        <v>33</v>
      </c>
      <c r="F672" t="s">
        <v>35</v>
      </c>
      <c r="G672" t="s">
        <v>36</v>
      </c>
      <c r="H672" t="s">
        <v>48</v>
      </c>
      <c r="I672" t="s">
        <v>38</v>
      </c>
      <c r="J672" t="s">
        <v>39</v>
      </c>
      <c r="K672" t="s">
        <v>40</v>
      </c>
      <c r="L672">
        <v>3</v>
      </c>
      <c r="M672" t="s">
        <v>33</v>
      </c>
      <c r="N672" t="s">
        <v>34</v>
      </c>
      <c r="O672" t="s">
        <v>64</v>
      </c>
      <c r="P672">
        <v>1</v>
      </c>
      <c r="Q672">
        <v>0.2</v>
      </c>
      <c r="R672" s="1">
        <v>40877</v>
      </c>
      <c r="S672" s="1">
        <v>40931</v>
      </c>
      <c r="T672">
        <v>54</v>
      </c>
      <c r="U672">
        <v>23</v>
      </c>
      <c r="V672">
        <v>1</v>
      </c>
      <c r="W672">
        <v>23</v>
      </c>
      <c r="X672" t="s">
        <v>59</v>
      </c>
      <c r="Y672">
        <v>4</v>
      </c>
      <c r="Z672">
        <v>1</v>
      </c>
      <c r="AA672" t="s">
        <v>61</v>
      </c>
      <c r="AB672" t="s">
        <v>62</v>
      </c>
      <c r="AC672">
        <v>54</v>
      </c>
      <c r="AD672">
        <v>3</v>
      </c>
      <c r="AE672">
        <v>9</v>
      </c>
      <c r="AF672">
        <v>0</v>
      </c>
      <c r="AG672">
        <v>103</v>
      </c>
    </row>
    <row r="673" spans="1:33">
      <c r="A673">
        <v>11</v>
      </c>
      <c r="B673" t="s">
        <v>33</v>
      </c>
      <c r="C673" t="s">
        <v>34</v>
      </c>
      <c r="D673" t="s">
        <v>33</v>
      </c>
      <c r="E673" t="s">
        <v>45</v>
      </c>
      <c r="F673" t="s">
        <v>49</v>
      </c>
      <c r="G673" t="s">
        <v>50</v>
      </c>
      <c r="H673" t="s">
        <v>51</v>
      </c>
      <c r="I673" t="s">
        <v>38</v>
      </c>
      <c r="J673" t="s">
        <v>39</v>
      </c>
      <c r="K673" t="s">
        <v>52</v>
      </c>
      <c r="L673">
        <v>3</v>
      </c>
      <c r="M673" t="s">
        <v>33</v>
      </c>
      <c r="N673" t="s">
        <v>34</v>
      </c>
      <c r="O673" t="s">
        <v>64</v>
      </c>
      <c r="P673">
        <v>1</v>
      </c>
      <c r="Q673">
        <v>0.2</v>
      </c>
      <c r="R673" s="1">
        <v>40877</v>
      </c>
      <c r="S673" s="1">
        <v>40931</v>
      </c>
      <c r="T673">
        <v>54</v>
      </c>
      <c r="U673">
        <v>23</v>
      </c>
      <c r="V673">
        <v>1</v>
      </c>
      <c r="W673">
        <v>23</v>
      </c>
      <c r="X673" t="s">
        <v>59</v>
      </c>
      <c r="Y673">
        <v>4</v>
      </c>
      <c r="Z673">
        <v>1</v>
      </c>
      <c r="AA673" t="s">
        <v>61</v>
      </c>
      <c r="AB673" t="s">
        <v>62</v>
      </c>
      <c r="AC673">
        <v>54</v>
      </c>
      <c r="AD673">
        <v>3</v>
      </c>
      <c r="AE673">
        <v>11</v>
      </c>
      <c r="AF673">
        <v>0</v>
      </c>
      <c r="AG673">
        <v>85</v>
      </c>
    </row>
    <row r="674" spans="1:33">
      <c r="A674">
        <v>13</v>
      </c>
      <c r="B674" t="s">
        <v>33</v>
      </c>
      <c r="C674" t="s">
        <v>34</v>
      </c>
      <c r="D674" t="s">
        <v>53</v>
      </c>
      <c r="E674" t="s">
        <v>45</v>
      </c>
      <c r="F674" t="s">
        <v>49</v>
      </c>
      <c r="G674" t="s">
        <v>50</v>
      </c>
      <c r="H674" t="s">
        <v>54</v>
      </c>
      <c r="I674" t="s">
        <v>38</v>
      </c>
      <c r="J674" t="s">
        <v>39</v>
      </c>
      <c r="K674" t="s">
        <v>52</v>
      </c>
      <c r="L674">
        <v>3</v>
      </c>
      <c r="M674" t="s">
        <v>33</v>
      </c>
      <c r="N674" t="s">
        <v>34</v>
      </c>
      <c r="O674" t="s">
        <v>64</v>
      </c>
      <c r="P674">
        <v>1</v>
      </c>
      <c r="Q674">
        <v>0.2</v>
      </c>
      <c r="R674" s="1">
        <v>40877</v>
      </c>
      <c r="S674" s="1">
        <v>40931</v>
      </c>
      <c r="T674">
        <v>54</v>
      </c>
      <c r="U674">
        <v>23</v>
      </c>
      <c r="V674">
        <v>1</v>
      </c>
      <c r="W674">
        <v>23</v>
      </c>
      <c r="X674" t="s">
        <v>59</v>
      </c>
      <c r="Y674">
        <v>4</v>
      </c>
      <c r="Z674">
        <v>1</v>
      </c>
      <c r="AA674" t="s">
        <v>61</v>
      </c>
      <c r="AB674" t="s">
        <v>62</v>
      </c>
      <c r="AC674">
        <v>54</v>
      </c>
      <c r="AD674">
        <v>3</v>
      </c>
      <c r="AE674">
        <v>13</v>
      </c>
      <c r="AF674">
        <v>0</v>
      </c>
      <c r="AG674">
        <v>85</v>
      </c>
    </row>
    <row r="675" spans="1:33">
      <c r="A675">
        <v>15</v>
      </c>
      <c r="B675" t="s">
        <v>33</v>
      </c>
      <c r="C675" t="s">
        <v>34</v>
      </c>
      <c r="D675" t="s">
        <v>33</v>
      </c>
      <c r="E675" t="s">
        <v>53</v>
      </c>
      <c r="F675" t="s">
        <v>55</v>
      </c>
      <c r="G675" t="s">
        <v>56</v>
      </c>
      <c r="H675" t="s">
        <v>57</v>
      </c>
      <c r="I675" t="s">
        <v>38</v>
      </c>
      <c r="J675" t="s">
        <v>39</v>
      </c>
      <c r="K675" t="s">
        <v>40</v>
      </c>
      <c r="L675">
        <v>3</v>
      </c>
      <c r="M675" t="s">
        <v>33</v>
      </c>
      <c r="N675" t="s">
        <v>34</v>
      </c>
      <c r="O675" t="s">
        <v>64</v>
      </c>
      <c r="P675">
        <v>1</v>
      </c>
      <c r="Q675">
        <v>0.2</v>
      </c>
      <c r="R675" s="1">
        <v>40877</v>
      </c>
      <c r="S675" s="1">
        <v>40931</v>
      </c>
      <c r="T675">
        <v>54</v>
      </c>
      <c r="U675">
        <v>23</v>
      </c>
      <c r="V675">
        <v>1</v>
      </c>
      <c r="W675">
        <v>23</v>
      </c>
      <c r="X675" t="s">
        <v>59</v>
      </c>
      <c r="Y675">
        <v>4</v>
      </c>
      <c r="Z675">
        <v>1</v>
      </c>
      <c r="AA675" t="s">
        <v>61</v>
      </c>
      <c r="AB675" t="s">
        <v>62</v>
      </c>
      <c r="AC675">
        <v>54</v>
      </c>
      <c r="AD675">
        <v>3</v>
      </c>
      <c r="AE675">
        <v>15</v>
      </c>
      <c r="AF675">
        <v>0</v>
      </c>
      <c r="AG675">
        <v>101</v>
      </c>
    </row>
    <row r="676" spans="1:33">
      <c r="A676">
        <v>16</v>
      </c>
      <c r="B676" t="s">
        <v>33</v>
      </c>
      <c r="C676" t="s">
        <v>34</v>
      </c>
      <c r="D676" t="s">
        <v>45</v>
      </c>
      <c r="E676" t="s">
        <v>53</v>
      </c>
      <c r="F676" t="s">
        <v>55</v>
      </c>
      <c r="G676" t="s">
        <v>56</v>
      </c>
      <c r="H676" t="s">
        <v>58</v>
      </c>
      <c r="I676" t="s">
        <v>38</v>
      </c>
      <c r="J676" t="s">
        <v>39</v>
      </c>
      <c r="K676" t="s">
        <v>40</v>
      </c>
      <c r="L676">
        <v>3</v>
      </c>
      <c r="M676" t="s">
        <v>33</v>
      </c>
      <c r="N676" t="s">
        <v>34</v>
      </c>
      <c r="O676" t="s">
        <v>64</v>
      </c>
      <c r="P676">
        <v>1</v>
      </c>
      <c r="Q676">
        <v>0.2</v>
      </c>
      <c r="R676" s="1">
        <v>40877</v>
      </c>
      <c r="S676" s="1">
        <v>40931</v>
      </c>
      <c r="T676">
        <v>54</v>
      </c>
      <c r="U676">
        <v>23</v>
      </c>
      <c r="V676">
        <v>1</v>
      </c>
      <c r="W676">
        <v>23</v>
      </c>
      <c r="X676" t="s">
        <v>59</v>
      </c>
      <c r="Y676">
        <v>4</v>
      </c>
      <c r="Z676">
        <v>1</v>
      </c>
      <c r="AA676" t="s">
        <v>61</v>
      </c>
      <c r="AB676" t="s">
        <v>62</v>
      </c>
      <c r="AC676">
        <v>54</v>
      </c>
      <c r="AD676">
        <v>3</v>
      </c>
      <c r="AE676">
        <v>16</v>
      </c>
      <c r="AF676">
        <v>0</v>
      </c>
      <c r="AG676">
        <v>101</v>
      </c>
    </row>
    <row r="677" spans="1:33">
      <c r="A677">
        <v>1</v>
      </c>
      <c r="B677" t="s">
        <v>33</v>
      </c>
      <c r="C677" t="s">
        <v>34</v>
      </c>
      <c r="D677" t="s">
        <v>33</v>
      </c>
      <c r="E677" t="s">
        <v>33</v>
      </c>
      <c r="F677" t="s">
        <v>35</v>
      </c>
      <c r="G677" t="s">
        <v>36</v>
      </c>
      <c r="H677" t="s">
        <v>37</v>
      </c>
      <c r="I677" t="s">
        <v>38</v>
      </c>
      <c r="J677" t="s">
        <v>39</v>
      </c>
      <c r="K677" t="s">
        <v>40</v>
      </c>
      <c r="L677">
        <v>3</v>
      </c>
      <c r="M677" t="s">
        <v>33</v>
      </c>
      <c r="N677" t="s">
        <v>34</v>
      </c>
      <c r="O677" t="s">
        <v>64</v>
      </c>
      <c r="P677">
        <v>1</v>
      </c>
      <c r="Q677">
        <v>0.2</v>
      </c>
      <c r="R677" s="1">
        <v>40877</v>
      </c>
      <c r="S677" s="1">
        <v>40933</v>
      </c>
      <c r="T677">
        <v>56</v>
      </c>
      <c r="U677">
        <v>25</v>
      </c>
      <c r="V677">
        <v>3</v>
      </c>
      <c r="W677">
        <v>25</v>
      </c>
      <c r="X677" t="s">
        <v>60</v>
      </c>
      <c r="Y677">
        <v>4</v>
      </c>
      <c r="Z677">
        <v>1</v>
      </c>
      <c r="AA677" t="s">
        <v>61</v>
      </c>
      <c r="AB677" t="s">
        <v>62</v>
      </c>
      <c r="AC677">
        <v>56</v>
      </c>
      <c r="AD677">
        <v>3</v>
      </c>
      <c r="AE677">
        <v>1</v>
      </c>
      <c r="AF677">
        <v>0</v>
      </c>
      <c r="AG677">
        <v>97</v>
      </c>
    </row>
    <row r="678" spans="1:33">
      <c r="A678">
        <v>2</v>
      </c>
      <c r="B678" t="s">
        <v>33</v>
      </c>
      <c r="C678" t="s">
        <v>34</v>
      </c>
      <c r="D678" t="s">
        <v>33</v>
      </c>
      <c r="E678" t="s">
        <v>33</v>
      </c>
      <c r="F678" t="s">
        <v>35</v>
      </c>
      <c r="G678" t="s">
        <v>36</v>
      </c>
      <c r="H678" t="s">
        <v>37</v>
      </c>
      <c r="I678" t="s">
        <v>38</v>
      </c>
      <c r="J678" t="s">
        <v>39</v>
      </c>
      <c r="K678" t="s">
        <v>40</v>
      </c>
      <c r="L678">
        <v>3</v>
      </c>
      <c r="M678" t="s">
        <v>33</v>
      </c>
      <c r="N678" t="s">
        <v>34</v>
      </c>
      <c r="O678" t="s">
        <v>64</v>
      </c>
      <c r="P678">
        <v>1</v>
      </c>
      <c r="Q678">
        <v>0.2</v>
      </c>
      <c r="R678" s="1">
        <v>40877</v>
      </c>
      <c r="S678" s="1">
        <v>40933</v>
      </c>
      <c r="T678">
        <v>56</v>
      </c>
      <c r="U678">
        <v>25</v>
      </c>
      <c r="V678">
        <v>3</v>
      </c>
      <c r="W678">
        <v>25</v>
      </c>
      <c r="X678" t="s">
        <v>60</v>
      </c>
      <c r="Y678">
        <v>4</v>
      </c>
      <c r="Z678">
        <v>1</v>
      </c>
      <c r="AA678" t="s">
        <v>61</v>
      </c>
      <c r="AB678" t="s">
        <v>62</v>
      </c>
      <c r="AC678">
        <v>56</v>
      </c>
      <c r="AD678">
        <v>3</v>
      </c>
      <c r="AE678">
        <v>2</v>
      </c>
      <c r="AF678">
        <v>0</v>
      </c>
      <c r="AG678">
        <v>97</v>
      </c>
    </row>
    <row r="679" spans="1:33">
      <c r="A679">
        <v>5</v>
      </c>
      <c r="B679" t="s">
        <v>33</v>
      </c>
      <c r="C679" t="s">
        <v>34</v>
      </c>
      <c r="D679" t="s">
        <v>45</v>
      </c>
      <c r="E679" t="s">
        <v>33</v>
      </c>
      <c r="F679" t="s">
        <v>35</v>
      </c>
      <c r="G679" t="s">
        <v>36</v>
      </c>
      <c r="H679" t="s">
        <v>46</v>
      </c>
      <c r="I679" t="s">
        <v>38</v>
      </c>
      <c r="J679" t="s">
        <v>39</v>
      </c>
      <c r="K679" t="s">
        <v>40</v>
      </c>
      <c r="L679">
        <v>3</v>
      </c>
      <c r="M679" t="s">
        <v>33</v>
      </c>
      <c r="N679" t="s">
        <v>34</v>
      </c>
      <c r="O679" t="s">
        <v>64</v>
      </c>
      <c r="P679">
        <v>1</v>
      </c>
      <c r="Q679">
        <v>0.2</v>
      </c>
      <c r="R679" s="1">
        <v>40877</v>
      </c>
      <c r="S679" s="1">
        <v>40933</v>
      </c>
      <c r="T679">
        <v>56</v>
      </c>
      <c r="U679">
        <v>25</v>
      </c>
      <c r="V679">
        <v>3</v>
      </c>
      <c r="W679">
        <v>25</v>
      </c>
      <c r="X679" t="s">
        <v>60</v>
      </c>
      <c r="Y679">
        <v>4</v>
      </c>
      <c r="Z679">
        <v>1</v>
      </c>
      <c r="AA679" t="s">
        <v>61</v>
      </c>
      <c r="AB679" t="s">
        <v>62</v>
      </c>
      <c r="AC679">
        <v>56</v>
      </c>
      <c r="AD679">
        <v>3</v>
      </c>
      <c r="AE679">
        <v>5</v>
      </c>
      <c r="AF679">
        <v>0</v>
      </c>
      <c r="AG679">
        <v>103</v>
      </c>
    </row>
    <row r="680" spans="1:33">
      <c r="A680">
        <v>8</v>
      </c>
      <c r="B680" t="s">
        <v>33</v>
      </c>
      <c r="C680" t="s">
        <v>34</v>
      </c>
      <c r="D680" t="s">
        <v>47</v>
      </c>
      <c r="E680" t="s">
        <v>33</v>
      </c>
      <c r="F680" t="s">
        <v>35</v>
      </c>
      <c r="G680" t="s">
        <v>36</v>
      </c>
      <c r="H680" t="s">
        <v>48</v>
      </c>
      <c r="I680" t="s">
        <v>38</v>
      </c>
      <c r="J680" t="s">
        <v>39</v>
      </c>
      <c r="K680" t="s">
        <v>40</v>
      </c>
      <c r="L680">
        <v>3</v>
      </c>
      <c r="M680" t="s">
        <v>33</v>
      </c>
      <c r="N680" t="s">
        <v>34</v>
      </c>
      <c r="O680" t="s">
        <v>64</v>
      </c>
      <c r="P680">
        <v>1</v>
      </c>
      <c r="Q680">
        <v>0.2</v>
      </c>
      <c r="R680" s="1">
        <v>40877</v>
      </c>
      <c r="S680" s="1">
        <v>40933</v>
      </c>
      <c r="T680">
        <v>56</v>
      </c>
      <c r="U680">
        <v>25</v>
      </c>
      <c r="V680">
        <v>3</v>
      </c>
      <c r="W680">
        <v>25</v>
      </c>
      <c r="X680" t="s">
        <v>60</v>
      </c>
      <c r="Y680">
        <v>4</v>
      </c>
      <c r="Z680">
        <v>1</v>
      </c>
      <c r="AA680" t="s">
        <v>61</v>
      </c>
      <c r="AB680" t="s">
        <v>62</v>
      </c>
      <c r="AC680">
        <v>56</v>
      </c>
      <c r="AD680">
        <v>3</v>
      </c>
      <c r="AE680">
        <v>8</v>
      </c>
      <c r="AF680">
        <v>0</v>
      </c>
      <c r="AG680">
        <v>103</v>
      </c>
    </row>
    <row r="681" spans="1:33">
      <c r="A681">
        <v>9</v>
      </c>
      <c r="B681" t="s">
        <v>33</v>
      </c>
      <c r="C681" t="s">
        <v>34</v>
      </c>
      <c r="D681" t="s">
        <v>47</v>
      </c>
      <c r="E681" t="s">
        <v>33</v>
      </c>
      <c r="F681" t="s">
        <v>35</v>
      </c>
      <c r="G681" t="s">
        <v>36</v>
      </c>
      <c r="H681" t="s">
        <v>48</v>
      </c>
      <c r="I681" t="s">
        <v>38</v>
      </c>
      <c r="J681" t="s">
        <v>39</v>
      </c>
      <c r="K681" t="s">
        <v>40</v>
      </c>
      <c r="L681">
        <v>3</v>
      </c>
      <c r="M681" t="s">
        <v>33</v>
      </c>
      <c r="N681" t="s">
        <v>34</v>
      </c>
      <c r="O681" t="s">
        <v>64</v>
      </c>
      <c r="P681">
        <v>1</v>
      </c>
      <c r="Q681">
        <v>0.2</v>
      </c>
      <c r="R681" s="1">
        <v>40877</v>
      </c>
      <c r="S681" s="1">
        <v>40933</v>
      </c>
      <c r="T681">
        <v>56</v>
      </c>
      <c r="U681">
        <v>25</v>
      </c>
      <c r="V681">
        <v>3</v>
      </c>
      <c r="W681">
        <v>25</v>
      </c>
      <c r="X681" t="s">
        <v>60</v>
      </c>
      <c r="Y681">
        <v>4</v>
      </c>
      <c r="Z681">
        <v>1</v>
      </c>
      <c r="AA681" t="s">
        <v>61</v>
      </c>
      <c r="AB681" t="s">
        <v>62</v>
      </c>
      <c r="AC681">
        <v>56</v>
      </c>
      <c r="AD681">
        <v>3</v>
      </c>
      <c r="AE681">
        <v>9</v>
      </c>
      <c r="AF681">
        <v>0</v>
      </c>
      <c r="AG681">
        <v>103</v>
      </c>
    </row>
    <row r="682" spans="1:33">
      <c r="A682">
        <v>11</v>
      </c>
      <c r="B682" t="s">
        <v>33</v>
      </c>
      <c r="C682" t="s">
        <v>34</v>
      </c>
      <c r="D682" t="s">
        <v>33</v>
      </c>
      <c r="E682" t="s">
        <v>45</v>
      </c>
      <c r="F682" t="s">
        <v>49</v>
      </c>
      <c r="G682" t="s">
        <v>50</v>
      </c>
      <c r="H682" t="s">
        <v>51</v>
      </c>
      <c r="I682" t="s">
        <v>38</v>
      </c>
      <c r="J682" t="s">
        <v>39</v>
      </c>
      <c r="K682" t="s">
        <v>52</v>
      </c>
      <c r="L682">
        <v>3</v>
      </c>
      <c r="M682" t="s">
        <v>33</v>
      </c>
      <c r="N682" t="s">
        <v>34</v>
      </c>
      <c r="O682" t="s">
        <v>64</v>
      </c>
      <c r="P682">
        <v>1</v>
      </c>
      <c r="Q682">
        <v>0.2</v>
      </c>
      <c r="R682" s="1">
        <v>40877</v>
      </c>
      <c r="S682" s="1">
        <v>40933</v>
      </c>
      <c r="T682">
        <v>56</v>
      </c>
      <c r="U682">
        <v>25</v>
      </c>
      <c r="V682">
        <v>3</v>
      </c>
      <c r="W682">
        <v>25</v>
      </c>
      <c r="X682" t="s">
        <v>60</v>
      </c>
      <c r="Y682">
        <v>4</v>
      </c>
      <c r="Z682">
        <v>1</v>
      </c>
      <c r="AA682" t="s">
        <v>61</v>
      </c>
      <c r="AB682" t="s">
        <v>62</v>
      </c>
      <c r="AC682">
        <v>56</v>
      </c>
      <c r="AD682">
        <v>3</v>
      </c>
      <c r="AE682">
        <v>11</v>
      </c>
      <c r="AF682">
        <v>0</v>
      </c>
      <c r="AG682">
        <v>85</v>
      </c>
    </row>
    <row r="683" spans="1:33">
      <c r="A683">
        <v>13</v>
      </c>
      <c r="B683" t="s">
        <v>33</v>
      </c>
      <c r="C683" t="s">
        <v>34</v>
      </c>
      <c r="D683" t="s">
        <v>53</v>
      </c>
      <c r="E683" t="s">
        <v>45</v>
      </c>
      <c r="F683" t="s">
        <v>49</v>
      </c>
      <c r="G683" t="s">
        <v>50</v>
      </c>
      <c r="H683" t="s">
        <v>54</v>
      </c>
      <c r="I683" t="s">
        <v>38</v>
      </c>
      <c r="J683" t="s">
        <v>39</v>
      </c>
      <c r="K683" t="s">
        <v>52</v>
      </c>
      <c r="L683">
        <v>3</v>
      </c>
      <c r="M683" t="s">
        <v>33</v>
      </c>
      <c r="N683" t="s">
        <v>34</v>
      </c>
      <c r="O683" t="s">
        <v>64</v>
      </c>
      <c r="P683">
        <v>1</v>
      </c>
      <c r="Q683">
        <v>0.2</v>
      </c>
      <c r="R683" s="1">
        <v>40877</v>
      </c>
      <c r="S683" s="1">
        <v>40933</v>
      </c>
      <c r="T683">
        <v>56</v>
      </c>
      <c r="U683">
        <v>25</v>
      </c>
      <c r="V683">
        <v>3</v>
      </c>
      <c r="W683">
        <v>25</v>
      </c>
      <c r="X683" t="s">
        <v>60</v>
      </c>
      <c r="Y683">
        <v>4</v>
      </c>
      <c r="Z683">
        <v>1</v>
      </c>
      <c r="AA683" t="s">
        <v>61</v>
      </c>
      <c r="AB683" t="s">
        <v>62</v>
      </c>
      <c r="AC683">
        <v>56</v>
      </c>
      <c r="AD683">
        <v>3</v>
      </c>
      <c r="AE683">
        <v>13</v>
      </c>
      <c r="AF683">
        <v>0</v>
      </c>
      <c r="AG683">
        <v>85</v>
      </c>
    </row>
    <row r="684" spans="1:33">
      <c r="A684">
        <v>15</v>
      </c>
      <c r="B684" t="s">
        <v>33</v>
      </c>
      <c r="C684" t="s">
        <v>34</v>
      </c>
      <c r="D684" t="s">
        <v>33</v>
      </c>
      <c r="E684" t="s">
        <v>53</v>
      </c>
      <c r="F684" t="s">
        <v>55</v>
      </c>
      <c r="G684" t="s">
        <v>56</v>
      </c>
      <c r="H684" t="s">
        <v>57</v>
      </c>
      <c r="I684" t="s">
        <v>38</v>
      </c>
      <c r="J684" t="s">
        <v>39</v>
      </c>
      <c r="K684" t="s">
        <v>40</v>
      </c>
      <c r="L684">
        <v>3</v>
      </c>
      <c r="M684" t="s">
        <v>33</v>
      </c>
      <c r="N684" t="s">
        <v>34</v>
      </c>
      <c r="O684" t="s">
        <v>64</v>
      </c>
      <c r="P684">
        <v>1</v>
      </c>
      <c r="Q684">
        <v>0.2</v>
      </c>
      <c r="R684" s="1">
        <v>40877</v>
      </c>
      <c r="S684" s="1">
        <v>40933</v>
      </c>
      <c r="T684">
        <v>56</v>
      </c>
      <c r="U684">
        <v>25</v>
      </c>
      <c r="V684">
        <v>3</v>
      </c>
      <c r="W684">
        <v>25</v>
      </c>
      <c r="X684" t="s">
        <v>60</v>
      </c>
      <c r="Y684">
        <v>4</v>
      </c>
      <c r="Z684">
        <v>1</v>
      </c>
      <c r="AA684" t="s">
        <v>61</v>
      </c>
      <c r="AB684" t="s">
        <v>62</v>
      </c>
      <c r="AC684">
        <v>56</v>
      </c>
      <c r="AD684">
        <v>3</v>
      </c>
      <c r="AE684">
        <v>15</v>
      </c>
      <c r="AF684">
        <v>0</v>
      </c>
      <c r="AG684">
        <v>101</v>
      </c>
    </row>
    <row r="685" spans="1:33">
      <c r="A685">
        <v>16</v>
      </c>
      <c r="B685" t="s">
        <v>33</v>
      </c>
      <c r="C685" t="s">
        <v>34</v>
      </c>
      <c r="D685" t="s">
        <v>45</v>
      </c>
      <c r="E685" t="s">
        <v>53</v>
      </c>
      <c r="F685" t="s">
        <v>55</v>
      </c>
      <c r="G685" t="s">
        <v>56</v>
      </c>
      <c r="H685" t="s">
        <v>58</v>
      </c>
      <c r="I685" t="s">
        <v>38</v>
      </c>
      <c r="J685" t="s">
        <v>39</v>
      </c>
      <c r="K685" t="s">
        <v>40</v>
      </c>
      <c r="L685">
        <v>3</v>
      </c>
      <c r="M685" t="s">
        <v>33</v>
      </c>
      <c r="N685" t="s">
        <v>34</v>
      </c>
      <c r="O685" t="s">
        <v>64</v>
      </c>
      <c r="P685">
        <v>1</v>
      </c>
      <c r="Q685">
        <v>0.2</v>
      </c>
      <c r="R685" s="1">
        <v>40877</v>
      </c>
      <c r="S685" s="1">
        <v>40933</v>
      </c>
      <c r="T685">
        <v>56</v>
      </c>
      <c r="U685">
        <v>25</v>
      </c>
      <c r="V685">
        <v>3</v>
      </c>
      <c r="W685">
        <v>25</v>
      </c>
      <c r="X685" t="s">
        <v>60</v>
      </c>
      <c r="Y685">
        <v>4</v>
      </c>
      <c r="Z685">
        <v>1</v>
      </c>
      <c r="AA685" t="s">
        <v>61</v>
      </c>
      <c r="AB685" t="s">
        <v>62</v>
      </c>
      <c r="AC685">
        <v>56</v>
      </c>
      <c r="AD685">
        <v>3</v>
      </c>
      <c r="AE685">
        <v>16</v>
      </c>
      <c r="AF685">
        <v>0</v>
      </c>
      <c r="AG685">
        <v>101</v>
      </c>
    </row>
    <row r="686" spans="1:33">
      <c r="A686">
        <v>1</v>
      </c>
      <c r="B686" t="s">
        <v>33</v>
      </c>
      <c r="C686" t="s">
        <v>34</v>
      </c>
      <c r="D686" t="s">
        <v>33</v>
      </c>
      <c r="E686" t="s">
        <v>33</v>
      </c>
      <c r="F686" t="s">
        <v>35</v>
      </c>
      <c r="G686" t="s">
        <v>36</v>
      </c>
      <c r="H686" t="s">
        <v>37</v>
      </c>
      <c r="I686" t="s">
        <v>38</v>
      </c>
      <c r="J686" t="s">
        <v>39</v>
      </c>
      <c r="K686" t="s">
        <v>40</v>
      </c>
      <c r="L686">
        <v>3</v>
      </c>
      <c r="M686" t="s">
        <v>33</v>
      </c>
      <c r="N686" t="s">
        <v>34</v>
      </c>
      <c r="O686" t="s">
        <v>64</v>
      </c>
      <c r="P686">
        <v>1</v>
      </c>
      <c r="Q686">
        <v>0.2</v>
      </c>
      <c r="R686" s="1">
        <v>40877</v>
      </c>
      <c r="S686" s="1">
        <v>40935</v>
      </c>
      <c r="T686">
        <v>58</v>
      </c>
      <c r="U686">
        <v>27</v>
      </c>
      <c r="V686">
        <v>5</v>
      </c>
      <c r="W686">
        <v>27</v>
      </c>
      <c r="X686" t="s">
        <v>42</v>
      </c>
      <c r="Y686">
        <v>4</v>
      </c>
      <c r="Z686">
        <v>1</v>
      </c>
      <c r="AA686" t="s">
        <v>61</v>
      </c>
      <c r="AB686" t="s">
        <v>62</v>
      </c>
      <c r="AC686">
        <v>58</v>
      </c>
      <c r="AD686">
        <v>3</v>
      </c>
      <c r="AE686">
        <v>1</v>
      </c>
      <c r="AF686">
        <v>0</v>
      </c>
      <c r="AG686">
        <v>102</v>
      </c>
    </row>
    <row r="687" spans="1:33">
      <c r="A687">
        <v>2</v>
      </c>
      <c r="B687" t="s">
        <v>33</v>
      </c>
      <c r="C687" t="s">
        <v>34</v>
      </c>
      <c r="D687" t="s">
        <v>33</v>
      </c>
      <c r="E687" t="s">
        <v>33</v>
      </c>
      <c r="F687" t="s">
        <v>35</v>
      </c>
      <c r="G687" t="s">
        <v>36</v>
      </c>
      <c r="H687" t="s">
        <v>37</v>
      </c>
      <c r="I687" t="s">
        <v>38</v>
      </c>
      <c r="J687" t="s">
        <v>39</v>
      </c>
      <c r="K687" t="s">
        <v>40</v>
      </c>
      <c r="L687">
        <v>3</v>
      </c>
      <c r="M687" t="s">
        <v>33</v>
      </c>
      <c r="N687" t="s">
        <v>34</v>
      </c>
      <c r="O687" t="s">
        <v>64</v>
      </c>
      <c r="P687">
        <v>1</v>
      </c>
      <c r="Q687">
        <v>0.2</v>
      </c>
      <c r="R687" s="1">
        <v>40877</v>
      </c>
      <c r="S687" s="1">
        <v>40935</v>
      </c>
      <c r="T687">
        <v>58</v>
      </c>
      <c r="U687">
        <v>27</v>
      </c>
      <c r="V687">
        <v>5</v>
      </c>
      <c r="W687">
        <v>27</v>
      </c>
      <c r="X687" t="s">
        <v>42</v>
      </c>
      <c r="Y687">
        <v>4</v>
      </c>
      <c r="Z687">
        <v>1</v>
      </c>
      <c r="AA687" t="s">
        <v>61</v>
      </c>
      <c r="AB687" t="s">
        <v>62</v>
      </c>
      <c r="AC687">
        <v>58</v>
      </c>
      <c r="AD687">
        <v>3</v>
      </c>
      <c r="AE687">
        <v>2</v>
      </c>
      <c r="AF687">
        <v>0</v>
      </c>
      <c r="AG687">
        <v>102</v>
      </c>
    </row>
    <row r="688" spans="1:33">
      <c r="A688">
        <v>5</v>
      </c>
      <c r="B688" t="s">
        <v>33</v>
      </c>
      <c r="C688" t="s">
        <v>34</v>
      </c>
      <c r="D688" t="s">
        <v>45</v>
      </c>
      <c r="E688" t="s">
        <v>33</v>
      </c>
      <c r="F688" t="s">
        <v>35</v>
      </c>
      <c r="G688" t="s">
        <v>36</v>
      </c>
      <c r="H688" t="s">
        <v>46</v>
      </c>
      <c r="I688" t="s">
        <v>38</v>
      </c>
      <c r="J688" t="s">
        <v>39</v>
      </c>
      <c r="K688" t="s">
        <v>40</v>
      </c>
      <c r="L688">
        <v>3</v>
      </c>
      <c r="M688" t="s">
        <v>33</v>
      </c>
      <c r="N688" t="s">
        <v>34</v>
      </c>
      <c r="O688" t="s">
        <v>64</v>
      </c>
      <c r="P688">
        <v>1</v>
      </c>
      <c r="Q688">
        <v>0.2</v>
      </c>
      <c r="R688" s="1">
        <v>40877</v>
      </c>
      <c r="S688" s="1">
        <v>40935</v>
      </c>
      <c r="T688">
        <v>58</v>
      </c>
      <c r="U688">
        <v>27</v>
      </c>
      <c r="V688">
        <v>5</v>
      </c>
      <c r="W688">
        <v>27</v>
      </c>
      <c r="X688" t="s">
        <v>42</v>
      </c>
      <c r="Y688">
        <v>4</v>
      </c>
      <c r="Z688">
        <v>1</v>
      </c>
      <c r="AA688" t="s">
        <v>61</v>
      </c>
      <c r="AB688" t="s">
        <v>62</v>
      </c>
      <c r="AC688">
        <v>58</v>
      </c>
      <c r="AD688">
        <v>3</v>
      </c>
      <c r="AE688">
        <v>5</v>
      </c>
      <c r="AF688">
        <v>0</v>
      </c>
      <c r="AG688">
        <v>98</v>
      </c>
    </row>
    <row r="689" spans="1:33">
      <c r="A689">
        <v>8</v>
      </c>
      <c r="B689" t="s">
        <v>33</v>
      </c>
      <c r="C689" t="s">
        <v>34</v>
      </c>
      <c r="D689" t="s">
        <v>47</v>
      </c>
      <c r="E689" t="s">
        <v>33</v>
      </c>
      <c r="F689" t="s">
        <v>35</v>
      </c>
      <c r="G689" t="s">
        <v>36</v>
      </c>
      <c r="H689" t="s">
        <v>48</v>
      </c>
      <c r="I689" t="s">
        <v>38</v>
      </c>
      <c r="J689" t="s">
        <v>39</v>
      </c>
      <c r="K689" t="s">
        <v>40</v>
      </c>
      <c r="L689">
        <v>3</v>
      </c>
      <c r="M689" t="s">
        <v>33</v>
      </c>
      <c r="N689" t="s">
        <v>34</v>
      </c>
      <c r="O689" t="s">
        <v>64</v>
      </c>
      <c r="P689">
        <v>1</v>
      </c>
      <c r="Q689">
        <v>0.2</v>
      </c>
      <c r="R689" s="1">
        <v>40877</v>
      </c>
      <c r="S689" s="1">
        <v>40935</v>
      </c>
      <c r="T689">
        <v>58</v>
      </c>
      <c r="U689">
        <v>27</v>
      </c>
      <c r="V689">
        <v>5</v>
      </c>
      <c r="W689">
        <v>27</v>
      </c>
      <c r="X689" t="s">
        <v>42</v>
      </c>
      <c r="Y689">
        <v>4</v>
      </c>
      <c r="Z689">
        <v>1</v>
      </c>
      <c r="AA689" t="s">
        <v>61</v>
      </c>
      <c r="AB689" t="s">
        <v>62</v>
      </c>
      <c r="AC689">
        <v>58</v>
      </c>
      <c r="AD689">
        <v>3</v>
      </c>
      <c r="AE689">
        <v>8</v>
      </c>
      <c r="AF689">
        <v>0</v>
      </c>
      <c r="AG689">
        <v>97</v>
      </c>
    </row>
    <row r="690" spans="1:33">
      <c r="A690">
        <v>9</v>
      </c>
      <c r="B690" t="s">
        <v>33</v>
      </c>
      <c r="C690" t="s">
        <v>34</v>
      </c>
      <c r="D690" t="s">
        <v>47</v>
      </c>
      <c r="E690" t="s">
        <v>33</v>
      </c>
      <c r="F690" t="s">
        <v>35</v>
      </c>
      <c r="G690" t="s">
        <v>36</v>
      </c>
      <c r="H690" t="s">
        <v>48</v>
      </c>
      <c r="I690" t="s">
        <v>38</v>
      </c>
      <c r="J690" t="s">
        <v>39</v>
      </c>
      <c r="K690" t="s">
        <v>40</v>
      </c>
      <c r="L690">
        <v>3</v>
      </c>
      <c r="M690" t="s">
        <v>33</v>
      </c>
      <c r="N690" t="s">
        <v>34</v>
      </c>
      <c r="O690" t="s">
        <v>64</v>
      </c>
      <c r="P690">
        <v>1</v>
      </c>
      <c r="Q690">
        <v>0.2</v>
      </c>
      <c r="R690" s="1">
        <v>40877</v>
      </c>
      <c r="S690" s="1">
        <v>40935</v>
      </c>
      <c r="T690">
        <v>58</v>
      </c>
      <c r="U690">
        <v>27</v>
      </c>
      <c r="V690">
        <v>5</v>
      </c>
      <c r="W690">
        <v>27</v>
      </c>
      <c r="X690" t="s">
        <v>42</v>
      </c>
      <c r="Y690">
        <v>4</v>
      </c>
      <c r="Z690">
        <v>1</v>
      </c>
      <c r="AA690" t="s">
        <v>61</v>
      </c>
      <c r="AB690" t="s">
        <v>62</v>
      </c>
      <c r="AC690">
        <v>58</v>
      </c>
      <c r="AD690">
        <v>3</v>
      </c>
      <c r="AE690">
        <v>9</v>
      </c>
      <c r="AF690">
        <v>0</v>
      </c>
      <c r="AG690">
        <v>97</v>
      </c>
    </row>
    <row r="691" spans="1:33">
      <c r="A691">
        <v>11</v>
      </c>
      <c r="B691" t="s">
        <v>33</v>
      </c>
      <c r="C691" t="s">
        <v>34</v>
      </c>
      <c r="D691" t="s">
        <v>33</v>
      </c>
      <c r="E691" t="s">
        <v>45</v>
      </c>
      <c r="F691" t="s">
        <v>49</v>
      </c>
      <c r="G691" t="s">
        <v>50</v>
      </c>
      <c r="H691" t="s">
        <v>51</v>
      </c>
      <c r="I691" t="s">
        <v>38</v>
      </c>
      <c r="J691" t="s">
        <v>39</v>
      </c>
      <c r="K691" t="s">
        <v>52</v>
      </c>
      <c r="L691">
        <v>3</v>
      </c>
      <c r="M691" t="s">
        <v>33</v>
      </c>
      <c r="N691" t="s">
        <v>34</v>
      </c>
      <c r="O691" t="s">
        <v>64</v>
      </c>
      <c r="P691">
        <v>1</v>
      </c>
      <c r="Q691">
        <v>0.2</v>
      </c>
      <c r="R691" s="1">
        <v>40877</v>
      </c>
      <c r="S691" s="1">
        <v>40935</v>
      </c>
      <c r="T691">
        <v>58</v>
      </c>
      <c r="U691">
        <v>27</v>
      </c>
      <c r="V691">
        <v>5</v>
      </c>
      <c r="W691">
        <v>27</v>
      </c>
      <c r="X691" t="s">
        <v>42</v>
      </c>
      <c r="Y691">
        <v>4</v>
      </c>
      <c r="Z691">
        <v>1</v>
      </c>
      <c r="AA691" t="s">
        <v>61</v>
      </c>
      <c r="AB691" t="s">
        <v>62</v>
      </c>
      <c r="AC691">
        <v>58</v>
      </c>
      <c r="AD691">
        <v>3</v>
      </c>
      <c r="AE691">
        <v>11</v>
      </c>
      <c r="AF691">
        <v>0</v>
      </c>
      <c r="AG691">
        <v>80</v>
      </c>
    </row>
    <row r="692" spans="1:33">
      <c r="A692">
        <v>13</v>
      </c>
      <c r="B692" t="s">
        <v>33</v>
      </c>
      <c r="C692" t="s">
        <v>34</v>
      </c>
      <c r="D692" t="s">
        <v>53</v>
      </c>
      <c r="E692" t="s">
        <v>45</v>
      </c>
      <c r="F692" t="s">
        <v>49</v>
      </c>
      <c r="G692" t="s">
        <v>50</v>
      </c>
      <c r="H692" t="s">
        <v>54</v>
      </c>
      <c r="I692" t="s">
        <v>38</v>
      </c>
      <c r="J692" t="s">
        <v>39</v>
      </c>
      <c r="K692" t="s">
        <v>52</v>
      </c>
      <c r="L692">
        <v>3</v>
      </c>
      <c r="M692" t="s">
        <v>33</v>
      </c>
      <c r="N692" t="s">
        <v>34</v>
      </c>
      <c r="O692" t="s">
        <v>64</v>
      </c>
      <c r="P692">
        <v>1</v>
      </c>
      <c r="Q692">
        <v>0.2</v>
      </c>
      <c r="R692" s="1">
        <v>40877</v>
      </c>
      <c r="S692" s="1">
        <v>40935</v>
      </c>
      <c r="T692">
        <v>58</v>
      </c>
      <c r="U692">
        <v>27</v>
      </c>
      <c r="V692">
        <v>5</v>
      </c>
      <c r="W692">
        <v>27</v>
      </c>
      <c r="X692" t="s">
        <v>42</v>
      </c>
      <c r="Y692">
        <v>4</v>
      </c>
      <c r="Z692">
        <v>1</v>
      </c>
      <c r="AA692" t="s">
        <v>61</v>
      </c>
      <c r="AB692" t="s">
        <v>62</v>
      </c>
      <c r="AC692">
        <v>58</v>
      </c>
      <c r="AD692">
        <v>3</v>
      </c>
      <c r="AE692">
        <v>13</v>
      </c>
      <c r="AF692">
        <v>0</v>
      </c>
      <c r="AG692">
        <v>80</v>
      </c>
    </row>
    <row r="693" spans="1:33">
      <c r="A693">
        <v>15</v>
      </c>
      <c r="B693" t="s">
        <v>33</v>
      </c>
      <c r="C693" t="s">
        <v>34</v>
      </c>
      <c r="D693" t="s">
        <v>33</v>
      </c>
      <c r="E693" t="s">
        <v>53</v>
      </c>
      <c r="F693" t="s">
        <v>55</v>
      </c>
      <c r="G693" t="s">
        <v>56</v>
      </c>
      <c r="H693" t="s">
        <v>57</v>
      </c>
      <c r="I693" t="s">
        <v>38</v>
      </c>
      <c r="J693" t="s">
        <v>39</v>
      </c>
      <c r="K693" t="s">
        <v>40</v>
      </c>
      <c r="L693">
        <v>3</v>
      </c>
      <c r="M693" t="s">
        <v>33</v>
      </c>
      <c r="N693" t="s">
        <v>34</v>
      </c>
      <c r="O693" t="s">
        <v>64</v>
      </c>
      <c r="P693">
        <v>1</v>
      </c>
      <c r="Q693">
        <v>0.2</v>
      </c>
      <c r="R693" s="1">
        <v>40877</v>
      </c>
      <c r="S693" s="1">
        <v>40935</v>
      </c>
      <c r="T693">
        <v>58</v>
      </c>
      <c r="U693">
        <v>27</v>
      </c>
      <c r="V693">
        <v>5</v>
      </c>
      <c r="W693">
        <v>27</v>
      </c>
      <c r="X693" t="s">
        <v>42</v>
      </c>
      <c r="Y693">
        <v>4</v>
      </c>
      <c r="Z693">
        <v>1</v>
      </c>
      <c r="AA693" t="s">
        <v>61</v>
      </c>
      <c r="AB693" t="s">
        <v>62</v>
      </c>
      <c r="AC693">
        <v>58</v>
      </c>
      <c r="AD693">
        <v>3</v>
      </c>
      <c r="AE693">
        <v>15</v>
      </c>
      <c r="AF693">
        <v>0</v>
      </c>
      <c r="AG693">
        <v>96</v>
      </c>
    </row>
    <row r="694" spans="1:33">
      <c r="A694">
        <v>16</v>
      </c>
      <c r="B694" t="s">
        <v>33</v>
      </c>
      <c r="C694" t="s">
        <v>34</v>
      </c>
      <c r="D694" t="s">
        <v>45</v>
      </c>
      <c r="E694" t="s">
        <v>53</v>
      </c>
      <c r="F694" t="s">
        <v>55</v>
      </c>
      <c r="G694" t="s">
        <v>56</v>
      </c>
      <c r="H694" t="s">
        <v>58</v>
      </c>
      <c r="I694" t="s">
        <v>38</v>
      </c>
      <c r="J694" t="s">
        <v>39</v>
      </c>
      <c r="K694" t="s">
        <v>40</v>
      </c>
      <c r="L694">
        <v>3</v>
      </c>
      <c r="M694" t="s">
        <v>33</v>
      </c>
      <c r="N694" t="s">
        <v>34</v>
      </c>
      <c r="O694" t="s">
        <v>64</v>
      </c>
      <c r="P694">
        <v>1</v>
      </c>
      <c r="Q694">
        <v>0.2</v>
      </c>
      <c r="R694" s="1">
        <v>40877</v>
      </c>
      <c r="S694" s="1">
        <v>40935</v>
      </c>
      <c r="T694">
        <v>58</v>
      </c>
      <c r="U694">
        <v>27</v>
      </c>
      <c r="V694">
        <v>5</v>
      </c>
      <c r="W694">
        <v>27</v>
      </c>
      <c r="X694" t="s">
        <v>42</v>
      </c>
      <c r="Y694">
        <v>4</v>
      </c>
      <c r="Z694">
        <v>1</v>
      </c>
      <c r="AA694" t="s">
        <v>61</v>
      </c>
      <c r="AB694" t="s">
        <v>62</v>
      </c>
      <c r="AC694">
        <v>58</v>
      </c>
      <c r="AD694">
        <v>3</v>
      </c>
      <c r="AE694">
        <v>16</v>
      </c>
      <c r="AF694">
        <v>0</v>
      </c>
      <c r="AG694">
        <v>96</v>
      </c>
    </row>
    <row r="695" spans="1:33">
      <c r="A695">
        <v>1</v>
      </c>
      <c r="B695" t="s">
        <v>33</v>
      </c>
      <c r="C695" t="s">
        <v>34</v>
      </c>
      <c r="D695" t="s">
        <v>33</v>
      </c>
      <c r="E695" t="s">
        <v>33</v>
      </c>
      <c r="F695" t="s">
        <v>35</v>
      </c>
      <c r="G695" t="s">
        <v>36</v>
      </c>
      <c r="H695" t="s">
        <v>37</v>
      </c>
      <c r="I695" t="s">
        <v>38</v>
      </c>
      <c r="J695" t="s">
        <v>39</v>
      </c>
      <c r="K695" t="s">
        <v>40</v>
      </c>
      <c r="L695">
        <v>3</v>
      </c>
      <c r="M695" t="s">
        <v>33</v>
      </c>
      <c r="N695" t="s">
        <v>34</v>
      </c>
      <c r="O695" t="s">
        <v>64</v>
      </c>
      <c r="P695">
        <v>1</v>
      </c>
      <c r="Q695">
        <v>0.2</v>
      </c>
      <c r="R695" s="1">
        <v>40877</v>
      </c>
      <c r="S695" s="1">
        <v>40938</v>
      </c>
      <c r="T695">
        <v>61</v>
      </c>
      <c r="U695">
        <v>30</v>
      </c>
      <c r="V695">
        <v>1</v>
      </c>
      <c r="W695">
        <v>30</v>
      </c>
      <c r="X695" t="s">
        <v>59</v>
      </c>
      <c r="Y695">
        <v>5</v>
      </c>
      <c r="Z695">
        <v>1</v>
      </c>
      <c r="AA695" t="s">
        <v>61</v>
      </c>
      <c r="AB695" t="s">
        <v>62</v>
      </c>
      <c r="AC695">
        <v>61</v>
      </c>
      <c r="AD695">
        <v>3</v>
      </c>
      <c r="AE695">
        <v>1</v>
      </c>
      <c r="AF695">
        <v>0</v>
      </c>
      <c r="AG695">
        <v>97</v>
      </c>
    </row>
    <row r="696" spans="1:33">
      <c r="A696">
        <v>2</v>
      </c>
      <c r="B696" t="s">
        <v>33</v>
      </c>
      <c r="C696" t="s">
        <v>34</v>
      </c>
      <c r="D696" t="s">
        <v>33</v>
      </c>
      <c r="E696" t="s">
        <v>33</v>
      </c>
      <c r="F696" t="s">
        <v>35</v>
      </c>
      <c r="G696" t="s">
        <v>36</v>
      </c>
      <c r="H696" t="s">
        <v>37</v>
      </c>
      <c r="I696" t="s">
        <v>38</v>
      </c>
      <c r="J696" t="s">
        <v>39</v>
      </c>
      <c r="K696" t="s">
        <v>40</v>
      </c>
      <c r="L696">
        <v>3</v>
      </c>
      <c r="M696" t="s">
        <v>33</v>
      </c>
      <c r="N696" t="s">
        <v>34</v>
      </c>
      <c r="O696" t="s">
        <v>64</v>
      </c>
      <c r="P696">
        <v>1</v>
      </c>
      <c r="Q696">
        <v>0.2</v>
      </c>
      <c r="R696" s="1">
        <v>40877</v>
      </c>
      <c r="S696" s="1">
        <v>40938</v>
      </c>
      <c r="T696">
        <v>61</v>
      </c>
      <c r="U696">
        <v>30</v>
      </c>
      <c r="V696">
        <v>1</v>
      </c>
      <c r="W696">
        <v>30</v>
      </c>
      <c r="X696" t="s">
        <v>59</v>
      </c>
      <c r="Y696">
        <v>5</v>
      </c>
      <c r="Z696">
        <v>1</v>
      </c>
      <c r="AA696" t="s">
        <v>61</v>
      </c>
      <c r="AB696" t="s">
        <v>62</v>
      </c>
      <c r="AC696">
        <v>61</v>
      </c>
      <c r="AD696">
        <v>3</v>
      </c>
      <c r="AE696">
        <v>2</v>
      </c>
      <c r="AF696">
        <v>0</v>
      </c>
      <c r="AG696">
        <v>97</v>
      </c>
    </row>
    <row r="697" spans="1:33">
      <c r="A697">
        <v>5</v>
      </c>
      <c r="B697" t="s">
        <v>33</v>
      </c>
      <c r="C697" t="s">
        <v>34</v>
      </c>
      <c r="D697" t="s">
        <v>45</v>
      </c>
      <c r="E697" t="s">
        <v>33</v>
      </c>
      <c r="F697" t="s">
        <v>35</v>
      </c>
      <c r="G697" t="s">
        <v>36</v>
      </c>
      <c r="H697" t="s">
        <v>46</v>
      </c>
      <c r="I697" t="s">
        <v>38</v>
      </c>
      <c r="J697" t="s">
        <v>39</v>
      </c>
      <c r="K697" t="s">
        <v>40</v>
      </c>
      <c r="L697">
        <v>3</v>
      </c>
      <c r="M697" t="s">
        <v>33</v>
      </c>
      <c r="N697" t="s">
        <v>34</v>
      </c>
      <c r="O697" t="s">
        <v>64</v>
      </c>
      <c r="P697">
        <v>1</v>
      </c>
      <c r="Q697">
        <v>0.2</v>
      </c>
      <c r="R697" s="1">
        <v>40877</v>
      </c>
      <c r="S697" s="1">
        <v>40938</v>
      </c>
      <c r="T697">
        <v>61</v>
      </c>
      <c r="U697">
        <v>30</v>
      </c>
      <c r="V697">
        <v>1</v>
      </c>
      <c r="W697">
        <v>30</v>
      </c>
      <c r="X697" t="s">
        <v>59</v>
      </c>
      <c r="Y697">
        <v>5</v>
      </c>
      <c r="Z697">
        <v>1</v>
      </c>
      <c r="AA697" t="s">
        <v>61</v>
      </c>
      <c r="AB697" t="s">
        <v>62</v>
      </c>
      <c r="AC697">
        <v>61</v>
      </c>
      <c r="AD697">
        <v>3</v>
      </c>
      <c r="AE697">
        <v>5</v>
      </c>
      <c r="AF697">
        <v>0</v>
      </c>
      <c r="AG697">
        <v>103</v>
      </c>
    </row>
    <row r="698" spans="1:33">
      <c r="A698">
        <v>8</v>
      </c>
      <c r="B698" t="s">
        <v>33</v>
      </c>
      <c r="C698" t="s">
        <v>34</v>
      </c>
      <c r="D698" t="s">
        <v>47</v>
      </c>
      <c r="E698" t="s">
        <v>33</v>
      </c>
      <c r="F698" t="s">
        <v>35</v>
      </c>
      <c r="G698" t="s">
        <v>36</v>
      </c>
      <c r="H698" t="s">
        <v>48</v>
      </c>
      <c r="I698" t="s">
        <v>38</v>
      </c>
      <c r="J698" t="s">
        <v>39</v>
      </c>
      <c r="K698" t="s">
        <v>40</v>
      </c>
      <c r="L698">
        <v>3</v>
      </c>
      <c r="M698" t="s">
        <v>33</v>
      </c>
      <c r="N698" t="s">
        <v>34</v>
      </c>
      <c r="O698" t="s">
        <v>64</v>
      </c>
      <c r="P698">
        <v>1</v>
      </c>
      <c r="Q698">
        <v>0.2</v>
      </c>
      <c r="R698" s="1">
        <v>40877</v>
      </c>
      <c r="S698" s="1">
        <v>40938</v>
      </c>
      <c r="T698">
        <v>61</v>
      </c>
      <c r="U698">
        <v>30</v>
      </c>
      <c r="V698">
        <v>1</v>
      </c>
      <c r="W698">
        <v>30</v>
      </c>
      <c r="X698" t="s">
        <v>59</v>
      </c>
      <c r="Y698">
        <v>5</v>
      </c>
      <c r="Z698">
        <v>1</v>
      </c>
      <c r="AA698" t="s">
        <v>61</v>
      </c>
      <c r="AB698" t="s">
        <v>62</v>
      </c>
      <c r="AC698">
        <v>61</v>
      </c>
      <c r="AD698">
        <v>3</v>
      </c>
      <c r="AE698">
        <v>8</v>
      </c>
      <c r="AF698">
        <v>0</v>
      </c>
      <c r="AG698">
        <v>97</v>
      </c>
    </row>
    <row r="699" spans="1:33">
      <c r="A699">
        <v>9</v>
      </c>
      <c r="B699" t="s">
        <v>33</v>
      </c>
      <c r="C699" t="s">
        <v>34</v>
      </c>
      <c r="D699" t="s">
        <v>47</v>
      </c>
      <c r="E699" t="s">
        <v>33</v>
      </c>
      <c r="F699" t="s">
        <v>35</v>
      </c>
      <c r="G699" t="s">
        <v>36</v>
      </c>
      <c r="H699" t="s">
        <v>48</v>
      </c>
      <c r="I699" t="s">
        <v>38</v>
      </c>
      <c r="J699" t="s">
        <v>39</v>
      </c>
      <c r="K699" t="s">
        <v>40</v>
      </c>
      <c r="L699">
        <v>3</v>
      </c>
      <c r="M699" t="s">
        <v>33</v>
      </c>
      <c r="N699" t="s">
        <v>34</v>
      </c>
      <c r="O699" t="s">
        <v>64</v>
      </c>
      <c r="P699">
        <v>1</v>
      </c>
      <c r="Q699">
        <v>0.2</v>
      </c>
      <c r="R699" s="1">
        <v>40877</v>
      </c>
      <c r="S699" s="1">
        <v>40938</v>
      </c>
      <c r="T699">
        <v>61</v>
      </c>
      <c r="U699">
        <v>30</v>
      </c>
      <c r="V699">
        <v>1</v>
      </c>
      <c r="W699">
        <v>30</v>
      </c>
      <c r="X699" t="s">
        <v>59</v>
      </c>
      <c r="Y699">
        <v>5</v>
      </c>
      <c r="Z699">
        <v>1</v>
      </c>
      <c r="AA699" t="s">
        <v>61</v>
      </c>
      <c r="AB699" t="s">
        <v>62</v>
      </c>
      <c r="AC699">
        <v>61</v>
      </c>
      <c r="AD699">
        <v>3</v>
      </c>
      <c r="AE699">
        <v>9</v>
      </c>
      <c r="AF699">
        <v>0</v>
      </c>
      <c r="AG699">
        <v>97</v>
      </c>
    </row>
    <row r="700" spans="1:33">
      <c r="A700">
        <v>11</v>
      </c>
      <c r="B700" t="s">
        <v>33</v>
      </c>
      <c r="C700" t="s">
        <v>34</v>
      </c>
      <c r="D700" t="s">
        <v>33</v>
      </c>
      <c r="E700" t="s">
        <v>45</v>
      </c>
      <c r="F700" t="s">
        <v>49</v>
      </c>
      <c r="G700" t="s">
        <v>50</v>
      </c>
      <c r="H700" t="s">
        <v>51</v>
      </c>
      <c r="I700" t="s">
        <v>38</v>
      </c>
      <c r="J700" t="s">
        <v>39</v>
      </c>
      <c r="K700" t="s">
        <v>52</v>
      </c>
      <c r="L700">
        <v>3</v>
      </c>
      <c r="M700" t="s">
        <v>33</v>
      </c>
      <c r="N700" t="s">
        <v>34</v>
      </c>
      <c r="O700" t="s">
        <v>64</v>
      </c>
      <c r="P700">
        <v>1</v>
      </c>
      <c r="Q700">
        <v>0.2</v>
      </c>
      <c r="R700" s="1">
        <v>40877</v>
      </c>
      <c r="S700" s="1">
        <v>40938</v>
      </c>
      <c r="T700">
        <v>61</v>
      </c>
      <c r="U700">
        <v>30</v>
      </c>
      <c r="V700">
        <v>1</v>
      </c>
      <c r="W700">
        <v>30</v>
      </c>
      <c r="X700" t="s">
        <v>59</v>
      </c>
      <c r="Y700">
        <v>5</v>
      </c>
      <c r="Z700">
        <v>1</v>
      </c>
      <c r="AA700" t="s">
        <v>61</v>
      </c>
      <c r="AB700" t="s">
        <v>62</v>
      </c>
      <c r="AC700">
        <v>61</v>
      </c>
      <c r="AD700">
        <v>3</v>
      </c>
      <c r="AE700">
        <v>11</v>
      </c>
      <c r="AF700">
        <v>0</v>
      </c>
      <c r="AG700">
        <v>84</v>
      </c>
    </row>
    <row r="701" spans="1:33">
      <c r="A701">
        <v>13</v>
      </c>
      <c r="B701" t="s">
        <v>33</v>
      </c>
      <c r="C701" t="s">
        <v>34</v>
      </c>
      <c r="D701" t="s">
        <v>53</v>
      </c>
      <c r="E701" t="s">
        <v>45</v>
      </c>
      <c r="F701" t="s">
        <v>49</v>
      </c>
      <c r="G701" t="s">
        <v>50</v>
      </c>
      <c r="H701" t="s">
        <v>54</v>
      </c>
      <c r="I701" t="s">
        <v>38</v>
      </c>
      <c r="J701" t="s">
        <v>39</v>
      </c>
      <c r="K701" t="s">
        <v>52</v>
      </c>
      <c r="L701">
        <v>3</v>
      </c>
      <c r="M701" t="s">
        <v>33</v>
      </c>
      <c r="N701" t="s">
        <v>34</v>
      </c>
      <c r="O701" t="s">
        <v>64</v>
      </c>
      <c r="P701">
        <v>1</v>
      </c>
      <c r="Q701">
        <v>0.2</v>
      </c>
      <c r="R701" s="1">
        <v>40877</v>
      </c>
      <c r="S701" s="1">
        <v>40938</v>
      </c>
      <c r="T701">
        <v>61</v>
      </c>
      <c r="U701">
        <v>30</v>
      </c>
      <c r="V701">
        <v>1</v>
      </c>
      <c r="W701">
        <v>30</v>
      </c>
      <c r="X701" t="s">
        <v>59</v>
      </c>
      <c r="Y701">
        <v>5</v>
      </c>
      <c r="Z701">
        <v>1</v>
      </c>
      <c r="AA701" t="s">
        <v>61</v>
      </c>
      <c r="AB701" t="s">
        <v>62</v>
      </c>
      <c r="AC701">
        <v>61</v>
      </c>
      <c r="AD701">
        <v>3</v>
      </c>
      <c r="AE701">
        <v>13</v>
      </c>
      <c r="AF701">
        <v>0</v>
      </c>
      <c r="AG701">
        <v>84</v>
      </c>
    </row>
    <row r="702" spans="1:33">
      <c r="A702">
        <v>15</v>
      </c>
      <c r="B702" t="s">
        <v>33</v>
      </c>
      <c r="C702" t="s">
        <v>34</v>
      </c>
      <c r="D702" t="s">
        <v>33</v>
      </c>
      <c r="E702" t="s">
        <v>53</v>
      </c>
      <c r="F702" t="s">
        <v>55</v>
      </c>
      <c r="G702" t="s">
        <v>56</v>
      </c>
      <c r="H702" t="s">
        <v>57</v>
      </c>
      <c r="I702" t="s">
        <v>38</v>
      </c>
      <c r="J702" t="s">
        <v>39</v>
      </c>
      <c r="K702" t="s">
        <v>40</v>
      </c>
      <c r="L702">
        <v>3</v>
      </c>
      <c r="M702" t="s">
        <v>33</v>
      </c>
      <c r="N702" t="s">
        <v>34</v>
      </c>
      <c r="O702" t="s">
        <v>64</v>
      </c>
      <c r="P702">
        <v>1</v>
      </c>
      <c r="Q702">
        <v>0.2</v>
      </c>
      <c r="R702" s="1">
        <v>40877</v>
      </c>
      <c r="S702" s="1">
        <v>40938</v>
      </c>
      <c r="T702">
        <v>61</v>
      </c>
      <c r="U702">
        <v>30</v>
      </c>
      <c r="V702">
        <v>1</v>
      </c>
      <c r="W702">
        <v>30</v>
      </c>
      <c r="X702" t="s">
        <v>59</v>
      </c>
      <c r="Y702">
        <v>5</v>
      </c>
      <c r="Z702">
        <v>1</v>
      </c>
      <c r="AA702" t="s">
        <v>61</v>
      </c>
      <c r="AB702" t="s">
        <v>62</v>
      </c>
      <c r="AC702">
        <v>61</v>
      </c>
      <c r="AD702">
        <v>3</v>
      </c>
      <c r="AE702">
        <v>15</v>
      </c>
      <c r="AF702">
        <v>0</v>
      </c>
      <c r="AG702">
        <v>101</v>
      </c>
    </row>
    <row r="703" spans="1:33">
      <c r="A703">
        <v>16</v>
      </c>
      <c r="B703" t="s">
        <v>33</v>
      </c>
      <c r="C703" t="s">
        <v>34</v>
      </c>
      <c r="D703" t="s">
        <v>45</v>
      </c>
      <c r="E703" t="s">
        <v>53</v>
      </c>
      <c r="F703" t="s">
        <v>55</v>
      </c>
      <c r="G703" t="s">
        <v>56</v>
      </c>
      <c r="H703" t="s">
        <v>58</v>
      </c>
      <c r="I703" t="s">
        <v>38</v>
      </c>
      <c r="J703" t="s">
        <v>39</v>
      </c>
      <c r="K703" t="s">
        <v>40</v>
      </c>
      <c r="L703">
        <v>3</v>
      </c>
      <c r="M703" t="s">
        <v>33</v>
      </c>
      <c r="N703" t="s">
        <v>34</v>
      </c>
      <c r="O703" t="s">
        <v>64</v>
      </c>
      <c r="P703">
        <v>1</v>
      </c>
      <c r="Q703">
        <v>0.2</v>
      </c>
      <c r="R703" s="1">
        <v>40877</v>
      </c>
      <c r="S703" s="1">
        <v>40938</v>
      </c>
      <c r="T703">
        <v>61</v>
      </c>
      <c r="U703">
        <v>30</v>
      </c>
      <c r="V703">
        <v>1</v>
      </c>
      <c r="W703">
        <v>30</v>
      </c>
      <c r="X703" t="s">
        <v>59</v>
      </c>
      <c r="Y703">
        <v>5</v>
      </c>
      <c r="Z703">
        <v>1</v>
      </c>
      <c r="AA703" t="s">
        <v>61</v>
      </c>
      <c r="AB703" t="s">
        <v>62</v>
      </c>
      <c r="AC703">
        <v>61</v>
      </c>
      <c r="AD703">
        <v>3</v>
      </c>
      <c r="AE703">
        <v>16</v>
      </c>
      <c r="AF703">
        <v>0</v>
      </c>
      <c r="AG703">
        <v>101</v>
      </c>
    </row>
    <row r="704" spans="1:33">
      <c r="A704">
        <v>3</v>
      </c>
      <c r="B704" t="s">
        <v>45</v>
      </c>
      <c r="C704" t="s">
        <v>65</v>
      </c>
      <c r="D704" t="s">
        <v>33</v>
      </c>
      <c r="E704" t="s">
        <v>33</v>
      </c>
      <c r="F704" t="s">
        <v>35</v>
      </c>
      <c r="G704" t="s">
        <v>36</v>
      </c>
      <c r="H704" t="s">
        <v>37</v>
      </c>
      <c r="I704" t="s">
        <v>38</v>
      </c>
      <c r="J704" t="s">
        <v>39</v>
      </c>
      <c r="K704" t="s">
        <v>40</v>
      </c>
      <c r="L704">
        <v>4</v>
      </c>
      <c r="M704" t="s">
        <v>45</v>
      </c>
      <c r="N704" t="s">
        <v>65</v>
      </c>
      <c r="O704" t="s">
        <v>66</v>
      </c>
      <c r="P704">
        <v>1.49</v>
      </c>
      <c r="Q704">
        <v>0.5</v>
      </c>
      <c r="R704" s="1">
        <v>40877</v>
      </c>
      <c r="S704" s="1">
        <v>40879</v>
      </c>
      <c r="T704">
        <v>2</v>
      </c>
      <c r="U704">
        <v>2</v>
      </c>
      <c r="V704">
        <v>5</v>
      </c>
      <c r="W704">
        <v>337</v>
      </c>
      <c r="X704" t="s">
        <v>42</v>
      </c>
      <c r="Y704">
        <v>49</v>
      </c>
      <c r="Z704">
        <v>12</v>
      </c>
      <c r="AA704" t="s">
        <v>43</v>
      </c>
      <c r="AB704" t="s">
        <v>44</v>
      </c>
      <c r="AC704">
        <v>2</v>
      </c>
      <c r="AD704">
        <v>4</v>
      </c>
      <c r="AE704">
        <v>3</v>
      </c>
      <c r="AF704">
        <v>0</v>
      </c>
      <c r="AG704">
        <v>150</v>
      </c>
    </row>
    <row r="705" spans="1:33">
      <c r="A705">
        <v>4</v>
      </c>
      <c r="B705" t="s">
        <v>45</v>
      </c>
      <c r="C705" t="s">
        <v>65</v>
      </c>
      <c r="D705" t="s">
        <v>33</v>
      </c>
      <c r="E705" t="s">
        <v>33</v>
      </c>
      <c r="F705" t="s">
        <v>35</v>
      </c>
      <c r="G705" t="s">
        <v>36</v>
      </c>
      <c r="H705" t="s">
        <v>37</v>
      </c>
      <c r="I705" t="s">
        <v>38</v>
      </c>
      <c r="J705" t="s">
        <v>39</v>
      </c>
      <c r="K705" t="s">
        <v>40</v>
      </c>
      <c r="L705">
        <v>4</v>
      </c>
      <c r="M705" t="s">
        <v>45</v>
      </c>
      <c r="N705" t="s">
        <v>65</v>
      </c>
      <c r="O705" t="s">
        <v>66</v>
      </c>
      <c r="P705">
        <v>1.49</v>
      </c>
      <c r="Q705">
        <v>0.5</v>
      </c>
      <c r="R705" s="1">
        <v>40877</v>
      </c>
      <c r="S705" s="1">
        <v>40879</v>
      </c>
      <c r="T705">
        <v>2</v>
      </c>
      <c r="U705">
        <v>2</v>
      </c>
      <c r="V705">
        <v>5</v>
      </c>
      <c r="W705">
        <v>337</v>
      </c>
      <c r="X705" t="s">
        <v>42</v>
      </c>
      <c r="Y705">
        <v>49</v>
      </c>
      <c r="Z705">
        <v>12</v>
      </c>
      <c r="AA705" t="s">
        <v>43</v>
      </c>
      <c r="AB705" t="s">
        <v>44</v>
      </c>
      <c r="AC705">
        <v>2</v>
      </c>
      <c r="AD705">
        <v>4</v>
      </c>
      <c r="AE705">
        <v>4</v>
      </c>
      <c r="AF705">
        <v>0</v>
      </c>
      <c r="AG705">
        <v>150</v>
      </c>
    </row>
    <row r="706" spans="1:33">
      <c r="A706">
        <v>6</v>
      </c>
      <c r="B706" t="s">
        <v>45</v>
      </c>
      <c r="C706" t="s">
        <v>65</v>
      </c>
      <c r="D706" t="s">
        <v>45</v>
      </c>
      <c r="E706" t="s">
        <v>33</v>
      </c>
      <c r="F706" t="s">
        <v>35</v>
      </c>
      <c r="G706" t="s">
        <v>36</v>
      </c>
      <c r="H706" t="s">
        <v>46</v>
      </c>
      <c r="I706" t="s">
        <v>38</v>
      </c>
      <c r="J706" t="s">
        <v>39</v>
      </c>
      <c r="K706" t="s">
        <v>40</v>
      </c>
      <c r="L706">
        <v>4</v>
      </c>
      <c r="M706" t="s">
        <v>45</v>
      </c>
      <c r="N706" t="s">
        <v>65</v>
      </c>
      <c r="O706" t="s">
        <v>66</v>
      </c>
      <c r="P706">
        <v>1.49</v>
      </c>
      <c r="Q706">
        <v>0.5</v>
      </c>
      <c r="R706" s="1">
        <v>40877</v>
      </c>
      <c r="S706" s="1">
        <v>40879</v>
      </c>
      <c r="T706">
        <v>2</v>
      </c>
      <c r="U706">
        <v>2</v>
      </c>
      <c r="V706">
        <v>5</v>
      </c>
      <c r="W706">
        <v>337</v>
      </c>
      <c r="X706" t="s">
        <v>42</v>
      </c>
      <c r="Y706">
        <v>49</v>
      </c>
      <c r="Z706">
        <v>12</v>
      </c>
      <c r="AA706" t="s">
        <v>43</v>
      </c>
      <c r="AB706" t="s">
        <v>44</v>
      </c>
      <c r="AC706">
        <v>2</v>
      </c>
      <c r="AD706">
        <v>4</v>
      </c>
      <c r="AE706">
        <v>6</v>
      </c>
      <c r="AF706">
        <v>0</v>
      </c>
      <c r="AG706">
        <v>150</v>
      </c>
    </row>
    <row r="707" spans="1:33">
      <c r="A707">
        <v>7</v>
      </c>
      <c r="B707" t="s">
        <v>45</v>
      </c>
      <c r="C707" t="s">
        <v>65</v>
      </c>
      <c r="D707" t="s">
        <v>53</v>
      </c>
      <c r="E707" t="s">
        <v>33</v>
      </c>
      <c r="F707" t="s">
        <v>35</v>
      </c>
      <c r="G707" t="s">
        <v>36</v>
      </c>
      <c r="H707" t="s">
        <v>67</v>
      </c>
      <c r="I707" t="s">
        <v>38</v>
      </c>
      <c r="J707" t="s">
        <v>39</v>
      </c>
      <c r="K707" t="s">
        <v>40</v>
      </c>
      <c r="L707">
        <v>4</v>
      </c>
      <c r="M707" t="s">
        <v>45</v>
      </c>
      <c r="N707" t="s">
        <v>65</v>
      </c>
      <c r="O707" t="s">
        <v>66</v>
      </c>
      <c r="P707">
        <v>1.49</v>
      </c>
      <c r="Q707">
        <v>0.5</v>
      </c>
      <c r="R707" s="1">
        <v>40877</v>
      </c>
      <c r="S707" s="1">
        <v>40879</v>
      </c>
      <c r="T707">
        <v>2</v>
      </c>
      <c r="U707">
        <v>2</v>
      </c>
      <c r="V707">
        <v>5</v>
      </c>
      <c r="W707">
        <v>337</v>
      </c>
      <c r="X707" t="s">
        <v>42</v>
      </c>
      <c r="Y707">
        <v>49</v>
      </c>
      <c r="Z707">
        <v>12</v>
      </c>
      <c r="AA707" t="s">
        <v>43</v>
      </c>
      <c r="AB707" t="s">
        <v>44</v>
      </c>
      <c r="AC707">
        <v>2</v>
      </c>
      <c r="AD707">
        <v>4</v>
      </c>
      <c r="AE707">
        <v>7</v>
      </c>
      <c r="AF707">
        <v>0</v>
      </c>
      <c r="AG707">
        <v>150</v>
      </c>
    </row>
    <row r="708" spans="1:33">
      <c r="A708">
        <v>10</v>
      </c>
      <c r="B708" t="s">
        <v>45</v>
      </c>
      <c r="C708" t="s">
        <v>65</v>
      </c>
      <c r="D708" t="s">
        <v>47</v>
      </c>
      <c r="E708" t="s">
        <v>33</v>
      </c>
      <c r="F708" t="s">
        <v>35</v>
      </c>
      <c r="G708" t="s">
        <v>36</v>
      </c>
      <c r="H708" t="s">
        <v>48</v>
      </c>
      <c r="I708" t="s">
        <v>38</v>
      </c>
      <c r="J708" t="s">
        <v>39</v>
      </c>
      <c r="K708" t="s">
        <v>40</v>
      </c>
      <c r="L708">
        <v>4</v>
      </c>
      <c r="M708" t="s">
        <v>45</v>
      </c>
      <c r="N708" t="s">
        <v>65</v>
      </c>
      <c r="O708" t="s">
        <v>66</v>
      </c>
      <c r="P708">
        <v>1.49</v>
      </c>
      <c r="Q708">
        <v>0.5</v>
      </c>
      <c r="R708" s="1">
        <v>40877</v>
      </c>
      <c r="S708" s="1">
        <v>40879</v>
      </c>
      <c r="T708">
        <v>2</v>
      </c>
      <c r="U708">
        <v>2</v>
      </c>
      <c r="V708">
        <v>5</v>
      </c>
      <c r="W708">
        <v>337</v>
      </c>
      <c r="X708" t="s">
        <v>42</v>
      </c>
      <c r="Y708">
        <v>49</v>
      </c>
      <c r="Z708">
        <v>12</v>
      </c>
      <c r="AA708" t="s">
        <v>43</v>
      </c>
      <c r="AB708" t="s">
        <v>44</v>
      </c>
      <c r="AC708">
        <v>2</v>
      </c>
      <c r="AD708">
        <v>4</v>
      </c>
      <c r="AE708">
        <v>10</v>
      </c>
      <c r="AF708">
        <v>0</v>
      </c>
      <c r="AG708">
        <v>150</v>
      </c>
    </row>
    <row r="709" spans="1:33">
      <c r="A709">
        <v>12</v>
      </c>
      <c r="B709" t="s">
        <v>45</v>
      </c>
      <c r="C709" t="s">
        <v>65</v>
      </c>
      <c r="D709" t="s">
        <v>45</v>
      </c>
      <c r="E709" t="s">
        <v>45</v>
      </c>
      <c r="F709" t="s">
        <v>49</v>
      </c>
      <c r="G709" t="s">
        <v>50</v>
      </c>
      <c r="H709" t="s">
        <v>68</v>
      </c>
      <c r="I709" t="s">
        <v>38</v>
      </c>
      <c r="J709" t="s">
        <v>39</v>
      </c>
      <c r="K709" t="s">
        <v>52</v>
      </c>
      <c r="L709">
        <v>4</v>
      </c>
      <c r="M709" t="s">
        <v>45</v>
      </c>
      <c r="N709" t="s">
        <v>65</v>
      </c>
      <c r="O709" t="s">
        <v>66</v>
      </c>
      <c r="P709">
        <v>1.49</v>
      </c>
      <c r="Q709">
        <v>0.5</v>
      </c>
      <c r="R709" s="1">
        <v>40877</v>
      </c>
      <c r="S709" s="1">
        <v>40879</v>
      </c>
      <c r="T709">
        <v>2</v>
      </c>
      <c r="U709">
        <v>2</v>
      </c>
      <c r="V709">
        <v>5</v>
      </c>
      <c r="W709">
        <v>337</v>
      </c>
      <c r="X709" t="s">
        <v>42</v>
      </c>
      <c r="Y709">
        <v>49</v>
      </c>
      <c r="Z709">
        <v>12</v>
      </c>
      <c r="AA709" t="s">
        <v>43</v>
      </c>
      <c r="AB709" t="s">
        <v>44</v>
      </c>
      <c r="AC709">
        <v>2</v>
      </c>
      <c r="AD709">
        <v>4</v>
      </c>
      <c r="AE709">
        <v>12</v>
      </c>
      <c r="AF709">
        <v>0</v>
      </c>
      <c r="AG709">
        <v>150</v>
      </c>
    </row>
    <row r="710" spans="1:33">
      <c r="A710">
        <v>14</v>
      </c>
      <c r="B710" t="s">
        <v>45</v>
      </c>
      <c r="C710" t="s">
        <v>65</v>
      </c>
      <c r="D710" t="s">
        <v>47</v>
      </c>
      <c r="E710" t="s">
        <v>45</v>
      </c>
      <c r="F710" t="s">
        <v>49</v>
      </c>
      <c r="G710" t="s">
        <v>50</v>
      </c>
      <c r="H710" t="s">
        <v>69</v>
      </c>
      <c r="I710" t="s">
        <v>38</v>
      </c>
      <c r="J710" t="s">
        <v>39</v>
      </c>
      <c r="K710" t="s">
        <v>52</v>
      </c>
      <c r="L710">
        <v>4</v>
      </c>
      <c r="M710" t="s">
        <v>45</v>
      </c>
      <c r="N710" t="s">
        <v>65</v>
      </c>
      <c r="O710" t="s">
        <v>66</v>
      </c>
      <c r="P710">
        <v>1.49</v>
      </c>
      <c r="Q710">
        <v>0.5</v>
      </c>
      <c r="R710" s="1">
        <v>40877</v>
      </c>
      <c r="S710" s="1">
        <v>40879</v>
      </c>
      <c r="T710">
        <v>2</v>
      </c>
      <c r="U710">
        <v>2</v>
      </c>
      <c r="V710">
        <v>5</v>
      </c>
      <c r="W710">
        <v>337</v>
      </c>
      <c r="X710" t="s">
        <v>42</v>
      </c>
      <c r="Y710">
        <v>49</v>
      </c>
      <c r="Z710">
        <v>12</v>
      </c>
      <c r="AA710" t="s">
        <v>43</v>
      </c>
      <c r="AB710" t="s">
        <v>44</v>
      </c>
      <c r="AC710">
        <v>2</v>
      </c>
      <c r="AD710">
        <v>4</v>
      </c>
      <c r="AE710">
        <v>14</v>
      </c>
      <c r="AF710">
        <v>0</v>
      </c>
      <c r="AG710">
        <v>150</v>
      </c>
    </row>
    <row r="711" spans="1:33">
      <c r="A711">
        <v>17</v>
      </c>
      <c r="B711" t="s">
        <v>45</v>
      </c>
      <c r="C711" t="s">
        <v>65</v>
      </c>
      <c r="D711" t="s">
        <v>53</v>
      </c>
      <c r="E711" t="s">
        <v>53</v>
      </c>
      <c r="F711" t="s">
        <v>55</v>
      </c>
      <c r="G711" t="s">
        <v>56</v>
      </c>
      <c r="H711" t="s">
        <v>70</v>
      </c>
      <c r="I711" t="s">
        <v>38</v>
      </c>
      <c r="J711" t="s">
        <v>39</v>
      </c>
      <c r="K711" t="s">
        <v>40</v>
      </c>
      <c r="L711">
        <v>4</v>
      </c>
      <c r="M711" t="s">
        <v>45</v>
      </c>
      <c r="N711" t="s">
        <v>65</v>
      </c>
      <c r="O711" t="s">
        <v>66</v>
      </c>
      <c r="P711">
        <v>1.49</v>
      </c>
      <c r="Q711">
        <v>0.5</v>
      </c>
      <c r="R711" s="1">
        <v>40877</v>
      </c>
      <c r="S711" s="1">
        <v>40879</v>
      </c>
      <c r="T711">
        <v>2</v>
      </c>
      <c r="U711">
        <v>2</v>
      </c>
      <c r="V711">
        <v>5</v>
      </c>
      <c r="W711">
        <v>337</v>
      </c>
      <c r="X711" t="s">
        <v>42</v>
      </c>
      <c r="Y711">
        <v>49</v>
      </c>
      <c r="Z711">
        <v>12</v>
      </c>
      <c r="AA711" t="s">
        <v>43</v>
      </c>
      <c r="AB711" t="s">
        <v>44</v>
      </c>
      <c r="AC711">
        <v>2</v>
      </c>
      <c r="AD711">
        <v>4</v>
      </c>
      <c r="AE711">
        <v>17</v>
      </c>
      <c r="AF711">
        <v>0</v>
      </c>
      <c r="AG711">
        <v>150</v>
      </c>
    </row>
    <row r="712" spans="1:33">
      <c r="A712">
        <v>3</v>
      </c>
      <c r="B712" t="s">
        <v>45</v>
      </c>
      <c r="C712" t="s">
        <v>65</v>
      </c>
      <c r="D712" t="s">
        <v>33</v>
      </c>
      <c r="E712" t="s">
        <v>33</v>
      </c>
      <c r="F712" t="s">
        <v>35</v>
      </c>
      <c r="G712" t="s">
        <v>36</v>
      </c>
      <c r="H712" t="s">
        <v>37</v>
      </c>
      <c r="I712" t="s">
        <v>38</v>
      </c>
      <c r="J712" t="s">
        <v>39</v>
      </c>
      <c r="K712" t="s">
        <v>40</v>
      </c>
      <c r="L712">
        <v>4</v>
      </c>
      <c r="M712" t="s">
        <v>45</v>
      </c>
      <c r="N712" t="s">
        <v>65</v>
      </c>
      <c r="O712" t="s">
        <v>66</v>
      </c>
      <c r="P712">
        <v>1.49</v>
      </c>
      <c r="Q712">
        <v>0.5</v>
      </c>
      <c r="R712" s="1">
        <v>40877</v>
      </c>
      <c r="S712" s="1">
        <v>40882</v>
      </c>
      <c r="T712">
        <v>5</v>
      </c>
      <c r="U712">
        <v>5</v>
      </c>
      <c r="V712">
        <v>1</v>
      </c>
      <c r="W712">
        <v>340</v>
      </c>
      <c r="X712" t="s">
        <v>59</v>
      </c>
      <c r="Y712">
        <v>50</v>
      </c>
      <c r="Z712">
        <v>12</v>
      </c>
      <c r="AA712" t="s">
        <v>43</v>
      </c>
      <c r="AB712" t="s">
        <v>44</v>
      </c>
      <c r="AC712">
        <v>5</v>
      </c>
      <c r="AD712">
        <v>4</v>
      </c>
      <c r="AE712">
        <v>3</v>
      </c>
      <c r="AF712">
        <v>0</v>
      </c>
      <c r="AG712">
        <v>120</v>
      </c>
    </row>
    <row r="713" spans="1:33">
      <c r="A713">
        <v>4</v>
      </c>
      <c r="B713" t="s">
        <v>45</v>
      </c>
      <c r="C713" t="s">
        <v>65</v>
      </c>
      <c r="D713" t="s">
        <v>33</v>
      </c>
      <c r="E713" t="s">
        <v>33</v>
      </c>
      <c r="F713" t="s">
        <v>35</v>
      </c>
      <c r="G713" t="s">
        <v>36</v>
      </c>
      <c r="H713" t="s">
        <v>37</v>
      </c>
      <c r="I713" t="s">
        <v>38</v>
      </c>
      <c r="J713" t="s">
        <v>39</v>
      </c>
      <c r="K713" t="s">
        <v>40</v>
      </c>
      <c r="L713">
        <v>4</v>
      </c>
      <c r="M713" t="s">
        <v>45</v>
      </c>
      <c r="N713" t="s">
        <v>65</v>
      </c>
      <c r="O713" t="s">
        <v>66</v>
      </c>
      <c r="P713">
        <v>1.49</v>
      </c>
      <c r="Q713">
        <v>0.5</v>
      </c>
      <c r="R713" s="1">
        <v>40877</v>
      </c>
      <c r="S713" s="1">
        <v>40882</v>
      </c>
      <c r="T713">
        <v>5</v>
      </c>
      <c r="U713">
        <v>5</v>
      </c>
      <c r="V713">
        <v>1</v>
      </c>
      <c r="W713">
        <v>340</v>
      </c>
      <c r="X713" t="s">
        <v>59</v>
      </c>
      <c r="Y713">
        <v>50</v>
      </c>
      <c r="Z713">
        <v>12</v>
      </c>
      <c r="AA713" t="s">
        <v>43</v>
      </c>
      <c r="AB713" t="s">
        <v>44</v>
      </c>
      <c r="AC713">
        <v>5</v>
      </c>
      <c r="AD713">
        <v>4</v>
      </c>
      <c r="AE713">
        <v>4</v>
      </c>
      <c r="AF713">
        <v>0</v>
      </c>
      <c r="AG713">
        <v>120</v>
      </c>
    </row>
    <row r="714" spans="1:33">
      <c r="A714">
        <v>6</v>
      </c>
      <c r="B714" t="s">
        <v>45</v>
      </c>
      <c r="C714" t="s">
        <v>65</v>
      </c>
      <c r="D714" t="s">
        <v>45</v>
      </c>
      <c r="E714" t="s">
        <v>33</v>
      </c>
      <c r="F714" t="s">
        <v>35</v>
      </c>
      <c r="G714" t="s">
        <v>36</v>
      </c>
      <c r="H714" t="s">
        <v>46</v>
      </c>
      <c r="I714" t="s">
        <v>38</v>
      </c>
      <c r="J714" t="s">
        <v>39</v>
      </c>
      <c r="K714" t="s">
        <v>40</v>
      </c>
      <c r="L714">
        <v>4</v>
      </c>
      <c r="M714" t="s">
        <v>45</v>
      </c>
      <c r="N714" t="s">
        <v>65</v>
      </c>
      <c r="O714" t="s">
        <v>66</v>
      </c>
      <c r="P714">
        <v>1.49</v>
      </c>
      <c r="Q714">
        <v>0.5</v>
      </c>
      <c r="R714" s="1">
        <v>40877</v>
      </c>
      <c r="S714" s="1">
        <v>40882</v>
      </c>
      <c r="T714">
        <v>5</v>
      </c>
      <c r="U714">
        <v>5</v>
      </c>
      <c r="V714">
        <v>1</v>
      </c>
      <c r="W714">
        <v>340</v>
      </c>
      <c r="X714" t="s">
        <v>59</v>
      </c>
      <c r="Y714">
        <v>50</v>
      </c>
      <c r="Z714">
        <v>12</v>
      </c>
      <c r="AA714" t="s">
        <v>43</v>
      </c>
      <c r="AB714" t="s">
        <v>44</v>
      </c>
      <c r="AC714">
        <v>5</v>
      </c>
      <c r="AD714">
        <v>4</v>
      </c>
      <c r="AE714">
        <v>6</v>
      </c>
      <c r="AF714">
        <v>0</v>
      </c>
      <c r="AG714">
        <v>120</v>
      </c>
    </row>
    <row r="715" spans="1:33">
      <c r="A715">
        <v>7</v>
      </c>
      <c r="B715" t="s">
        <v>45</v>
      </c>
      <c r="C715" t="s">
        <v>65</v>
      </c>
      <c r="D715" t="s">
        <v>53</v>
      </c>
      <c r="E715" t="s">
        <v>33</v>
      </c>
      <c r="F715" t="s">
        <v>35</v>
      </c>
      <c r="G715" t="s">
        <v>36</v>
      </c>
      <c r="H715" t="s">
        <v>67</v>
      </c>
      <c r="I715" t="s">
        <v>38</v>
      </c>
      <c r="J715" t="s">
        <v>39</v>
      </c>
      <c r="K715" t="s">
        <v>40</v>
      </c>
      <c r="L715">
        <v>4</v>
      </c>
      <c r="M715" t="s">
        <v>45</v>
      </c>
      <c r="N715" t="s">
        <v>65</v>
      </c>
      <c r="O715" t="s">
        <v>66</v>
      </c>
      <c r="P715">
        <v>1.49</v>
      </c>
      <c r="Q715">
        <v>0.5</v>
      </c>
      <c r="R715" s="1">
        <v>40877</v>
      </c>
      <c r="S715" s="1">
        <v>40882</v>
      </c>
      <c r="T715">
        <v>5</v>
      </c>
      <c r="U715">
        <v>5</v>
      </c>
      <c r="V715">
        <v>1</v>
      </c>
      <c r="W715">
        <v>340</v>
      </c>
      <c r="X715" t="s">
        <v>59</v>
      </c>
      <c r="Y715">
        <v>50</v>
      </c>
      <c r="Z715">
        <v>12</v>
      </c>
      <c r="AA715" t="s">
        <v>43</v>
      </c>
      <c r="AB715" t="s">
        <v>44</v>
      </c>
      <c r="AC715">
        <v>5</v>
      </c>
      <c r="AD715">
        <v>4</v>
      </c>
      <c r="AE715">
        <v>7</v>
      </c>
      <c r="AF715">
        <v>0</v>
      </c>
      <c r="AG715">
        <v>120</v>
      </c>
    </row>
    <row r="716" spans="1:33">
      <c r="A716">
        <v>10</v>
      </c>
      <c r="B716" t="s">
        <v>45</v>
      </c>
      <c r="C716" t="s">
        <v>65</v>
      </c>
      <c r="D716" t="s">
        <v>47</v>
      </c>
      <c r="E716" t="s">
        <v>33</v>
      </c>
      <c r="F716" t="s">
        <v>35</v>
      </c>
      <c r="G716" t="s">
        <v>36</v>
      </c>
      <c r="H716" t="s">
        <v>48</v>
      </c>
      <c r="I716" t="s">
        <v>38</v>
      </c>
      <c r="J716" t="s">
        <v>39</v>
      </c>
      <c r="K716" t="s">
        <v>40</v>
      </c>
      <c r="L716">
        <v>4</v>
      </c>
      <c r="M716" t="s">
        <v>45</v>
      </c>
      <c r="N716" t="s">
        <v>65</v>
      </c>
      <c r="O716" t="s">
        <v>66</v>
      </c>
      <c r="P716">
        <v>1.49</v>
      </c>
      <c r="Q716">
        <v>0.5</v>
      </c>
      <c r="R716" s="1">
        <v>40877</v>
      </c>
      <c r="S716" s="1">
        <v>40882</v>
      </c>
      <c r="T716">
        <v>5</v>
      </c>
      <c r="U716">
        <v>5</v>
      </c>
      <c r="V716">
        <v>1</v>
      </c>
      <c r="W716">
        <v>340</v>
      </c>
      <c r="X716" t="s">
        <v>59</v>
      </c>
      <c r="Y716">
        <v>50</v>
      </c>
      <c r="Z716">
        <v>12</v>
      </c>
      <c r="AA716" t="s">
        <v>43</v>
      </c>
      <c r="AB716" t="s">
        <v>44</v>
      </c>
      <c r="AC716">
        <v>5</v>
      </c>
      <c r="AD716">
        <v>4</v>
      </c>
      <c r="AE716">
        <v>10</v>
      </c>
      <c r="AF716">
        <v>0</v>
      </c>
      <c r="AG716">
        <v>120</v>
      </c>
    </row>
    <row r="717" spans="1:33">
      <c r="A717">
        <v>12</v>
      </c>
      <c r="B717" t="s">
        <v>45</v>
      </c>
      <c r="C717" t="s">
        <v>65</v>
      </c>
      <c r="D717" t="s">
        <v>45</v>
      </c>
      <c r="E717" t="s">
        <v>45</v>
      </c>
      <c r="F717" t="s">
        <v>49</v>
      </c>
      <c r="G717" t="s">
        <v>50</v>
      </c>
      <c r="H717" t="s">
        <v>68</v>
      </c>
      <c r="I717" t="s">
        <v>38</v>
      </c>
      <c r="J717" t="s">
        <v>39</v>
      </c>
      <c r="K717" t="s">
        <v>52</v>
      </c>
      <c r="L717">
        <v>4</v>
      </c>
      <c r="M717" t="s">
        <v>45</v>
      </c>
      <c r="N717" t="s">
        <v>65</v>
      </c>
      <c r="O717" t="s">
        <v>66</v>
      </c>
      <c r="P717">
        <v>1.49</v>
      </c>
      <c r="Q717">
        <v>0.5</v>
      </c>
      <c r="R717" s="1">
        <v>40877</v>
      </c>
      <c r="S717" s="1">
        <v>40882</v>
      </c>
      <c r="T717">
        <v>5</v>
      </c>
      <c r="U717">
        <v>5</v>
      </c>
      <c r="V717">
        <v>1</v>
      </c>
      <c r="W717">
        <v>340</v>
      </c>
      <c r="X717" t="s">
        <v>59</v>
      </c>
      <c r="Y717">
        <v>50</v>
      </c>
      <c r="Z717">
        <v>12</v>
      </c>
      <c r="AA717" t="s">
        <v>43</v>
      </c>
      <c r="AB717" t="s">
        <v>44</v>
      </c>
      <c r="AC717">
        <v>5</v>
      </c>
      <c r="AD717">
        <v>4</v>
      </c>
      <c r="AE717">
        <v>12</v>
      </c>
      <c r="AF717">
        <v>0</v>
      </c>
      <c r="AG717">
        <v>74</v>
      </c>
    </row>
    <row r="718" spans="1:33">
      <c r="A718">
        <v>14</v>
      </c>
      <c r="B718" t="s">
        <v>45</v>
      </c>
      <c r="C718" t="s">
        <v>65</v>
      </c>
      <c r="D718" t="s">
        <v>47</v>
      </c>
      <c r="E718" t="s">
        <v>45</v>
      </c>
      <c r="F718" t="s">
        <v>49</v>
      </c>
      <c r="G718" t="s">
        <v>50</v>
      </c>
      <c r="H718" t="s">
        <v>69</v>
      </c>
      <c r="I718" t="s">
        <v>38</v>
      </c>
      <c r="J718" t="s">
        <v>39</v>
      </c>
      <c r="K718" t="s">
        <v>52</v>
      </c>
      <c r="L718">
        <v>4</v>
      </c>
      <c r="M718" t="s">
        <v>45</v>
      </c>
      <c r="N718" t="s">
        <v>65</v>
      </c>
      <c r="O718" t="s">
        <v>66</v>
      </c>
      <c r="P718">
        <v>1.49</v>
      </c>
      <c r="Q718">
        <v>0.5</v>
      </c>
      <c r="R718" s="1">
        <v>40877</v>
      </c>
      <c r="S718" s="1">
        <v>40882</v>
      </c>
      <c r="T718">
        <v>5</v>
      </c>
      <c r="U718">
        <v>5</v>
      </c>
      <c r="V718">
        <v>1</v>
      </c>
      <c r="W718">
        <v>340</v>
      </c>
      <c r="X718" t="s">
        <v>59</v>
      </c>
      <c r="Y718">
        <v>50</v>
      </c>
      <c r="Z718">
        <v>12</v>
      </c>
      <c r="AA718" t="s">
        <v>43</v>
      </c>
      <c r="AB718" t="s">
        <v>44</v>
      </c>
      <c r="AC718">
        <v>5</v>
      </c>
      <c r="AD718">
        <v>4</v>
      </c>
      <c r="AE718">
        <v>14</v>
      </c>
      <c r="AF718">
        <v>0</v>
      </c>
      <c r="AG718">
        <v>74</v>
      </c>
    </row>
    <row r="719" spans="1:33">
      <c r="A719">
        <v>17</v>
      </c>
      <c r="B719" t="s">
        <v>45</v>
      </c>
      <c r="C719" t="s">
        <v>65</v>
      </c>
      <c r="D719" t="s">
        <v>53</v>
      </c>
      <c r="E719" t="s">
        <v>53</v>
      </c>
      <c r="F719" t="s">
        <v>55</v>
      </c>
      <c r="G719" t="s">
        <v>56</v>
      </c>
      <c r="H719" t="s">
        <v>70</v>
      </c>
      <c r="I719" t="s">
        <v>38</v>
      </c>
      <c r="J719" t="s">
        <v>39</v>
      </c>
      <c r="K719" t="s">
        <v>40</v>
      </c>
      <c r="L719">
        <v>4</v>
      </c>
      <c r="M719" t="s">
        <v>45</v>
      </c>
      <c r="N719" t="s">
        <v>65</v>
      </c>
      <c r="O719" t="s">
        <v>66</v>
      </c>
      <c r="P719">
        <v>1.49</v>
      </c>
      <c r="Q719">
        <v>0.5</v>
      </c>
      <c r="R719" s="1">
        <v>40877</v>
      </c>
      <c r="S719" s="1">
        <v>40882</v>
      </c>
      <c r="T719">
        <v>5</v>
      </c>
      <c r="U719">
        <v>5</v>
      </c>
      <c r="V719">
        <v>1</v>
      </c>
      <c r="W719">
        <v>340</v>
      </c>
      <c r="X719" t="s">
        <v>59</v>
      </c>
      <c r="Y719">
        <v>50</v>
      </c>
      <c r="Z719">
        <v>12</v>
      </c>
      <c r="AA719" t="s">
        <v>43</v>
      </c>
      <c r="AB719" t="s">
        <v>44</v>
      </c>
      <c r="AC719">
        <v>5</v>
      </c>
      <c r="AD719">
        <v>4</v>
      </c>
      <c r="AE719">
        <v>17</v>
      </c>
      <c r="AF719">
        <v>0</v>
      </c>
      <c r="AG719">
        <v>74</v>
      </c>
    </row>
    <row r="720" spans="1:33">
      <c r="A720">
        <v>3</v>
      </c>
      <c r="B720" t="s">
        <v>45</v>
      </c>
      <c r="C720" t="s">
        <v>65</v>
      </c>
      <c r="D720" t="s">
        <v>33</v>
      </c>
      <c r="E720" t="s">
        <v>33</v>
      </c>
      <c r="F720" t="s">
        <v>35</v>
      </c>
      <c r="G720" t="s">
        <v>36</v>
      </c>
      <c r="H720" t="s">
        <v>37</v>
      </c>
      <c r="I720" t="s">
        <v>38</v>
      </c>
      <c r="J720" t="s">
        <v>39</v>
      </c>
      <c r="K720" t="s">
        <v>40</v>
      </c>
      <c r="L720">
        <v>4</v>
      </c>
      <c r="M720" t="s">
        <v>45</v>
      </c>
      <c r="N720" t="s">
        <v>65</v>
      </c>
      <c r="O720" t="s">
        <v>66</v>
      </c>
      <c r="P720">
        <v>1.49</v>
      </c>
      <c r="Q720">
        <v>0.5</v>
      </c>
      <c r="R720" s="1">
        <v>40877</v>
      </c>
      <c r="S720" s="1">
        <v>40884</v>
      </c>
      <c r="T720">
        <v>7</v>
      </c>
      <c r="U720">
        <v>7</v>
      </c>
      <c r="V720">
        <v>3</v>
      </c>
      <c r="W720">
        <v>342</v>
      </c>
      <c r="X720" t="s">
        <v>60</v>
      </c>
      <c r="Y720">
        <v>50</v>
      </c>
      <c r="Z720">
        <v>12</v>
      </c>
      <c r="AA720" t="s">
        <v>43</v>
      </c>
      <c r="AB720" t="s">
        <v>44</v>
      </c>
      <c r="AC720">
        <v>7</v>
      </c>
      <c r="AD720">
        <v>4</v>
      </c>
      <c r="AE720">
        <v>3</v>
      </c>
      <c r="AF720">
        <v>0</v>
      </c>
      <c r="AG720">
        <v>102</v>
      </c>
    </row>
    <row r="721" spans="1:33">
      <c r="A721">
        <v>4</v>
      </c>
      <c r="B721" t="s">
        <v>45</v>
      </c>
      <c r="C721" t="s">
        <v>65</v>
      </c>
      <c r="D721" t="s">
        <v>33</v>
      </c>
      <c r="E721" t="s">
        <v>33</v>
      </c>
      <c r="F721" t="s">
        <v>35</v>
      </c>
      <c r="G721" t="s">
        <v>36</v>
      </c>
      <c r="H721" t="s">
        <v>37</v>
      </c>
      <c r="I721" t="s">
        <v>38</v>
      </c>
      <c r="J721" t="s">
        <v>39</v>
      </c>
      <c r="K721" t="s">
        <v>40</v>
      </c>
      <c r="L721">
        <v>4</v>
      </c>
      <c r="M721" t="s">
        <v>45</v>
      </c>
      <c r="N721" t="s">
        <v>65</v>
      </c>
      <c r="O721" t="s">
        <v>66</v>
      </c>
      <c r="P721">
        <v>1.49</v>
      </c>
      <c r="Q721">
        <v>0.5</v>
      </c>
      <c r="R721" s="1">
        <v>40877</v>
      </c>
      <c r="S721" s="1">
        <v>40884</v>
      </c>
      <c r="T721">
        <v>7</v>
      </c>
      <c r="U721">
        <v>7</v>
      </c>
      <c r="V721">
        <v>3</v>
      </c>
      <c r="W721">
        <v>342</v>
      </c>
      <c r="X721" t="s">
        <v>60</v>
      </c>
      <c r="Y721">
        <v>50</v>
      </c>
      <c r="Z721">
        <v>12</v>
      </c>
      <c r="AA721" t="s">
        <v>43</v>
      </c>
      <c r="AB721" t="s">
        <v>44</v>
      </c>
      <c r="AC721">
        <v>7</v>
      </c>
      <c r="AD721">
        <v>4</v>
      </c>
      <c r="AE721">
        <v>4</v>
      </c>
      <c r="AF721">
        <v>0</v>
      </c>
      <c r="AG721">
        <v>102</v>
      </c>
    </row>
    <row r="722" spans="1:33">
      <c r="A722">
        <v>6</v>
      </c>
      <c r="B722" t="s">
        <v>45</v>
      </c>
      <c r="C722" t="s">
        <v>65</v>
      </c>
      <c r="D722" t="s">
        <v>45</v>
      </c>
      <c r="E722" t="s">
        <v>33</v>
      </c>
      <c r="F722" t="s">
        <v>35</v>
      </c>
      <c r="G722" t="s">
        <v>36</v>
      </c>
      <c r="H722" t="s">
        <v>46</v>
      </c>
      <c r="I722" t="s">
        <v>38</v>
      </c>
      <c r="J722" t="s">
        <v>39</v>
      </c>
      <c r="K722" t="s">
        <v>40</v>
      </c>
      <c r="L722">
        <v>4</v>
      </c>
      <c r="M722" t="s">
        <v>45</v>
      </c>
      <c r="N722" t="s">
        <v>65</v>
      </c>
      <c r="O722" t="s">
        <v>66</v>
      </c>
      <c r="P722">
        <v>1.49</v>
      </c>
      <c r="Q722">
        <v>0.5</v>
      </c>
      <c r="R722" s="1">
        <v>40877</v>
      </c>
      <c r="S722" s="1">
        <v>40884</v>
      </c>
      <c r="T722">
        <v>7</v>
      </c>
      <c r="U722">
        <v>7</v>
      </c>
      <c r="V722">
        <v>3</v>
      </c>
      <c r="W722">
        <v>342</v>
      </c>
      <c r="X722" t="s">
        <v>60</v>
      </c>
      <c r="Y722">
        <v>50</v>
      </c>
      <c r="Z722">
        <v>12</v>
      </c>
      <c r="AA722" t="s">
        <v>43</v>
      </c>
      <c r="AB722" t="s">
        <v>44</v>
      </c>
      <c r="AC722">
        <v>7</v>
      </c>
      <c r="AD722">
        <v>4</v>
      </c>
      <c r="AE722">
        <v>6</v>
      </c>
      <c r="AF722">
        <v>0</v>
      </c>
      <c r="AG722">
        <v>102</v>
      </c>
    </row>
    <row r="723" spans="1:33">
      <c r="A723">
        <v>7</v>
      </c>
      <c r="B723" t="s">
        <v>45</v>
      </c>
      <c r="C723" t="s">
        <v>65</v>
      </c>
      <c r="D723" t="s">
        <v>53</v>
      </c>
      <c r="E723" t="s">
        <v>33</v>
      </c>
      <c r="F723" t="s">
        <v>35</v>
      </c>
      <c r="G723" t="s">
        <v>36</v>
      </c>
      <c r="H723" t="s">
        <v>67</v>
      </c>
      <c r="I723" t="s">
        <v>38</v>
      </c>
      <c r="J723" t="s">
        <v>39</v>
      </c>
      <c r="K723" t="s">
        <v>40</v>
      </c>
      <c r="L723">
        <v>4</v>
      </c>
      <c r="M723" t="s">
        <v>45</v>
      </c>
      <c r="N723" t="s">
        <v>65</v>
      </c>
      <c r="O723" t="s">
        <v>66</v>
      </c>
      <c r="P723">
        <v>1.49</v>
      </c>
      <c r="Q723">
        <v>0.5</v>
      </c>
      <c r="R723" s="1">
        <v>40877</v>
      </c>
      <c r="S723" s="1">
        <v>40884</v>
      </c>
      <c r="T723">
        <v>7</v>
      </c>
      <c r="U723">
        <v>7</v>
      </c>
      <c r="V723">
        <v>3</v>
      </c>
      <c r="W723">
        <v>342</v>
      </c>
      <c r="X723" t="s">
        <v>60</v>
      </c>
      <c r="Y723">
        <v>50</v>
      </c>
      <c r="Z723">
        <v>12</v>
      </c>
      <c r="AA723" t="s">
        <v>43</v>
      </c>
      <c r="AB723" t="s">
        <v>44</v>
      </c>
      <c r="AC723">
        <v>7</v>
      </c>
      <c r="AD723">
        <v>4</v>
      </c>
      <c r="AE723">
        <v>7</v>
      </c>
      <c r="AF723">
        <v>0</v>
      </c>
      <c r="AG723">
        <v>102</v>
      </c>
    </row>
    <row r="724" spans="1:33">
      <c r="A724">
        <v>10</v>
      </c>
      <c r="B724" t="s">
        <v>45</v>
      </c>
      <c r="C724" t="s">
        <v>65</v>
      </c>
      <c r="D724" t="s">
        <v>47</v>
      </c>
      <c r="E724" t="s">
        <v>33</v>
      </c>
      <c r="F724" t="s">
        <v>35</v>
      </c>
      <c r="G724" t="s">
        <v>36</v>
      </c>
      <c r="H724" t="s">
        <v>48</v>
      </c>
      <c r="I724" t="s">
        <v>38</v>
      </c>
      <c r="J724" t="s">
        <v>39</v>
      </c>
      <c r="K724" t="s">
        <v>40</v>
      </c>
      <c r="L724">
        <v>4</v>
      </c>
      <c r="M724" t="s">
        <v>45</v>
      </c>
      <c r="N724" t="s">
        <v>65</v>
      </c>
      <c r="O724" t="s">
        <v>66</v>
      </c>
      <c r="P724">
        <v>1.49</v>
      </c>
      <c r="Q724">
        <v>0.5</v>
      </c>
      <c r="R724" s="1">
        <v>40877</v>
      </c>
      <c r="S724" s="1">
        <v>40884</v>
      </c>
      <c r="T724">
        <v>7</v>
      </c>
      <c r="U724">
        <v>7</v>
      </c>
      <c r="V724">
        <v>3</v>
      </c>
      <c r="W724">
        <v>342</v>
      </c>
      <c r="X724" t="s">
        <v>60</v>
      </c>
      <c r="Y724">
        <v>50</v>
      </c>
      <c r="Z724">
        <v>12</v>
      </c>
      <c r="AA724" t="s">
        <v>43</v>
      </c>
      <c r="AB724" t="s">
        <v>44</v>
      </c>
      <c r="AC724">
        <v>7</v>
      </c>
      <c r="AD724">
        <v>4</v>
      </c>
      <c r="AE724">
        <v>10</v>
      </c>
      <c r="AF724">
        <v>0</v>
      </c>
      <c r="AG724">
        <v>102</v>
      </c>
    </row>
    <row r="725" spans="1:33">
      <c r="A725">
        <v>12</v>
      </c>
      <c r="B725" t="s">
        <v>45</v>
      </c>
      <c r="C725" t="s">
        <v>65</v>
      </c>
      <c r="D725" t="s">
        <v>45</v>
      </c>
      <c r="E725" t="s">
        <v>45</v>
      </c>
      <c r="F725" t="s">
        <v>49</v>
      </c>
      <c r="G725" t="s">
        <v>50</v>
      </c>
      <c r="H725" t="s">
        <v>68</v>
      </c>
      <c r="I725" t="s">
        <v>38</v>
      </c>
      <c r="J725" t="s">
        <v>39</v>
      </c>
      <c r="K725" t="s">
        <v>52</v>
      </c>
      <c r="L725">
        <v>4</v>
      </c>
      <c r="M725" t="s">
        <v>45</v>
      </c>
      <c r="N725" t="s">
        <v>65</v>
      </c>
      <c r="O725" t="s">
        <v>66</v>
      </c>
      <c r="P725">
        <v>1.49</v>
      </c>
      <c r="Q725">
        <v>0.5</v>
      </c>
      <c r="R725" s="1">
        <v>40877</v>
      </c>
      <c r="S725" s="1">
        <v>40884</v>
      </c>
      <c r="T725">
        <v>7</v>
      </c>
      <c r="U725">
        <v>7</v>
      </c>
      <c r="V725">
        <v>3</v>
      </c>
      <c r="W725">
        <v>342</v>
      </c>
      <c r="X725" t="s">
        <v>60</v>
      </c>
      <c r="Y725">
        <v>50</v>
      </c>
      <c r="Z725">
        <v>12</v>
      </c>
      <c r="AA725" t="s">
        <v>43</v>
      </c>
      <c r="AB725" t="s">
        <v>44</v>
      </c>
      <c r="AC725">
        <v>7</v>
      </c>
      <c r="AD725">
        <v>4</v>
      </c>
      <c r="AE725">
        <v>12</v>
      </c>
      <c r="AF725">
        <v>0</v>
      </c>
      <c r="AG725">
        <v>84</v>
      </c>
    </row>
    <row r="726" spans="1:33">
      <c r="A726">
        <v>14</v>
      </c>
      <c r="B726" t="s">
        <v>45</v>
      </c>
      <c r="C726" t="s">
        <v>65</v>
      </c>
      <c r="D726" t="s">
        <v>47</v>
      </c>
      <c r="E726" t="s">
        <v>45</v>
      </c>
      <c r="F726" t="s">
        <v>49</v>
      </c>
      <c r="G726" t="s">
        <v>50</v>
      </c>
      <c r="H726" t="s">
        <v>69</v>
      </c>
      <c r="I726" t="s">
        <v>38</v>
      </c>
      <c r="J726" t="s">
        <v>39</v>
      </c>
      <c r="K726" t="s">
        <v>52</v>
      </c>
      <c r="L726">
        <v>4</v>
      </c>
      <c r="M726" t="s">
        <v>45</v>
      </c>
      <c r="N726" t="s">
        <v>65</v>
      </c>
      <c r="O726" t="s">
        <v>66</v>
      </c>
      <c r="P726">
        <v>1.49</v>
      </c>
      <c r="Q726">
        <v>0.5</v>
      </c>
      <c r="R726" s="1">
        <v>40877</v>
      </c>
      <c r="S726" s="1">
        <v>40884</v>
      </c>
      <c r="T726">
        <v>7</v>
      </c>
      <c r="U726">
        <v>7</v>
      </c>
      <c r="V726">
        <v>3</v>
      </c>
      <c r="W726">
        <v>342</v>
      </c>
      <c r="X726" t="s">
        <v>60</v>
      </c>
      <c r="Y726">
        <v>50</v>
      </c>
      <c r="Z726">
        <v>12</v>
      </c>
      <c r="AA726" t="s">
        <v>43</v>
      </c>
      <c r="AB726" t="s">
        <v>44</v>
      </c>
      <c r="AC726">
        <v>7</v>
      </c>
      <c r="AD726">
        <v>4</v>
      </c>
      <c r="AE726">
        <v>14</v>
      </c>
      <c r="AF726">
        <v>0</v>
      </c>
      <c r="AG726">
        <v>84</v>
      </c>
    </row>
    <row r="727" spans="1:33">
      <c r="A727">
        <v>17</v>
      </c>
      <c r="B727" t="s">
        <v>45</v>
      </c>
      <c r="C727" t="s">
        <v>65</v>
      </c>
      <c r="D727" t="s">
        <v>53</v>
      </c>
      <c r="E727" t="s">
        <v>53</v>
      </c>
      <c r="F727" t="s">
        <v>55</v>
      </c>
      <c r="G727" t="s">
        <v>56</v>
      </c>
      <c r="H727" t="s">
        <v>70</v>
      </c>
      <c r="I727" t="s">
        <v>38</v>
      </c>
      <c r="J727" t="s">
        <v>39</v>
      </c>
      <c r="K727" t="s">
        <v>40</v>
      </c>
      <c r="L727">
        <v>4</v>
      </c>
      <c r="M727" t="s">
        <v>45</v>
      </c>
      <c r="N727" t="s">
        <v>65</v>
      </c>
      <c r="O727" t="s">
        <v>66</v>
      </c>
      <c r="P727">
        <v>1.49</v>
      </c>
      <c r="Q727">
        <v>0.5</v>
      </c>
      <c r="R727" s="1">
        <v>40877</v>
      </c>
      <c r="S727" s="1">
        <v>40884</v>
      </c>
      <c r="T727">
        <v>7</v>
      </c>
      <c r="U727">
        <v>7</v>
      </c>
      <c r="V727">
        <v>3</v>
      </c>
      <c r="W727">
        <v>342</v>
      </c>
      <c r="X727" t="s">
        <v>60</v>
      </c>
      <c r="Y727">
        <v>50</v>
      </c>
      <c r="Z727">
        <v>12</v>
      </c>
      <c r="AA727" t="s">
        <v>43</v>
      </c>
      <c r="AB727" t="s">
        <v>44</v>
      </c>
      <c r="AC727">
        <v>7</v>
      </c>
      <c r="AD727">
        <v>4</v>
      </c>
      <c r="AE727">
        <v>17</v>
      </c>
      <c r="AF727">
        <v>0</v>
      </c>
      <c r="AG727">
        <v>84</v>
      </c>
    </row>
    <row r="728" spans="1:33">
      <c r="A728">
        <v>3</v>
      </c>
      <c r="B728" t="s">
        <v>45</v>
      </c>
      <c r="C728" t="s">
        <v>65</v>
      </c>
      <c r="D728" t="s">
        <v>33</v>
      </c>
      <c r="E728" t="s">
        <v>33</v>
      </c>
      <c r="F728" t="s">
        <v>35</v>
      </c>
      <c r="G728" t="s">
        <v>36</v>
      </c>
      <c r="H728" t="s">
        <v>37</v>
      </c>
      <c r="I728" t="s">
        <v>38</v>
      </c>
      <c r="J728" t="s">
        <v>39</v>
      </c>
      <c r="K728" t="s">
        <v>40</v>
      </c>
      <c r="L728">
        <v>4</v>
      </c>
      <c r="M728" t="s">
        <v>45</v>
      </c>
      <c r="N728" t="s">
        <v>65</v>
      </c>
      <c r="O728" t="s">
        <v>66</v>
      </c>
      <c r="P728">
        <v>1.49</v>
      </c>
      <c r="Q728">
        <v>0.5</v>
      </c>
      <c r="R728" s="1">
        <v>40877</v>
      </c>
      <c r="S728" s="1">
        <v>40886</v>
      </c>
      <c r="T728">
        <v>9</v>
      </c>
      <c r="U728">
        <v>9</v>
      </c>
      <c r="V728">
        <v>5</v>
      </c>
      <c r="W728">
        <v>344</v>
      </c>
      <c r="X728" t="s">
        <v>42</v>
      </c>
      <c r="Y728">
        <v>50</v>
      </c>
      <c r="Z728">
        <v>12</v>
      </c>
      <c r="AA728" t="s">
        <v>43</v>
      </c>
      <c r="AB728" t="s">
        <v>44</v>
      </c>
      <c r="AC728">
        <v>9</v>
      </c>
      <c r="AD728">
        <v>4</v>
      </c>
      <c r="AE728">
        <v>3</v>
      </c>
      <c r="AF728">
        <v>0</v>
      </c>
      <c r="AG728">
        <v>102</v>
      </c>
    </row>
    <row r="729" spans="1:33">
      <c r="A729">
        <v>4</v>
      </c>
      <c r="B729" t="s">
        <v>45</v>
      </c>
      <c r="C729" t="s">
        <v>65</v>
      </c>
      <c r="D729" t="s">
        <v>33</v>
      </c>
      <c r="E729" t="s">
        <v>33</v>
      </c>
      <c r="F729" t="s">
        <v>35</v>
      </c>
      <c r="G729" t="s">
        <v>36</v>
      </c>
      <c r="H729" t="s">
        <v>37</v>
      </c>
      <c r="I729" t="s">
        <v>38</v>
      </c>
      <c r="J729" t="s">
        <v>39</v>
      </c>
      <c r="K729" t="s">
        <v>40</v>
      </c>
      <c r="L729">
        <v>4</v>
      </c>
      <c r="M729" t="s">
        <v>45</v>
      </c>
      <c r="N729" t="s">
        <v>65</v>
      </c>
      <c r="O729" t="s">
        <v>66</v>
      </c>
      <c r="P729">
        <v>1.49</v>
      </c>
      <c r="Q729">
        <v>0.5</v>
      </c>
      <c r="R729" s="1">
        <v>40877</v>
      </c>
      <c r="S729" s="1">
        <v>40886</v>
      </c>
      <c r="T729">
        <v>9</v>
      </c>
      <c r="U729">
        <v>9</v>
      </c>
      <c r="V729">
        <v>5</v>
      </c>
      <c r="W729">
        <v>344</v>
      </c>
      <c r="X729" t="s">
        <v>42</v>
      </c>
      <c r="Y729">
        <v>50</v>
      </c>
      <c r="Z729">
        <v>12</v>
      </c>
      <c r="AA729" t="s">
        <v>43</v>
      </c>
      <c r="AB729" t="s">
        <v>44</v>
      </c>
      <c r="AC729">
        <v>9</v>
      </c>
      <c r="AD729">
        <v>4</v>
      </c>
      <c r="AE729">
        <v>4</v>
      </c>
      <c r="AF729">
        <v>0</v>
      </c>
      <c r="AG729">
        <v>102</v>
      </c>
    </row>
    <row r="730" spans="1:33">
      <c r="A730">
        <v>6</v>
      </c>
      <c r="B730" t="s">
        <v>45</v>
      </c>
      <c r="C730" t="s">
        <v>65</v>
      </c>
      <c r="D730" t="s">
        <v>45</v>
      </c>
      <c r="E730" t="s">
        <v>33</v>
      </c>
      <c r="F730" t="s">
        <v>35</v>
      </c>
      <c r="G730" t="s">
        <v>36</v>
      </c>
      <c r="H730" t="s">
        <v>46</v>
      </c>
      <c r="I730" t="s">
        <v>38</v>
      </c>
      <c r="J730" t="s">
        <v>39</v>
      </c>
      <c r="K730" t="s">
        <v>40</v>
      </c>
      <c r="L730">
        <v>4</v>
      </c>
      <c r="M730" t="s">
        <v>45</v>
      </c>
      <c r="N730" t="s">
        <v>65</v>
      </c>
      <c r="O730" t="s">
        <v>66</v>
      </c>
      <c r="P730">
        <v>1.49</v>
      </c>
      <c r="Q730">
        <v>0.5</v>
      </c>
      <c r="R730" s="1">
        <v>40877</v>
      </c>
      <c r="S730" s="1">
        <v>40886</v>
      </c>
      <c r="T730">
        <v>9</v>
      </c>
      <c r="U730">
        <v>9</v>
      </c>
      <c r="V730">
        <v>5</v>
      </c>
      <c r="W730">
        <v>344</v>
      </c>
      <c r="X730" t="s">
        <v>42</v>
      </c>
      <c r="Y730">
        <v>50</v>
      </c>
      <c r="Z730">
        <v>12</v>
      </c>
      <c r="AA730" t="s">
        <v>43</v>
      </c>
      <c r="AB730" t="s">
        <v>44</v>
      </c>
      <c r="AC730">
        <v>9</v>
      </c>
      <c r="AD730">
        <v>4</v>
      </c>
      <c r="AE730">
        <v>6</v>
      </c>
      <c r="AF730">
        <v>0</v>
      </c>
      <c r="AG730">
        <v>102</v>
      </c>
    </row>
    <row r="731" spans="1:33">
      <c r="A731">
        <v>7</v>
      </c>
      <c r="B731" t="s">
        <v>45</v>
      </c>
      <c r="C731" t="s">
        <v>65</v>
      </c>
      <c r="D731" t="s">
        <v>53</v>
      </c>
      <c r="E731" t="s">
        <v>33</v>
      </c>
      <c r="F731" t="s">
        <v>35</v>
      </c>
      <c r="G731" t="s">
        <v>36</v>
      </c>
      <c r="H731" t="s">
        <v>67</v>
      </c>
      <c r="I731" t="s">
        <v>38</v>
      </c>
      <c r="J731" t="s">
        <v>39</v>
      </c>
      <c r="K731" t="s">
        <v>40</v>
      </c>
      <c r="L731">
        <v>4</v>
      </c>
      <c r="M731" t="s">
        <v>45</v>
      </c>
      <c r="N731" t="s">
        <v>65</v>
      </c>
      <c r="O731" t="s">
        <v>66</v>
      </c>
      <c r="P731">
        <v>1.49</v>
      </c>
      <c r="Q731">
        <v>0.5</v>
      </c>
      <c r="R731" s="1">
        <v>40877</v>
      </c>
      <c r="S731" s="1">
        <v>40886</v>
      </c>
      <c r="T731">
        <v>9</v>
      </c>
      <c r="U731">
        <v>9</v>
      </c>
      <c r="V731">
        <v>5</v>
      </c>
      <c r="W731">
        <v>344</v>
      </c>
      <c r="X731" t="s">
        <v>42</v>
      </c>
      <c r="Y731">
        <v>50</v>
      </c>
      <c r="Z731">
        <v>12</v>
      </c>
      <c r="AA731" t="s">
        <v>43</v>
      </c>
      <c r="AB731" t="s">
        <v>44</v>
      </c>
      <c r="AC731">
        <v>9</v>
      </c>
      <c r="AD731">
        <v>4</v>
      </c>
      <c r="AE731">
        <v>7</v>
      </c>
      <c r="AF731">
        <v>0</v>
      </c>
      <c r="AG731">
        <v>102</v>
      </c>
    </row>
    <row r="732" spans="1:33">
      <c r="A732">
        <v>10</v>
      </c>
      <c r="B732" t="s">
        <v>45</v>
      </c>
      <c r="C732" t="s">
        <v>65</v>
      </c>
      <c r="D732" t="s">
        <v>47</v>
      </c>
      <c r="E732" t="s">
        <v>33</v>
      </c>
      <c r="F732" t="s">
        <v>35</v>
      </c>
      <c r="G732" t="s">
        <v>36</v>
      </c>
      <c r="H732" t="s">
        <v>48</v>
      </c>
      <c r="I732" t="s">
        <v>38</v>
      </c>
      <c r="J732" t="s">
        <v>39</v>
      </c>
      <c r="K732" t="s">
        <v>40</v>
      </c>
      <c r="L732">
        <v>4</v>
      </c>
      <c r="M732" t="s">
        <v>45</v>
      </c>
      <c r="N732" t="s">
        <v>65</v>
      </c>
      <c r="O732" t="s">
        <v>66</v>
      </c>
      <c r="P732">
        <v>1.49</v>
      </c>
      <c r="Q732">
        <v>0.5</v>
      </c>
      <c r="R732" s="1">
        <v>40877</v>
      </c>
      <c r="S732" s="1">
        <v>40886</v>
      </c>
      <c r="T732">
        <v>9</v>
      </c>
      <c r="U732">
        <v>9</v>
      </c>
      <c r="V732">
        <v>5</v>
      </c>
      <c r="W732">
        <v>344</v>
      </c>
      <c r="X732" t="s">
        <v>42</v>
      </c>
      <c r="Y732">
        <v>50</v>
      </c>
      <c r="Z732">
        <v>12</v>
      </c>
      <c r="AA732" t="s">
        <v>43</v>
      </c>
      <c r="AB732" t="s">
        <v>44</v>
      </c>
      <c r="AC732">
        <v>9</v>
      </c>
      <c r="AD732">
        <v>4</v>
      </c>
      <c r="AE732">
        <v>10</v>
      </c>
      <c r="AF732">
        <v>0</v>
      </c>
      <c r="AG732">
        <v>102</v>
      </c>
    </row>
    <row r="733" spans="1:33">
      <c r="A733">
        <v>12</v>
      </c>
      <c r="B733" t="s">
        <v>45</v>
      </c>
      <c r="C733" t="s">
        <v>65</v>
      </c>
      <c r="D733" t="s">
        <v>45</v>
      </c>
      <c r="E733" t="s">
        <v>45</v>
      </c>
      <c r="F733" t="s">
        <v>49</v>
      </c>
      <c r="G733" t="s">
        <v>50</v>
      </c>
      <c r="H733" t="s">
        <v>68</v>
      </c>
      <c r="I733" t="s">
        <v>38</v>
      </c>
      <c r="J733" t="s">
        <v>39</v>
      </c>
      <c r="K733" t="s">
        <v>52</v>
      </c>
      <c r="L733">
        <v>4</v>
      </c>
      <c r="M733" t="s">
        <v>45</v>
      </c>
      <c r="N733" t="s">
        <v>65</v>
      </c>
      <c r="O733" t="s">
        <v>66</v>
      </c>
      <c r="P733">
        <v>1.49</v>
      </c>
      <c r="Q733">
        <v>0.5</v>
      </c>
      <c r="R733" s="1">
        <v>40877</v>
      </c>
      <c r="S733" s="1">
        <v>40886</v>
      </c>
      <c r="T733">
        <v>9</v>
      </c>
      <c r="U733">
        <v>9</v>
      </c>
      <c r="V733">
        <v>5</v>
      </c>
      <c r="W733">
        <v>344</v>
      </c>
      <c r="X733" t="s">
        <v>42</v>
      </c>
      <c r="Y733">
        <v>50</v>
      </c>
      <c r="Z733">
        <v>12</v>
      </c>
      <c r="AA733" t="s">
        <v>43</v>
      </c>
      <c r="AB733" t="s">
        <v>44</v>
      </c>
      <c r="AC733">
        <v>9</v>
      </c>
      <c r="AD733">
        <v>4</v>
      </c>
      <c r="AE733">
        <v>12</v>
      </c>
      <c r="AF733">
        <v>0</v>
      </c>
      <c r="AG733">
        <v>54</v>
      </c>
    </row>
    <row r="734" spans="1:33">
      <c r="A734">
        <v>14</v>
      </c>
      <c r="B734" t="s">
        <v>45</v>
      </c>
      <c r="C734" t="s">
        <v>65</v>
      </c>
      <c r="D734" t="s">
        <v>47</v>
      </c>
      <c r="E734" t="s">
        <v>45</v>
      </c>
      <c r="F734" t="s">
        <v>49</v>
      </c>
      <c r="G734" t="s">
        <v>50</v>
      </c>
      <c r="H734" t="s">
        <v>69</v>
      </c>
      <c r="I734" t="s">
        <v>38</v>
      </c>
      <c r="J734" t="s">
        <v>39</v>
      </c>
      <c r="K734" t="s">
        <v>52</v>
      </c>
      <c r="L734">
        <v>4</v>
      </c>
      <c r="M734" t="s">
        <v>45</v>
      </c>
      <c r="N734" t="s">
        <v>65</v>
      </c>
      <c r="O734" t="s">
        <v>66</v>
      </c>
      <c r="P734">
        <v>1.49</v>
      </c>
      <c r="Q734">
        <v>0.5</v>
      </c>
      <c r="R734" s="1">
        <v>40877</v>
      </c>
      <c r="S734" s="1">
        <v>40886</v>
      </c>
      <c r="T734">
        <v>9</v>
      </c>
      <c r="U734">
        <v>9</v>
      </c>
      <c r="V734">
        <v>5</v>
      </c>
      <c r="W734">
        <v>344</v>
      </c>
      <c r="X734" t="s">
        <v>42</v>
      </c>
      <c r="Y734">
        <v>50</v>
      </c>
      <c r="Z734">
        <v>12</v>
      </c>
      <c r="AA734" t="s">
        <v>43</v>
      </c>
      <c r="AB734" t="s">
        <v>44</v>
      </c>
      <c r="AC734">
        <v>9</v>
      </c>
      <c r="AD734">
        <v>4</v>
      </c>
      <c r="AE734">
        <v>14</v>
      </c>
      <c r="AF734">
        <v>0</v>
      </c>
      <c r="AG734">
        <v>54</v>
      </c>
    </row>
    <row r="735" spans="1:33">
      <c r="A735">
        <v>17</v>
      </c>
      <c r="B735" t="s">
        <v>45</v>
      </c>
      <c r="C735" t="s">
        <v>65</v>
      </c>
      <c r="D735" t="s">
        <v>53</v>
      </c>
      <c r="E735" t="s">
        <v>53</v>
      </c>
      <c r="F735" t="s">
        <v>55</v>
      </c>
      <c r="G735" t="s">
        <v>56</v>
      </c>
      <c r="H735" t="s">
        <v>70</v>
      </c>
      <c r="I735" t="s">
        <v>38</v>
      </c>
      <c r="J735" t="s">
        <v>39</v>
      </c>
      <c r="K735" t="s">
        <v>40</v>
      </c>
      <c r="L735">
        <v>4</v>
      </c>
      <c r="M735" t="s">
        <v>45</v>
      </c>
      <c r="N735" t="s">
        <v>65</v>
      </c>
      <c r="O735" t="s">
        <v>66</v>
      </c>
      <c r="P735">
        <v>1.49</v>
      </c>
      <c r="Q735">
        <v>0.5</v>
      </c>
      <c r="R735" s="1">
        <v>40877</v>
      </c>
      <c r="S735" s="1">
        <v>40886</v>
      </c>
      <c r="T735">
        <v>9</v>
      </c>
      <c r="U735">
        <v>9</v>
      </c>
      <c r="V735">
        <v>5</v>
      </c>
      <c r="W735">
        <v>344</v>
      </c>
      <c r="X735" t="s">
        <v>42</v>
      </c>
      <c r="Y735">
        <v>50</v>
      </c>
      <c r="Z735">
        <v>12</v>
      </c>
      <c r="AA735" t="s">
        <v>43</v>
      </c>
      <c r="AB735" t="s">
        <v>44</v>
      </c>
      <c r="AC735">
        <v>9</v>
      </c>
      <c r="AD735">
        <v>4</v>
      </c>
      <c r="AE735">
        <v>17</v>
      </c>
      <c r="AF735">
        <v>0</v>
      </c>
      <c r="AG735">
        <v>102</v>
      </c>
    </row>
    <row r="736" spans="1:33">
      <c r="A736">
        <v>3</v>
      </c>
      <c r="B736" t="s">
        <v>45</v>
      </c>
      <c r="C736" t="s">
        <v>65</v>
      </c>
      <c r="D736" t="s">
        <v>33</v>
      </c>
      <c r="E736" t="s">
        <v>33</v>
      </c>
      <c r="F736" t="s">
        <v>35</v>
      </c>
      <c r="G736" t="s">
        <v>36</v>
      </c>
      <c r="H736" t="s">
        <v>37</v>
      </c>
      <c r="I736" t="s">
        <v>38</v>
      </c>
      <c r="J736" t="s">
        <v>39</v>
      </c>
      <c r="K736" t="s">
        <v>40</v>
      </c>
      <c r="L736">
        <v>4</v>
      </c>
      <c r="M736" t="s">
        <v>45</v>
      </c>
      <c r="N736" t="s">
        <v>65</v>
      </c>
      <c r="O736" t="s">
        <v>66</v>
      </c>
      <c r="P736">
        <v>1.49</v>
      </c>
      <c r="Q736">
        <v>0.5</v>
      </c>
      <c r="R736" s="1">
        <v>40877</v>
      </c>
      <c r="S736" s="1">
        <v>40889</v>
      </c>
      <c r="T736">
        <v>12</v>
      </c>
      <c r="U736">
        <v>12</v>
      </c>
      <c r="V736">
        <v>1</v>
      </c>
      <c r="W736">
        <v>347</v>
      </c>
      <c r="X736" t="s">
        <v>59</v>
      </c>
      <c r="Y736">
        <v>51</v>
      </c>
      <c r="Z736">
        <v>12</v>
      </c>
      <c r="AA736" t="s">
        <v>43</v>
      </c>
      <c r="AB736" t="s">
        <v>44</v>
      </c>
      <c r="AC736">
        <v>12</v>
      </c>
      <c r="AD736">
        <v>4</v>
      </c>
      <c r="AE736">
        <v>3</v>
      </c>
      <c r="AF736">
        <v>0</v>
      </c>
      <c r="AG736">
        <v>112</v>
      </c>
    </row>
    <row r="737" spans="1:33">
      <c r="A737">
        <v>4</v>
      </c>
      <c r="B737" t="s">
        <v>45</v>
      </c>
      <c r="C737" t="s">
        <v>65</v>
      </c>
      <c r="D737" t="s">
        <v>33</v>
      </c>
      <c r="E737" t="s">
        <v>33</v>
      </c>
      <c r="F737" t="s">
        <v>35</v>
      </c>
      <c r="G737" t="s">
        <v>36</v>
      </c>
      <c r="H737" t="s">
        <v>37</v>
      </c>
      <c r="I737" t="s">
        <v>38</v>
      </c>
      <c r="J737" t="s">
        <v>39</v>
      </c>
      <c r="K737" t="s">
        <v>40</v>
      </c>
      <c r="L737">
        <v>4</v>
      </c>
      <c r="M737" t="s">
        <v>45</v>
      </c>
      <c r="N737" t="s">
        <v>65</v>
      </c>
      <c r="O737" t="s">
        <v>66</v>
      </c>
      <c r="P737">
        <v>1.49</v>
      </c>
      <c r="Q737">
        <v>0.5</v>
      </c>
      <c r="R737" s="1">
        <v>40877</v>
      </c>
      <c r="S737" s="1">
        <v>40889</v>
      </c>
      <c r="T737">
        <v>12</v>
      </c>
      <c r="U737">
        <v>12</v>
      </c>
      <c r="V737">
        <v>1</v>
      </c>
      <c r="W737">
        <v>347</v>
      </c>
      <c r="X737" t="s">
        <v>59</v>
      </c>
      <c r="Y737">
        <v>51</v>
      </c>
      <c r="Z737">
        <v>12</v>
      </c>
      <c r="AA737" t="s">
        <v>43</v>
      </c>
      <c r="AB737" t="s">
        <v>44</v>
      </c>
      <c r="AC737">
        <v>12</v>
      </c>
      <c r="AD737">
        <v>4</v>
      </c>
      <c r="AE737">
        <v>4</v>
      </c>
      <c r="AF737">
        <v>0</v>
      </c>
      <c r="AG737">
        <v>112</v>
      </c>
    </row>
    <row r="738" spans="1:33">
      <c r="A738">
        <v>6</v>
      </c>
      <c r="B738" t="s">
        <v>45</v>
      </c>
      <c r="C738" t="s">
        <v>65</v>
      </c>
      <c r="D738" t="s">
        <v>45</v>
      </c>
      <c r="E738" t="s">
        <v>33</v>
      </c>
      <c r="F738" t="s">
        <v>35</v>
      </c>
      <c r="G738" t="s">
        <v>36</v>
      </c>
      <c r="H738" t="s">
        <v>46</v>
      </c>
      <c r="I738" t="s">
        <v>38</v>
      </c>
      <c r="J738" t="s">
        <v>39</v>
      </c>
      <c r="K738" t="s">
        <v>40</v>
      </c>
      <c r="L738">
        <v>4</v>
      </c>
      <c r="M738" t="s">
        <v>45</v>
      </c>
      <c r="N738" t="s">
        <v>65</v>
      </c>
      <c r="O738" t="s">
        <v>66</v>
      </c>
      <c r="P738">
        <v>1.49</v>
      </c>
      <c r="Q738">
        <v>0.5</v>
      </c>
      <c r="R738" s="1">
        <v>40877</v>
      </c>
      <c r="S738" s="1">
        <v>40889</v>
      </c>
      <c r="T738">
        <v>12</v>
      </c>
      <c r="U738">
        <v>12</v>
      </c>
      <c r="V738">
        <v>1</v>
      </c>
      <c r="W738">
        <v>347</v>
      </c>
      <c r="X738" t="s">
        <v>59</v>
      </c>
      <c r="Y738">
        <v>51</v>
      </c>
      <c r="Z738">
        <v>12</v>
      </c>
      <c r="AA738" t="s">
        <v>43</v>
      </c>
      <c r="AB738" t="s">
        <v>44</v>
      </c>
      <c r="AC738">
        <v>12</v>
      </c>
      <c r="AD738">
        <v>4</v>
      </c>
      <c r="AE738">
        <v>6</v>
      </c>
      <c r="AF738">
        <v>0</v>
      </c>
      <c r="AG738">
        <v>112</v>
      </c>
    </row>
    <row r="739" spans="1:33">
      <c r="A739">
        <v>7</v>
      </c>
      <c r="B739" t="s">
        <v>45</v>
      </c>
      <c r="C739" t="s">
        <v>65</v>
      </c>
      <c r="D739" t="s">
        <v>53</v>
      </c>
      <c r="E739" t="s">
        <v>33</v>
      </c>
      <c r="F739" t="s">
        <v>35</v>
      </c>
      <c r="G739" t="s">
        <v>36</v>
      </c>
      <c r="H739" t="s">
        <v>67</v>
      </c>
      <c r="I739" t="s">
        <v>38</v>
      </c>
      <c r="J739" t="s">
        <v>39</v>
      </c>
      <c r="K739" t="s">
        <v>40</v>
      </c>
      <c r="L739">
        <v>4</v>
      </c>
      <c r="M739" t="s">
        <v>45</v>
      </c>
      <c r="N739" t="s">
        <v>65</v>
      </c>
      <c r="O739" t="s">
        <v>66</v>
      </c>
      <c r="P739">
        <v>1.49</v>
      </c>
      <c r="Q739">
        <v>0.5</v>
      </c>
      <c r="R739" s="1">
        <v>40877</v>
      </c>
      <c r="S739" s="1">
        <v>40889</v>
      </c>
      <c r="T739">
        <v>12</v>
      </c>
      <c r="U739">
        <v>12</v>
      </c>
      <c r="V739">
        <v>1</v>
      </c>
      <c r="W739">
        <v>347</v>
      </c>
      <c r="X739" t="s">
        <v>59</v>
      </c>
      <c r="Y739">
        <v>51</v>
      </c>
      <c r="Z739">
        <v>12</v>
      </c>
      <c r="AA739" t="s">
        <v>43</v>
      </c>
      <c r="AB739" t="s">
        <v>44</v>
      </c>
      <c r="AC739">
        <v>12</v>
      </c>
      <c r="AD739">
        <v>4</v>
      </c>
      <c r="AE739">
        <v>7</v>
      </c>
      <c r="AF739">
        <v>0</v>
      </c>
      <c r="AG739">
        <v>112</v>
      </c>
    </row>
    <row r="740" spans="1:33">
      <c r="A740">
        <v>10</v>
      </c>
      <c r="B740" t="s">
        <v>45</v>
      </c>
      <c r="C740" t="s">
        <v>65</v>
      </c>
      <c r="D740" t="s">
        <v>47</v>
      </c>
      <c r="E740" t="s">
        <v>33</v>
      </c>
      <c r="F740" t="s">
        <v>35</v>
      </c>
      <c r="G740" t="s">
        <v>36</v>
      </c>
      <c r="H740" t="s">
        <v>48</v>
      </c>
      <c r="I740" t="s">
        <v>38</v>
      </c>
      <c r="J740" t="s">
        <v>39</v>
      </c>
      <c r="K740" t="s">
        <v>40</v>
      </c>
      <c r="L740">
        <v>4</v>
      </c>
      <c r="M740" t="s">
        <v>45</v>
      </c>
      <c r="N740" t="s">
        <v>65</v>
      </c>
      <c r="O740" t="s">
        <v>66</v>
      </c>
      <c r="P740">
        <v>1.49</v>
      </c>
      <c r="Q740">
        <v>0.5</v>
      </c>
      <c r="R740" s="1">
        <v>40877</v>
      </c>
      <c r="S740" s="1">
        <v>40889</v>
      </c>
      <c r="T740">
        <v>12</v>
      </c>
      <c r="U740">
        <v>12</v>
      </c>
      <c r="V740">
        <v>1</v>
      </c>
      <c r="W740">
        <v>347</v>
      </c>
      <c r="X740" t="s">
        <v>59</v>
      </c>
      <c r="Y740">
        <v>51</v>
      </c>
      <c r="Z740">
        <v>12</v>
      </c>
      <c r="AA740" t="s">
        <v>43</v>
      </c>
      <c r="AB740" t="s">
        <v>44</v>
      </c>
      <c r="AC740">
        <v>12</v>
      </c>
      <c r="AD740">
        <v>4</v>
      </c>
      <c r="AE740">
        <v>10</v>
      </c>
      <c r="AF740">
        <v>0</v>
      </c>
      <c r="AG740">
        <v>112</v>
      </c>
    </row>
    <row r="741" spans="1:33">
      <c r="A741">
        <v>12</v>
      </c>
      <c r="B741" t="s">
        <v>45</v>
      </c>
      <c r="C741" t="s">
        <v>65</v>
      </c>
      <c r="D741" t="s">
        <v>45</v>
      </c>
      <c r="E741" t="s">
        <v>45</v>
      </c>
      <c r="F741" t="s">
        <v>49</v>
      </c>
      <c r="G741" t="s">
        <v>50</v>
      </c>
      <c r="H741" t="s">
        <v>68</v>
      </c>
      <c r="I741" t="s">
        <v>38</v>
      </c>
      <c r="J741" t="s">
        <v>39</v>
      </c>
      <c r="K741" t="s">
        <v>52</v>
      </c>
      <c r="L741">
        <v>4</v>
      </c>
      <c r="M741" t="s">
        <v>45</v>
      </c>
      <c r="N741" t="s">
        <v>65</v>
      </c>
      <c r="O741" t="s">
        <v>66</v>
      </c>
      <c r="P741">
        <v>1.49</v>
      </c>
      <c r="Q741">
        <v>0.5</v>
      </c>
      <c r="R741" s="1">
        <v>40877</v>
      </c>
      <c r="S741" s="1">
        <v>40889</v>
      </c>
      <c r="T741">
        <v>12</v>
      </c>
      <c r="U741">
        <v>12</v>
      </c>
      <c r="V741">
        <v>1</v>
      </c>
      <c r="W741">
        <v>347</v>
      </c>
      <c r="X741" t="s">
        <v>59</v>
      </c>
      <c r="Y741">
        <v>51</v>
      </c>
      <c r="Z741">
        <v>12</v>
      </c>
      <c r="AA741" t="s">
        <v>43</v>
      </c>
      <c r="AB741" t="s">
        <v>44</v>
      </c>
      <c r="AC741">
        <v>12</v>
      </c>
      <c r="AD741">
        <v>4</v>
      </c>
      <c r="AE741">
        <v>12</v>
      </c>
      <c r="AF741">
        <v>0</v>
      </c>
      <c r="AG741">
        <v>60</v>
      </c>
    </row>
    <row r="742" spans="1:33">
      <c r="A742">
        <v>14</v>
      </c>
      <c r="B742" t="s">
        <v>45</v>
      </c>
      <c r="C742" t="s">
        <v>65</v>
      </c>
      <c r="D742" t="s">
        <v>47</v>
      </c>
      <c r="E742" t="s">
        <v>45</v>
      </c>
      <c r="F742" t="s">
        <v>49</v>
      </c>
      <c r="G742" t="s">
        <v>50</v>
      </c>
      <c r="H742" t="s">
        <v>69</v>
      </c>
      <c r="I742" t="s">
        <v>38</v>
      </c>
      <c r="J742" t="s">
        <v>39</v>
      </c>
      <c r="K742" t="s">
        <v>52</v>
      </c>
      <c r="L742">
        <v>4</v>
      </c>
      <c r="M742" t="s">
        <v>45</v>
      </c>
      <c r="N742" t="s">
        <v>65</v>
      </c>
      <c r="O742" t="s">
        <v>66</v>
      </c>
      <c r="P742">
        <v>1.49</v>
      </c>
      <c r="Q742">
        <v>0.5</v>
      </c>
      <c r="R742" s="1">
        <v>40877</v>
      </c>
      <c r="S742" s="1">
        <v>40889</v>
      </c>
      <c r="T742">
        <v>12</v>
      </c>
      <c r="U742">
        <v>12</v>
      </c>
      <c r="V742">
        <v>1</v>
      </c>
      <c r="W742">
        <v>347</v>
      </c>
      <c r="X742" t="s">
        <v>59</v>
      </c>
      <c r="Y742">
        <v>51</v>
      </c>
      <c r="Z742">
        <v>12</v>
      </c>
      <c r="AA742" t="s">
        <v>43</v>
      </c>
      <c r="AB742" t="s">
        <v>44</v>
      </c>
      <c r="AC742">
        <v>12</v>
      </c>
      <c r="AD742">
        <v>4</v>
      </c>
      <c r="AE742">
        <v>14</v>
      </c>
      <c r="AF742">
        <v>0</v>
      </c>
      <c r="AG742">
        <v>60</v>
      </c>
    </row>
    <row r="743" spans="1:33">
      <c r="A743">
        <v>17</v>
      </c>
      <c r="B743" t="s">
        <v>45</v>
      </c>
      <c r="C743" t="s">
        <v>65</v>
      </c>
      <c r="D743" t="s">
        <v>53</v>
      </c>
      <c r="E743" t="s">
        <v>53</v>
      </c>
      <c r="F743" t="s">
        <v>55</v>
      </c>
      <c r="G743" t="s">
        <v>56</v>
      </c>
      <c r="H743" t="s">
        <v>70</v>
      </c>
      <c r="I743" t="s">
        <v>38</v>
      </c>
      <c r="J743" t="s">
        <v>39</v>
      </c>
      <c r="K743" t="s">
        <v>40</v>
      </c>
      <c r="L743">
        <v>4</v>
      </c>
      <c r="M743" t="s">
        <v>45</v>
      </c>
      <c r="N743" t="s">
        <v>65</v>
      </c>
      <c r="O743" t="s">
        <v>66</v>
      </c>
      <c r="P743">
        <v>1.49</v>
      </c>
      <c r="Q743">
        <v>0.5</v>
      </c>
      <c r="R743" s="1">
        <v>40877</v>
      </c>
      <c r="S743" s="1">
        <v>40889</v>
      </c>
      <c r="T743">
        <v>12</v>
      </c>
      <c r="U743">
        <v>12</v>
      </c>
      <c r="V743">
        <v>1</v>
      </c>
      <c r="W743">
        <v>347</v>
      </c>
      <c r="X743" t="s">
        <v>59</v>
      </c>
      <c r="Y743">
        <v>51</v>
      </c>
      <c r="Z743">
        <v>12</v>
      </c>
      <c r="AA743" t="s">
        <v>43</v>
      </c>
      <c r="AB743" t="s">
        <v>44</v>
      </c>
      <c r="AC743">
        <v>12</v>
      </c>
      <c r="AD743">
        <v>4</v>
      </c>
      <c r="AE743">
        <v>17</v>
      </c>
      <c r="AF743">
        <v>0</v>
      </c>
      <c r="AG743">
        <v>112</v>
      </c>
    </row>
    <row r="744" spans="1:33">
      <c r="A744">
        <v>3</v>
      </c>
      <c r="B744" t="s">
        <v>45</v>
      </c>
      <c r="C744" t="s">
        <v>65</v>
      </c>
      <c r="D744" t="s">
        <v>33</v>
      </c>
      <c r="E744" t="s">
        <v>33</v>
      </c>
      <c r="F744" t="s">
        <v>35</v>
      </c>
      <c r="G744" t="s">
        <v>36</v>
      </c>
      <c r="H744" t="s">
        <v>37</v>
      </c>
      <c r="I744" t="s">
        <v>38</v>
      </c>
      <c r="J744" t="s">
        <v>39</v>
      </c>
      <c r="K744" t="s">
        <v>40</v>
      </c>
      <c r="L744">
        <v>4</v>
      </c>
      <c r="M744" t="s">
        <v>45</v>
      </c>
      <c r="N744" t="s">
        <v>65</v>
      </c>
      <c r="O744" t="s">
        <v>66</v>
      </c>
      <c r="P744">
        <v>1.49</v>
      </c>
      <c r="Q744">
        <v>0.5</v>
      </c>
      <c r="R744" s="1">
        <v>40877</v>
      </c>
      <c r="S744" s="1">
        <v>40891</v>
      </c>
      <c r="T744">
        <v>14</v>
      </c>
      <c r="U744">
        <v>14</v>
      </c>
      <c r="V744">
        <v>3</v>
      </c>
      <c r="W744">
        <v>349</v>
      </c>
      <c r="X744" t="s">
        <v>60</v>
      </c>
      <c r="Y744">
        <v>51</v>
      </c>
      <c r="Z744">
        <v>12</v>
      </c>
      <c r="AA744" t="s">
        <v>43</v>
      </c>
      <c r="AB744" t="s">
        <v>44</v>
      </c>
      <c r="AC744">
        <v>14</v>
      </c>
      <c r="AD744">
        <v>4</v>
      </c>
      <c r="AE744">
        <v>3</v>
      </c>
      <c r="AF744">
        <v>8</v>
      </c>
      <c r="AG744">
        <v>118</v>
      </c>
    </row>
    <row r="745" spans="1:33">
      <c r="A745">
        <v>4</v>
      </c>
      <c r="B745" t="s">
        <v>45</v>
      </c>
      <c r="C745" t="s">
        <v>65</v>
      </c>
      <c r="D745" t="s">
        <v>33</v>
      </c>
      <c r="E745" t="s">
        <v>33</v>
      </c>
      <c r="F745" t="s">
        <v>35</v>
      </c>
      <c r="G745" t="s">
        <v>36</v>
      </c>
      <c r="H745" t="s">
        <v>37</v>
      </c>
      <c r="I745" t="s">
        <v>38</v>
      </c>
      <c r="J745" t="s">
        <v>39</v>
      </c>
      <c r="K745" t="s">
        <v>40</v>
      </c>
      <c r="L745">
        <v>4</v>
      </c>
      <c r="M745" t="s">
        <v>45</v>
      </c>
      <c r="N745" t="s">
        <v>65</v>
      </c>
      <c r="O745" t="s">
        <v>66</v>
      </c>
      <c r="P745">
        <v>1.49</v>
      </c>
      <c r="Q745">
        <v>0.5</v>
      </c>
      <c r="R745" s="1">
        <v>40877</v>
      </c>
      <c r="S745" s="1">
        <v>40891</v>
      </c>
      <c r="T745">
        <v>14</v>
      </c>
      <c r="U745">
        <v>14</v>
      </c>
      <c r="V745">
        <v>3</v>
      </c>
      <c r="W745">
        <v>349</v>
      </c>
      <c r="X745" t="s">
        <v>60</v>
      </c>
      <c r="Y745">
        <v>51</v>
      </c>
      <c r="Z745">
        <v>12</v>
      </c>
      <c r="AA745" t="s">
        <v>43</v>
      </c>
      <c r="AB745" t="s">
        <v>44</v>
      </c>
      <c r="AC745">
        <v>14</v>
      </c>
      <c r="AD745">
        <v>4</v>
      </c>
      <c r="AE745">
        <v>4</v>
      </c>
      <c r="AF745">
        <v>0</v>
      </c>
      <c r="AG745">
        <v>118</v>
      </c>
    </row>
    <row r="746" spans="1:33">
      <c r="A746">
        <v>6</v>
      </c>
      <c r="B746" t="s">
        <v>45</v>
      </c>
      <c r="C746" t="s">
        <v>65</v>
      </c>
      <c r="D746" t="s">
        <v>45</v>
      </c>
      <c r="E746" t="s">
        <v>33</v>
      </c>
      <c r="F746" t="s">
        <v>35</v>
      </c>
      <c r="G746" t="s">
        <v>36</v>
      </c>
      <c r="H746" t="s">
        <v>46</v>
      </c>
      <c r="I746" t="s">
        <v>38</v>
      </c>
      <c r="J746" t="s">
        <v>39</v>
      </c>
      <c r="K746" t="s">
        <v>40</v>
      </c>
      <c r="L746">
        <v>4</v>
      </c>
      <c r="M746" t="s">
        <v>45</v>
      </c>
      <c r="N746" t="s">
        <v>65</v>
      </c>
      <c r="O746" t="s">
        <v>66</v>
      </c>
      <c r="P746">
        <v>1.49</v>
      </c>
      <c r="Q746">
        <v>0.5</v>
      </c>
      <c r="R746" s="1">
        <v>40877</v>
      </c>
      <c r="S746" s="1">
        <v>40891</v>
      </c>
      <c r="T746">
        <v>14</v>
      </c>
      <c r="U746">
        <v>14</v>
      </c>
      <c r="V746">
        <v>3</v>
      </c>
      <c r="W746">
        <v>349</v>
      </c>
      <c r="X746" t="s">
        <v>60</v>
      </c>
      <c r="Y746">
        <v>51</v>
      </c>
      <c r="Z746">
        <v>12</v>
      </c>
      <c r="AA746" t="s">
        <v>43</v>
      </c>
      <c r="AB746" t="s">
        <v>44</v>
      </c>
      <c r="AC746">
        <v>14</v>
      </c>
      <c r="AD746">
        <v>4</v>
      </c>
      <c r="AE746">
        <v>6</v>
      </c>
      <c r="AF746">
        <v>0</v>
      </c>
      <c r="AG746">
        <v>119</v>
      </c>
    </row>
    <row r="747" spans="1:33">
      <c r="A747">
        <v>7</v>
      </c>
      <c r="B747" t="s">
        <v>45</v>
      </c>
      <c r="C747" t="s">
        <v>65</v>
      </c>
      <c r="D747" t="s">
        <v>53</v>
      </c>
      <c r="E747" t="s">
        <v>33</v>
      </c>
      <c r="F747" t="s">
        <v>35</v>
      </c>
      <c r="G747" t="s">
        <v>36</v>
      </c>
      <c r="H747" t="s">
        <v>67</v>
      </c>
      <c r="I747" t="s">
        <v>38</v>
      </c>
      <c r="J747" t="s">
        <v>39</v>
      </c>
      <c r="K747" t="s">
        <v>40</v>
      </c>
      <c r="L747">
        <v>4</v>
      </c>
      <c r="M747" t="s">
        <v>45</v>
      </c>
      <c r="N747" t="s">
        <v>65</v>
      </c>
      <c r="O747" t="s">
        <v>66</v>
      </c>
      <c r="P747">
        <v>1.49</v>
      </c>
      <c r="Q747">
        <v>0.5</v>
      </c>
      <c r="R747" s="1">
        <v>40877</v>
      </c>
      <c r="S747" s="1">
        <v>40891</v>
      </c>
      <c r="T747">
        <v>14</v>
      </c>
      <c r="U747">
        <v>14</v>
      </c>
      <c r="V747">
        <v>3</v>
      </c>
      <c r="W747">
        <v>349</v>
      </c>
      <c r="X747" t="s">
        <v>60</v>
      </c>
      <c r="Y747">
        <v>51</v>
      </c>
      <c r="Z747">
        <v>12</v>
      </c>
      <c r="AA747" t="s">
        <v>43</v>
      </c>
      <c r="AB747" t="s">
        <v>44</v>
      </c>
      <c r="AC747">
        <v>14</v>
      </c>
      <c r="AD747">
        <v>4</v>
      </c>
      <c r="AE747">
        <v>7</v>
      </c>
      <c r="AF747">
        <v>10</v>
      </c>
      <c r="AG747">
        <v>119</v>
      </c>
    </row>
    <row r="748" spans="1:33">
      <c r="A748">
        <v>10</v>
      </c>
      <c r="B748" t="s">
        <v>45</v>
      </c>
      <c r="C748" t="s">
        <v>65</v>
      </c>
      <c r="D748" t="s">
        <v>47</v>
      </c>
      <c r="E748" t="s">
        <v>33</v>
      </c>
      <c r="F748" t="s">
        <v>35</v>
      </c>
      <c r="G748" t="s">
        <v>36</v>
      </c>
      <c r="H748" t="s">
        <v>48</v>
      </c>
      <c r="I748" t="s">
        <v>38</v>
      </c>
      <c r="J748" t="s">
        <v>39</v>
      </c>
      <c r="K748" t="s">
        <v>40</v>
      </c>
      <c r="L748">
        <v>4</v>
      </c>
      <c r="M748" t="s">
        <v>45</v>
      </c>
      <c r="N748" t="s">
        <v>65</v>
      </c>
      <c r="O748" t="s">
        <v>66</v>
      </c>
      <c r="P748">
        <v>1.49</v>
      </c>
      <c r="Q748">
        <v>0.5</v>
      </c>
      <c r="R748" s="1">
        <v>40877</v>
      </c>
      <c r="S748" s="1">
        <v>40891</v>
      </c>
      <c r="T748">
        <v>14</v>
      </c>
      <c r="U748">
        <v>14</v>
      </c>
      <c r="V748">
        <v>3</v>
      </c>
      <c r="W748">
        <v>349</v>
      </c>
      <c r="X748" t="s">
        <v>60</v>
      </c>
      <c r="Y748">
        <v>51</v>
      </c>
      <c r="Z748">
        <v>12</v>
      </c>
      <c r="AA748" t="s">
        <v>43</v>
      </c>
      <c r="AB748" t="s">
        <v>44</v>
      </c>
      <c r="AC748">
        <v>14</v>
      </c>
      <c r="AD748">
        <v>4</v>
      </c>
      <c r="AE748">
        <v>10</v>
      </c>
      <c r="AF748">
        <v>0</v>
      </c>
      <c r="AG748">
        <v>119</v>
      </c>
    </row>
    <row r="749" spans="1:33">
      <c r="A749">
        <v>12</v>
      </c>
      <c r="B749" t="s">
        <v>45</v>
      </c>
      <c r="C749" t="s">
        <v>65</v>
      </c>
      <c r="D749" t="s">
        <v>45</v>
      </c>
      <c r="E749" t="s">
        <v>45</v>
      </c>
      <c r="F749" t="s">
        <v>49</v>
      </c>
      <c r="G749" t="s">
        <v>50</v>
      </c>
      <c r="H749" t="s">
        <v>68</v>
      </c>
      <c r="I749" t="s">
        <v>38</v>
      </c>
      <c r="J749" t="s">
        <v>39</v>
      </c>
      <c r="K749" t="s">
        <v>52</v>
      </c>
      <c r="L749">
        <v>4</v>
      </c>
      <c r="M749" t="s">
        <v>45</v>
      </c>
      <c r="N749" t="s">
        <v>65</v>
      </c>
      <c r="O749" t="s">
        <v>66</v>
      </c>
      <c r="P749">
        <v>1.49</v>
      </c>
      <c r="Q749">
        <v>0.5</v>
      </c>
      <c r="R749" s="1">
        <v>40877</v>
      </c>
      <c r="S749" s="1">
        <v>40891</v>
      </c>
      <c r="T749">
        <v>14</v>
      </c>
      <c r="U749">
        <v>14</v>
      </c>
      <c r="V749">
        <v>3</v>
      </c>
      <c r="W749">
        <v>349</v>
      </c>
      <c r="X749" t="s">
        <v>60</v>
      </c>
      <c r="Y749">
        <v>51</v>
      </c>
      <c r="Z749">
        <v>12</v>
      </c>
      <c r="AA749" t="s">
        <v>43</v>
      </c>
      <c r="AB749" t="s">
        <v>44</v>
      </c>
      <c r="AC749">
        <v>14</v>
      </c>
      <c r="AD749">
        <v>4</v>
      </c>
      <c r="AE749">
        <v>12</v>
      </c>
      <c r="AF749">
        <v>0</v>
      </c>
      <c r="AG749">
        <v>66</v>
      </c>
    </row>
    <row r="750" spans="1:33">
      <c r="A750">
        <v>14</v>
      </c>
      <c r="B750" t="s">
        <v>45</v>
      </c>
      <c r="C750" t="s">
        <v>65</v>
      </c>
      <c r="D750" t="s">
        <v>47</v>
      </c>
      <c r="E750" t="s">
        <v>45</v>
      </c>
      <c r="F750" t="s">
        <v>49</v>
      </c>
      <c r="G750" t="s">
        <v>50</v>
      </c>
      <c r="H750" t="s">
        <v>69</v>
      </c>
      <c r="I750" t="s">
        <v>38</v>
      </c>
      <c r="J750" t="s">
        <v>39</v>
      </c>
      <c r="K750" t="s">
        <v>52</v>
      </c>
      <c r="L750">
        <v>4</v>
      </c>
      <c r="M750" t="s">
        <v>45</v>
      </c>
      <c r="N750" t="s">
        <v>65</v>
      </c>
      <c r="O750" t="s">
        <v>66</v>
      </c>
      <c r="P750">
        <v>1.49</v>
      </c>
      <c r="Q750">
        <v>0.5</v>
      </c>
      <c r="R750" s="1">
        <v>40877</v>
      </c>
      <c r="S750" s="1">
        <v>40891</v>
      </c>
      <c r="T750">
        <v>14</v>
      </c>
      <c r="U750">
        <v>14</v>
      </c>
      <c r="V750">
        <v>3</v>
      </c>
      <c r="W750">
        <v>349</v>
      </c>
      <c r="X750" t="s">
        <v>60</v>
      </c>
      <c r="Y750">
        <v>51</v>
      </c>
      <c r="Z750">
        <v>12</v>
      </c>
      <c r="AA750" t="s">
        <v>43</v>
      </c>
      <c r="AB750" t="s">
        <v>44</v>
      </c>
      <c r="AC750">
        <v>14</v>
      </c>
      <c r="AD750">
        <v>4</v>
      </c>
      <c r="AE750">
        <v>14</v>
      </c>
      <c r="AF750">
        <v>0</v>
      </c>
      <c r="AG750">
        <v>66</v>
      </c>
    </row>
    <row r="751" spans="1:33">
      <c r="A751">
        <v>17</v>
      </c>
      <c r="B751" t="s">
        <v>45</v>
      </c>
      <c r="C751" t="s">
        <v>65</v>
      </c>
      <c r="D751" t="s">
        <v>53</v>
      </c>
      <c r="E751" t="s">
        <v>53</v>
      </c>
      <c r="F751" t="s">
        <v>55</v>
      </c>
      <c r="G751" t="s">
        <v>56</v>
      </c>
      <c r="H751" t="s">
        <v>70</v>
      </c>
      <c r="I751" t="s">
        <v>38</v>
      </c>
      <c r="J751" t="s">
        <v>39</v>
      </c>
      <c r="K751" t="s">
        <v>40</v>
      </c>
      <c r="L751">
        <v>4</v>
      </c>
      <c r="M751" t="s">
        <v>45</v>
      </c>
      <c r="N751" t="s">
        <v>65</v>
      </c>
      <c r="O751" t="s">
        <v>66</v>
      </c>
      <c r="P751">
        <v>1.49</v>
      </c>
      <c r="Q751">
        <v>0.5</v>
      </c>
      <c r="R751" s="1">
        <v>40877</v>
      </c>
      <c r="S751" s="1">
        <v>40891</v>
      </c>
      <c r="T751">
        <v>14</v>
      </c>
      <c r="U751">
        <v>14</v>
      </c>
      <c r="V751">
        <v>3</v>
      </c>
      <c r="W751">
        <v>349</v>
      </c>
      <c r="X751" t="s">
        <v>60</v>
      </c>
      <c r="Y751">
        <v>51</v>
      </c>
      <c r="Z751">
        <v>12</v>
      </c>
      <c r="AA751" t="s">
        <v>43</v>
      </c>
      <c r="AB751" t="s">
        <v>44</v>
      </c>
      <c r="AC751">
        <v>14</v>
      </c>
      <c r="AD751">
        <v>4</v>
      </c>
      <c r="AE751">
        <v>17</v>
      </c>
      <c r="AF751">
        <v>0</v>
      </c>
      <c r="AG751">
        <v>118</v>
      </c>
    </row>
    <row r="752" spans="1:33">
      <c r="A752">
        <v>3</v>
      </c>
      <c r="B752" t="s">
        <v>45</v>
      </c>
      <c r="C752" t="s">
        <v>65</v>
      </c>
      <c r="D752" t="s">
        <v>33</v>
      </c>
      <c r="E752" t="s">
        <v>33</v>
      </c>
      <c r="F752" t="s">
        <v>35</v>
      </c>
      <c r="G752" t="s">
        <v>36</v>
      </c>
      <c r="H752" t="s">
        <v>37</v>
      </c>
      <c r="I752" t="s">
        <v>38</v>
      </c>
      <c r="J752" t="s">
        <v>39</v>
      </c>
      <c r="K752" t="s">
        <v>40</v>
      </c>
      <c r="L752">
        <v>4</v>
      </c>
      <c r="M752" t="s">
        <v>45</v>
      </c>
      <c r="N752" t="s">
        <v>65</v>
      </c>
      <c r="O752" t="s">
        <v>66</v>
      </c>
      <c r="P752">
        <v>1.49</v>
      </c>
      <c r="Q752">
        <v>0.5</v>
      </c>
      <c r="R752" s="1">
        <v>40877</v>
      </c>
      <c r="S752" s="1">
        <v>40893</v>
      </c>
      <c r="T752">
        <v>16</v>
      </c>
      <c r="U752">
        <v>16</v>
      </c>
      <c r="V752">
        <v>5</v>
      </c>
      <c r="W752">
        <v>351</v>
      </c>
      <c r="X752" t="s">
        <v>42</v>
      </c>
      <c r="Y752">
        <v>51</v>
      </c>
      <c r="Z752">
        <v>12</v>
      </c>
      <c r="AA752" t="s">
        <v>43</v>
      </c>
      <c r="AB752" t="s">
        <v>44</v>
      </c>
      <c r="AC752">
        <v>16</v>
      </c>
      <c r="AD752">
        <v>4</v>
      </c>
      <c r="AE752">
        <v>3</v>
      </c>
      <c r="AF752">
        <v>0</v>
      </c>
      <c r="AG752">
        <v>110</v>
      </c>
    </row>
    <row r="753" spans="1:33">
      <c r="A753">
        <v>4</v>
      </c>
      <c r="B753" t="s">
        <v>45</v>
      </c>
      <c r="C753" t="s">
        <v>65</v>
      </c>
      <c r="D753" t="s">
        <v>33</v>
      </c>
      <c r="E753" t="s">
        <v>33</v>
      </c>
      <c r="F753" t="s">
        <v>35</v>
      </c>
      <c r="G753" t="s">
        <v>36</v>
      </c>
      <c r="H753" t="s">
        <v>37</v>
      </c>
      <c r="I753" t="s">
        <v>38</v>
      </c>
      <c r="J753" t="s">
        <v>39</v>
      </c>
      <c r="K753" t="s">
        <v>40</v>
      </c>
      <c r="L753">
        <v>4</v>
      </c>
      <c r="M753" t="s">
        <v>45</v>
      </c>
      <c r="N753" t="s">
        <v>65</v>
      </c>
      <c r="O753" t="s">
        <v>66</v>
      </c>
      <c r="P753">
        <v>1.49</v>
      </c>
      <c r="Q753">
        <v>0.5</v>
      </c>
      <c r="R753" s="1">
        <v>40877</v>
      </c>
      <c r="S753" s="1">
        <v>40893</v>
      </c>
      <c r="T753">
        <v>16</v>
      </c>
      <c r="U753">
        <v>16</v>
      </c>
      <c r="V753">
        <v>5</v>
      </c>
      <c r="W753">
        <v>351</v>
      </c>
      <c r="X753" t="s">
        <v>42</v>
      </c>
      <c r="Y753">
        <v>51</v>
      </c>
      <c r="Z753">
        <v>12</v>
      </c>
      <c r="AA753" t="s">
        <v>43</v>
      </c>
      <c r="AB753" t="s">
        <v>44</v>
      </c>
      <c r="AC753">
        <v>16</v>
      </c>
      <c r="AD753">
        <v>4</v>
      </c>
      <c r="AE753">
        <v>4</v>
      </c>
      <c r="AF753">
        <v>0</v>
      </c>
      <c r="AG753">
        <v>110</v>
      </c>
    </row>
    <row r="754" spans="1:33">
      <c r="A754">
        <v>6</v>
      </c>
      <c r="B754" t="s">
        <v>45</v>
      </c>
      <c r="C754" t="s">
        <v>65</v>
      </c>
      <c r="D754" t="s">
        <v>45</v>
      </c>
      <c r="E754" t="s">
        <v>33</v>
      </c>
      <c r="F754" t="s">
        <v>35</v>
      </c>
      <c r="G754" t="s">
        <v>36</v>
      </c>
      <c r="H754" t="s">
        <v>46</v>
      </c>
      <c r="I754" t="s">
        <v>38</v>
      </c>
      <c r="J754" t="s">
        <v>39</v>
      </c>
      <c r="K754" t="s">
        <v>40</v>
      </c>
      <c r="L754">
        <v>4</v>
      </c>
      <c r="M754" t="s">
        <v>45</v>
      </c>
      <c r="N754" t="s">
        <v>65</v>
      </c>
      <c r="O754" t="s">
        <v>66</v>
      </c>
      <c r="P754">
        <v>1.49</v>
      </c>
      <c r="Q754">
        <v>0.5</v>
      </c>
      <c r="R754" s="1">
        <v>40877</v>
      </c>
      <c r="S754" s="1">
        <v>40893</v>
      </c>
      <c r="T754">
        <v>16</v>
      </c>
      <c r="U754">
        <v>16</v>
      </c>
      <c r="V754">
        <v>5</v>
      </c>
      <c r="W754">
        <v>351</v>
      </c>
      <c r="X754" t="s">
        <v>42</v>
      </c>
      <c r="Y754">
        <v>51</v>
      </c>
      <c r="Z754">
        <v>12</v>
      </c>
      <c r="AA754" t="s">
        <v>43</v>
      </c>
      <c r="AB754" t="s">
        <v>44</v>
      </c>
      <c r="AC754">
        <v>16</v>
      </c>
      <c r="AD754">
        <v>4</v>
      </c>
      <c r="AE754">
        <v>6</v>
      </c>
      <c r="AF754">
        <v>0</v>
      </c>
      <c r="AG754">
        <v>110</v>
      </c>
    </row>
    <row r="755" spans="1:33">
      <c r="A755">
        <v>7</v>
      </c>
      <c r="B755" t="s">
        <v>45</v>
      </c>
      <c r="C755" t="s">
        <v>65</v>
      </c>
      <c r="D755" t="s">
        <v>53</v>
      </c>
      <c r="E755" t="s">
        <v>33</v>
      </c>
      <c r="F755" t="s">
        <v>35</v>
      </c>
      <c r="G755" t="s">
        <v>36</v>
      </c>
      <c r="H755" t="s">
        <v>67</v>
      </c>
      <c r="I755" t="s">
        <v>38</v>
      </c>
      <c r="J755" t="s">
        <v>39</v>
      </c>
      <c r="K755" t="s">
        <v>40</v>
      </c>
      <c r="L755">
        <v>4</v>
      </c>
      <c r="M755" t="s">
        <v>45</v>
      </c>
      <c r="N755" t="s">
        <v>65</v>
      </c>
      <c r="O755" t="s">
        <v>66</v>
      </c>
      <c r="P755">
        <v>1.49</v>
      </c>
      <c r="Q755">
        <v>0.5</v>
      </c>
      <c r="R755" s="1">
        <v>40877</v>
      </c>
      <c r="S755" s="1">
        <v>40893</v>
      </c>
      <c r="T755">
        <v>16</v>
      </c>
      <c r="U755">
        <v>16</v>
      </c>
      <c r="V755">
        <v>5</v>
      </c>
      <c r="W755">
        <v>351</v>
      </c>
      <c r="X755" t="s">
        <v>42</v>
      </c>
      <c r="Y755">
        <v>51</v>
      </c>
      <c r="Z755">
        <v>12</v>
      </c>
      <c r="AA755" t="s">
        <v>43</v>
      </c>
      <c r="AB755" t="s">
        <v>44</v>
      </c>
      <c r="AC755">
        <v>16</v>
      </c>
      <c r="AD755">
        <v>4</v>
      </c>
      <c r="AE755">
        <v>7</v>
      </c>
      <c r="AF755">
        <v>0</v>
      </c>
      <c r="AG755">
        <v>110</v>
      </c>
    </row>
    <row r="756" spans="1:33">
      <c r="A756">
        <v>10</v>
      </c>
      <c r="B756" t="s">
        <v>45</v>
      </c>
      <c r="C756" t="s">
        <v>65</v>
      </c>
      <c r="D756" t="s">
        <v>47</v>
      </c>
      <c r="E756" t="s">
        <v>33</v>
      </c>
      <c r="F756" t="s">
        <v>35</v>
      </c>
      <c r="G756" t="s">
        <v>36</v>
      </c>
      <c r="H756" t="s">
        <v>48</v>
      </c>
      <c r="I756" t="s">
        <v>38</v>
      </c>
      <c r="J756" t="s">
        <v>39</v>
      </c>
      <c r="K756" t="s">
        <v>40</v>
      </c>
      <c r="L756">
        <v>4</v>
      </c>
      <c r="M756" t="s">
        <v>45</v>
      </c>
      <c r="N756" t="s">
        <v>65</v>
      </c>
      <c r="O756" t="s">
        <v>66</v>
      </c>
      <c r="P756">
        <v>1.49</v>
      </c>
      <c r="Q756">
        <v>0.5</v>
      </c>
      <c r="R756" s="1">
        <v>40877</v>
      </c>
      <c r="S756" s="1">
        <v>40893</v>
      </c>
      <c r="T756">
        <v>16</v>
      </c>
      <c r="U756">
        <v>16</v>
      </c>
      <c r="V756">
        <v>5</v>
      </c>
      <c r="W756">
        <v>351</v>
      </c>
      <c r="X756" t="s">
        <v>42</v>
      </c>
      <c r="Y756">
        <v>51</v>
      </c>
      <c r="Z756">
        <v>12</v>
      </c>
      <c r="AA756" t="s">
        <v>43</v>
      </c>
      <c r="AB756" t="s">
        <v>44</v>
      </c>
      <c r="AC756">
        <v>16</v>
      </c>
      <c r="AD756">
        <v>4</v>
      </c>
      <c r="AE756">
        <v>10</v>
      </c>
      <c r="AF756">
        <v>0</v>
      </c>
      <c r="AG756">
        <v>101</v>
      </c>
    </row>
    <row r="757" spans="1:33">
      <c r="A757">
        <v>12</v>
      </c>
      <c r="B757" t="s">
        <v>45</v>
      </c>
      <c r="C757" t="s">
        <v>65</v>
      </c>
      <c r="D757" t="s">
        <v>45</v>
      </c>
      <c r="E757" t="s">
        <v>45</v>
      </c>
      <c r="F757" t="s">
        <v>49</v>
      </c>
      <c r="G757" t="s">
        <v>50</v>
      </c>
      <c r="H757" t="s">
        <v>68</v>
      </c>
      <c r="I757" t="s">
        <v>38</v>
      </c>
      <c r="J757" t="s">
        <v>39</v>
      </c>
      <c r="K757" t="s">
        <v>52</v>
      </c>
      <c r="L757">
        <v>4</v>
      </c>
      <c r="M757" t="s">
        <v>45</v>
      </c>
      <c r="N757" t="s">
        <v>65</v>
      </c>
      <c r="O757" t="s">
        <v>66</v>
      </c>
      <c r="P757">
        <v>1.49</v>
      </c>
      <c r="Q757">
        <v>0.5</v>
      </c>
      <c r="R757" s="1">
        <v>40877</v>
      </c>
      <c r="S757" s="1">
        <v>40893</v>
      </c>
      <c r="T757">
        <v>16</v>
      </c>
      <c r="U757">
        <v>16</v>
      </c>
      <c r="V757">
        <v>5</v>
      </c>
      <c r="W757">
        <v>351</v>
      </c>
      <c r="X757" t="s">
        <v>42</v>
      </c>
      <c r="Y757">
        <v>51</v>
      </c>
      <c r="Z757">
        <v>12</v>
      </c>
      <c r="AA757" t="s">
        <v>43</v>
      </c>
      <c r="AB757" t="s">
        <v>44</v>
      </c>
      <c r="AC757">
        <v>16</v>
      </c>
      <c r="AD757">
        <v>4</v>
      </c>
      <c r="AE757">
        <v>12</v>
      </c>
      <c r="AF757">
        <v>0</v>
      </c>
      <c r="AG757">
        <v>52</v>
      </c>
    </row>
    <row r="758" spans="1:33">
      <c r="A758">
        <v>14</v>
      </c>
      <c r="B758" t="s">
        <v>45</v>
      </c>
      <c r="C758" t="s">
        <v>65</v>
      </c>
      <c r="D758" t="s">
        <v>47</v>
      </c>
      <c r="E758" t="s">
        <v>45</v>
      </c>
      <c r="F758" t="s">
        <v>49</v>
      </c>
      <c r="G758" t="s">
        <v>50</v>
      </c>
      <c r="H758" t="s">
        <v>69</v>
      </c>
      <c r="I758" t="s">
        <v>38</v>
      </c>
      <c r="J758" t="s">
        <v>39</v>
      </c>
      <c r="K758" t="s">
        <v>52</v>
      </c>
      <c r="L758">
        <v>4</v>
      </c>
      <c r="M758" t="s">
        <v>45</v>
      </c>
      <c r="N758" t="s">
        <v>65</v>
      </c>
      <c r="O758" t="s">
        <v>66</v>
      </c>
      <c r="P758">
        <v>1.49</v>
      </c>
      <c r="Q758">
        <v>0.5</v>
      </c>
      <c r="R758" s="1">
        <v>40877</v>
      </c>
      <c r="S758" s="1">
        <v>40893</v>
      </c>
      <c r="T758">
        <v>16</v>
      </c>
      <c r="U758">
        <v>16</v>
      </c>
      <c r="V758">
        <v>5</v>
      </c>
      <c r="W758">
        <v>351</v>
      </c>
      <c r="X758" t="s">
        <v>42</v>
      </c>
      <c r="Y758">
        <v>51</v>
      </c>
      <c r="Z758">
        <v>12</v>
      </c>
      <c r="AA758" t="s">
        <v>43</v>
      </c>
      <c r="AB758" t="s">
        <v>44</v>
      </c>
      <c r="AC758">
        <v>16</v>
      </c>
      <c r="AD758">
        <v>4</v>
      </c>
      <c r="AE758">
        <v>14</v>
      </c>
      <c r="AF758">
        <v>0</v>
      </c>
      <c r="AG758">
        <v>59</v>
      </c>
    </row>
    <row r="759" spans="1:33">
      <c r="A759">
        <v>17</v>
      </c>
      <c r="B759" t="s">
        <v>45</v>
      </c>
      <c r="C759" t="s">
        <v>65</v>
      </c>
      <c r="D759" t="s">
        <v>53</v>
      </c>
      <c r="E759" t="s">
        <v>53</v>
      </c>
      <c r="F759" t="s">
        <v>55</v>
      </c>
      <c r="G759" t="s">
        <v>56</v>
      </c>
      <c r="H759" t="s">
        <v>70</v>
      </c>
      <c r="I759" t="s">
        <v>38</v>
      </c>
      <c r="J759" t="s">
        <v>39</v>
      </c>
      <c r="K759" t="s">
        <v>40</v>
      </c>
      <c r="L759">
        <v>4</v>
      </c>
      <c r="M759" t="s">
        <v>45</v>
      </c>
      <c r="N759" t="s">
        <v>65</v>
      </c>
      <c r="O759" t="s">
        <v>66</v>
      </c>
      <c r="P759">
        <v>1.49</v>
      </c>
      <c r="Q759">
        <v>0.5</v>
      </c>
      <c r="R759" s="1">
        <v>40877</v>
      </c>
      <c r="S759" s="1">
        <v>40893</v>
      </c>
      <c r="T759">
        <v>16</v>
      </c>
      <c r="U759">
        <v>16</v>
      </c>
      <c r="V759">
        <v>5</v>
      </c>
      <c r="W759">
        <v>351</v>
      </c>
      <c r="X759" t="s">
        <v>42</v>
      </c>
      <c r="Y759">
        <v>51</v>
      </c>
      <c r="Z759">
        <v>12</v>
      </c>
      <c r="AA759" t="s">
        <v>43</v>
      </c>
      <c r="AB759" t="s">
        <v>44</v>
      </c>
      <c r="AC759">
        <v>16</v>
      </c>
      <c r="AD759">
        <v>4</v>
      </c>
      <c r="AE759">
        <v>17</v>
      </c>
      <c r="AF759">
        <v>0</v>
      </c>
      <c r="AG759">
        <v>110</v>
      </c>
    </row>
    <row r="760" spans="1:33">
      <c r="A760">
        <v>3</v>
      </c>
      <c r="B760" t="s">
        <v>45</v>
      </c>
      <c r="C760" t="s">
        <v>65</v>
      </c>
      <c r="D760" t="s">
        <v>33</v>
      </c>
      <c r="E760" t="s">
        <v>33</v>
      </c>
      <c r="F760" t="s">
        <v>35</v>
      </c>
      <c r="G760" t="s">
        <v>36</v>
      </c>
      <c r="H760" t="s">
        <v>37</v>
      </c>
      <c r="I760" t="s">
        <v>38</v>
      </c>
      <c r="J760" t="s">
        <v>39</v>
      </c>
      <c r="K760" t="s">
        <v>40</v>
      </c>
      <c r="L760">
        <v>4</v>
      </c>
      <c r="M760" t="s">
        <v>45</v>
      </c>
      <c r="N760" t="s">
        <v>65</v>
      </c>
      <c r="O760" t="s">
        <v>66</v>
      </c>
      <c r="P760">
        <v>1.49</v>
      </c>
      <c r="Q760">
        <v>0.5</v>
      </c>
      <c r="R760" s="1">
        <v>40877</v>
      </c>
      <c r="S760" s="1">
        <v>40896</v>
      </c>
      <c r="T760">
        <v>19</v>
      </c>
      <c r="U760">
        <v>19</v>
      </c>
      <c r="V760">
        <v>1</v>
      </c>
      <c r="W760">
        <v>354</v>
      </c>
      <c r="X760" t="s">
        <v>59</v>
      </c>
      <c r="Y760">
        <v>52</v>
      </c>
      <c r="Z760">
        <v>12</v>
      </c>
      <c r="AA760" t="s">
        <v>43</v>
      </c>
      <c r="AB760" t="s">
        <v>44</v>
      </c>
      <c r="AC760">
        <v>19</v>
      </c>
      <c r="AD760">
        <v>4</v>
      </c>
      <c r="AE760">
        <v>3</v>
      </c>
      <c r="AF760">
        <v>0</v>
      </c>
      <c r="AG760">
        <v>101</v>
      </c>
    </row>
    <row r="761" spans="1:33">
      <c r="A761">
        <v>4</v>
      </c>
      <c r="B761" t="s">
        <v>45</v>
      </c>
      <c r="C761" t="s">
        <v>65</v>
      </c>
      <c r="D761" t="s">
        <v>33</v>
      </c>
      <c r="E761" t="s">
        <v>33</v>
      </c>
      <c r="F761" t="s">
        <v>35</v>
      </c>
      <c r="G761" t="s">
        <v>36</v>
      </c>
      <c r="H761" t="s">
        <v>37</v>
      </c>
      <c r="I761" t="s">
        <v>38</v>
      </c>
      <c r="J761" t="s">
        <v>39</v>
      </c>
      <c r="K761" t="s">
        <v>40</v>
      </c>
      <c r="L761">
        <v>4</v>
      </c>
      <c r="M761" t="s">
        <v>45</v>
      </c>
      <c r="N761" t="s">
        <v>65</v>
      </c>
      <c r="O761" t="s">
        <v>66</v>
      </c>
      <c r="P761">
        <v>1.49</v>
      </c>
      <c r="Q761">
        <v>0.5</v>
      </c>
      <c r="R761" s="1">
        <v>40877</v>
      </c>
      <c r="S761" s="1">
        <v>40896</v>
      </c>
      <c r="T761">
        <v>19</v>
      </c>
      <c r="U761">
        <v>19</v>
      </c>
      <c r="V761">
        <v>1</v>
      </c>
      <c r="W761">
        <v>354</v>
      </c>
      <c r="X761" t="s">
        <v>59</v>
      </c>
      <c r="Y761">
        <v>52</v>
      </c>
      <c r="Z761">
        <v>12</v>
      </c>
      <c r="AA761" t="s">
        <v>43</v>
      </c>
      <c r="AB761" t="s">
        <v>44</v>
      </c>
      <c r="AC761">
        <v>19</v>
      </c>
      <c r="AD761">
        <v>4</v>
      </c>
      <c r="AE761">
        <v>4</v>
      </c>
      <c r="AF761">
        <v>0</v>
      </c>
      <c r="AG761">
        <v>101</v>
      </c>
    </row>
    <row r="762" spans="1:33">
      <c r="A762">
        <v>6</v>
      </c>
      <c r="B762" t="s">
        <v>45</v>
      </c>
      <c r="C762" t="s">
        <v>65</v>
      </c>
      <c r="D762" t="s">
        <v>45</v>
      </c>
      <c r="E762" t="s">
        <v>33</v>
      </c>
      <c r="F762" t="s">
        <v>35</v>
      </c>
      <c r="G762" t="s">
        <v>36</v>
      </c>
      <c r="H762" t="s">
        <v>46</v>
      </c>
      <c r="I762" t="s">
        <v>38</v>
      </c>
      <c r="J762" t="s">
        <v>39</v>
      </c>
      <c r="K762" t="s">
        <v>40</v>
      </c>
      <c r="L762">
        <v>4</v>
      </c>
      <c r="M762" t="s">
        <v>45</v>
      </c>
      <c r="N762" t="s">
        <v>65</v>
      </c>
      <c r="O762" t="s">
        <v>66</v>
      </c>
      <c r="P762">
        <v>1.49</v>
      </c>
      <c r="Q762">
        <v>0.5</v>
      </c>
      <c r="R762" s="1">
        <v>40877</v>
      </c>
      <c r="S762" s="1">
        <v>40896</v>
      </c>
      <c r="T762">
        <v>19</v>
      </c>
      <c r="U762">
        <v>19</v>
      </c>
      <c r="V762">
        <v>1</v>
      </c>
      <c r="W762">
        <v>354</v>
      </c>
      <c r="X762" t="s">
        <v>59</v>
      </c>
      <c r="Y762">
        <v>52</v>
      </c>
      <c r="Z762">
        <v>12</v>
      </c>
      <c r="AA762" t="s">
        <v>43</v>
      </c>
      <c r="AB762" t="s">
        <v>44</v>
      </c>
      <c r="AC762">
        <v>19</v>
      </c>
      <c r="AD762">
        <v>4</v>
      </c>
      <c r="AE762">
        <v>6</v>
      </c>
      <c r="AF762">
        <v>0</v>
      </c>
      <c r="AG762">
        <v>101</v>
      </c>
    </row>
    <row r="763" spans="1:33">
      <c r="A763">
        <v>7</v>
      </c>
      <c r="B763" t="s">
        <v>45</v>
      </c>
      <c r="C763" t="s">
        <v>65</v>
      </c>
      <c r="D763" t="s">
        <v>53</v>
      </c>
      <c r="E763" t="s">
        <v>33</v>
      </c>
      <c r="F763" t="s">
        <v>35</v>
      </c>
      <c r="G763" t="s">
        <v>36</v>
      </c>
      <c r="H763" t="s">
        <v>67</v>
      </c>
      <c r="I763" t="s">
        <v>38</v>
      </c>
      <c r="J763" t="s">
        <v>39</v>
      </c>
      <c r="K763" t="s">
        <v>40</v>
      </c>
      <c r="L763">
        <v>4</v>
      </c>
      <c r="M763" t="s">
        <v>45</v>
      </c>
      <c r="N763" t="s">
        <v>65</v>
      </c>
      <c r="O763" t="s">
        <v>66</v>
      </c>
      <c r="P763">
        <v>1.49</v>
      </c>
      <c r="Q763">
        <v>0.5</v>
      </c>
      <c r="R763" s="1">
        <v>40877</v>
      </c>
      <c r="S763" s="1">
        <v>40896</v>
      </c>
      <c r="T763">
        <v>19</v>
      </c>
      <c r="U763">
        <v>19</v>
      </c>
      <c r="V763">
        <v>1</v>
      </c>
      <c r="W763">
        <v>354</v>
      </c>
      <c r="X763" t="s">
        <v>59</v>
      </c>
      <c r="Y763">
        <v>52</v>
      </c>
      <c r="Z763">
        <v>12</v>
      </c>
      <c r="AA763" t="s">
        <v>43</v>
      </c>
      <c r="AB763" t="s">
        <v>44</v>
      </c>
      <c r="AC763">
        <v>19</v>
      </c>
      <c r="AD763">
        <v>4</v>
      </c>
      <c r="AE763">
        <v>7</v>
      </c>
      <c r="AF763">
        <v>11</v>
      </c>
      <c r="AG763">
        <v>101</v>
      </c>
    </row>
    <row r="764" spans="1:33">
      <c r="A764">
        <v>10</v>
      </c>
      <c r="B764" t="s">
        <v>45</v>
      </c>
      <c r="C764" t="s">
        <v>65</v>
      </c>
      <c r="D764" t="s">
        <v>47</v>
      </c>
      <c r="E764" t="s">
        <v>33</v>
      </c>
      <c r="F764" t="s">
        <v>35</v>
      </c>
      <c r="G764" t="s">
        <v>36</v>
      </c>
      <c r="H764" t="s">
        <v>48</v>
      </c>
      <c r="I764" t="s">
        <v>38</v>
      </c>
      <c r="J764" t="s">
        <v>39</v>
      </c>
      <c r="K764" t="s">
        <v>40</v>
      </c>
      <c r="L764">
        <v>4</v>
      </c>
      <c r="M764" t="s">
        <v>45</v>
      </c>
      <c r="N764" t="s">
        <v>65</v>
      </c>
      <c r="O764" t="s">
        <v>66</v>
      </c>
      <c r="P764">
        <v>1.49</v>
      </c>
      <c r="Q764">
        <v>0.5</v>
      </c>
      <c r="R764" s="1">
        <v>40877</v>
      </c>
      <c r="S764" s="1">
        <v>40896</v>
      </c>
      <c r="T764">
        <v>19</v>
      </c>
      <c r="U764">
        <v>19</v>
      </c>
      <c r="V764">
        <v>1</v>
      </c>
      <c r="W764">
        <v>354</v>
      </c>
      <c r="X764" t="s">
        <v>59</v>
      </c>
      <c r="Y764">
        <v>52</v>
      </c>
      <c r="Z764">
        <v>12</v>
      </c>
      <c r="AA764" t="s">
        <v>43</v>
      </c>
      <c r="AB764" t="s">
        <v>44</v>
      </c>
      <c r="AC764">
        <v>19</v>
      </c>
      <c r="AD764">
        <v>4</v>
      </c>
      <c r="AE764">
        <v>10</v>
      </c>
      <c r="AF764">
        <v>0</v>
      </c>
      <c r="AG764">
        <v>101</v>
      </c>
    </row>
    <row r="765" spans="1:33">
      <c r="A765">
        <v>12</v>
      </c>
      <c r="B765" t="s">
        <v>45</v>
      </c>
      <c r="C765" t="s">
        <v>65</v>
      </c>
      <c r="D765" t="s">
        <v>45</v>
      </c>
      <c r="E765" t="s">
        <v>45</v>
      </c>
      <c r="F765" t="s">
        <v>49</v>
      </c>
      <c r="G765" t="s">
        <v>50</v>
      </c>
      <c r="H765" t="s">
        <v>68</v>
      </c>
      <c r="I765" t="s">
        <v>38</v>
      </c>
      <c r="J765" t="s">
        <v>39</v>
      </c>
      <c r="K765" t="s">
        <v>52</v>
      </c>
      <c r="L765">
        <v>4</v>
      </c>
      <c r="M765" t="s">
        <v>45</v>
      </c>
      <c r="N765" t="s">
        <v>65</v>
      </c>
      <c r="O765" t="s">
        <v>66</v>
      </c>
      <c r="P765">
        <v>1.49</v>
      </c>
      <c r="Q765">
        <v>0.5</v>
      </c>
      <c r="R765" s="1">
        <v>40877</v>
      </c>
      <c r="S765" s="1">
        <v>40896</v>
      </c>
      <c r="T765">
        <v>19</v>
      </c>
      <c r="U765">
        <v>19</v>
      </c>
      <c r="V765">
        <v>1</v>
      </c>
      <c r="W765">
        <v>354</v>
      </c>
      <c r="X765" t="s">
        <v>59</v>
      </c>
      <c r="Y765">
        <v>52</v>
      </c>
      <c r="Z765">
        <v>12</v>
      </c>
      <c r="AA765" t="s">
        <v>43</v>
      </c>
      <c r="AB765" t="s">
        <v>44</v>
      </c>
      <c r="AC765">
        <v>19</v>
      </c>
      <c r="AD765">
        <v>4</v>
      </c>
      <c r="AE765">
        <v>12</v>
      </c>
      <c r="AF765">
        <v>0</v>
      </c>
      <c r="AG765">
        <v>52</v>
      </c>
    </row>
    <row r="766" spans="1:33">
      <c r="A766">
        <v>14</v>
      </c>
      <c r="B766" t="s">
        <v>45</v>
      </c>
      <c r="C766" t="s">
        <v>65</v>
      </c>
      <c r="D766" t="s">
        <v>47</v>
      </c>
      <c r="E766" t="s">
        <v>45</v>
      </c>
      <c r="F766" t="s">
        <v>49</v>
      </c>
      <c r="G766" t="s">
        <v>50</v>
      </c>
      <c r="H766" t="s">
        <v>69</v>
      </c>
      <c r="I766" t="s">
        <v>38</v>
      </c>
      <c r="J766" t="s">
        <v>39</v>
      </c>
      <c r="K766" t="s">
        <v>52</v>
      </c>
      <c r="L766">
        <v>4</v>
      </c>
      <c r="M766" t="s">
        <v>45</v>
      </c>
      <c r="N766" t="s">
        <v>65</v>
      </c>
      <c r="O766" t="s">
        <v>66</v>
      </c>
      <c r="P766">
        <v>1.49</v>
      </c>
      <c r="Q766">
        <v>0.5</v>
      </c>
      <c r="R766" s="1">
        <v>40877</v>
      </c>
      <c r="S766" s="1">
        <v>40896</v>
      </c>
      <c r="T766">
        <v>19</v>
      </c>
      <c r="U766">
        <v>19</v>
      </c>
      <c r="V766">
        <v>1</v>
      </c>
      <c r="W766">
        <v>354</v>
      </c>
      <c r="X766" t="s">
        <v>59</v>
      </c>
      <c r="Y766">
        <v>52</v>
      </c>
      <c r="Z766">
        <v>12</v>
      </c>
      <c r="AA766" t="s">
        <v>43</v>
      </c>
      <c r="AB766" t="s">
        <v>44</v>
      </c>
      <c r="AC766">
        <v>19</v>
      </c>
      <c r="AD766">
        <v>4</v>
      </c>
      <c r="AE766">
        <v>14</v>
      </c>
      <c r="AF766">
        <v>0</v>
      </c>
      <c r="AG766">
        <v>52</v>
      </c>
    </row>
    <row r="767" spans="1:33">
      <c r="A767">
        <v>17</v>
      </c>
      <c r="B767" t="s">
        <v>45</v>
      </c>
      <c r="C767" t="s">
        <v>65</v>
      </c>
      <c r="D767" t="s">
        <v>53</v>
      </c>
      <c r="E767" t="s">
        <v>53</v>
      </c>
      <c r="F767" t="s">
        <v>55</v>
      </c>
      <c r="G767" t="s">
        <v>56</v>
      </c>
      <c r="H767" t="s">
        <v>70</v>
      </c>
      <c r="I767" t="s">
        <v>38</v>
      </c>
      <c r="J767" t="s">
        <v>39</v>
      </c>
      <c r="K767" t="s">
        <v>40</v>
      </c>
      <c r="L767">
        <v>4</v>
      </c>
      <c r="M767" t="s">
        <v>45</v>
      </c>
      <c r="N767" t="s">
        <v>65</v>
      </c>
      <c r="O767" t="s">
        <v>66</v>
      </c>
      <c r="P767">
        <v>1.49</v>
      </c>
      <c r="Q767">
        <v>0.5</v>
      </c>
      <c r="R767" s="1">
        <v>40877</v>
      </c>
      <c r="S767" s="1">
        <v>40896</v>
      </c>
      <c r="T767">
        <v>19</v>
      </c>
      <c r="U767">
        <v>19</v>
      </c>
      <c r="V767">
        <v>1</v>
      </c>
      <c r="W767">
        <v>354</v>
      </c>
      <c r="X767" t="s">
        <v>59</v>
      </c>
      <c r="Y767">
        <v>52</v>
      </c>
      <c r="Z767">
        <v>12</v>
      </c>
      <c r="AA767" t="s">
        <v>43</v>
      </c>
      <c r="AB767" t="s">
        <v>44</v>
      </c>
      <c r="AC767">
        <v>19</v>
      </c>
      <c r="AD767">
        <v>4</v>
      </c>
      <c r="AE767">
        <v>17</v>
      </c>
      <c r="AF767">
        <v>0</v>
      </c>
      <c r="AG767">
        <v>101</v>
      </c>
    </row>
    <row r="768" spans="1:33">
      <c r="A768">
        <v>3</v>
      </c>
      <c r="B768" t="s">
        <v>45</v>
      </c>
      <c r="C768" t="s">
        <v>65</v>
      </c>
      <c r="D768" t="s">
        <v>33</v>
      </c>
      <c r="E768" t="s">
        <v>33</v>
      </c>
      <c r="F768" t="s">
        <v>35</v>
      </c>
      <c r="G768" t="s">
        <v>36</v>
      </c>
      <c r="H768" t="s">
        <v>37</v>
      </c>
      <c r="I768" t="s">
        <v>38</v>
      </c>
      <c r="J768" t="s">
        <v>39</v>
      </c>
      <c r="K768" t="s">
        <v>40</v>
      </c>
      <c r="L768">
        <v>4</v>
      </c>
      <c r="M768" t="s">
        <v>45</v>
      </c>
      <c r="N768" t="s">
        <v>65</v>
      </c>
      <c r="O768" t="s">
        <v>66</v>
      </c>
      <c r="P768">
        <v>1.49</v>
      </c>
      <c r="Q768">
        <v>0.5</v>
      </c>
      <c r="R768" s="1">
        <v>40877</v>
      </c>
      <c r="S768" s="1">
        <v>40898</v>
      </c>
      <c r="T768">
        <v>21</v>
      </c>
      <c r="U768">
        <v>21</v>
      </c>
      <c r="V768">
        <v>3</v>
      </c>
      <c r="W768">
        <v>356</v>
      </c>
      <c r="X768" t="s">
        <v>60</v>
      </c>
      <c r="Y768">
        <v>52</v>
      </c>
      <c r="Z768">
        <v>12</v>
      </c>
      <c r="AA768" t="s">
        <v>43</v>
      </c>
      <c r="AB768" t="s">
        <v>44</v>
      </c>
      <c r="AC768">
        <v>21</v>
      </c>
      <c r="AD768">
        <v>4</v>
      </c>
      <c r="AE768">
        <v>3</v>
      </c>
      <c r="AF768">
        <v>6</v>
      </c>
      <c r="AG768">
        <v>97</v>
      </c>
    </row>
    <row r="769" spans="1:33">
      <c r="A769">
        <v>4</v>
      </c>
      <c r="B769" t="s">
        <v>45</v>
      </c>
      <c r="C769" t="s">
        <v>65</v>
      </c>
      <c r="D769" t="s">
        <v>33</v>
      </c>
      <c r="E769" t="s">
        <v>33</v>
      </c>
      <c r="F769" t="s">
        <v>35</v>
      </c>
      <c r="G769" t="s">
        <v>36</v>
      </c>
      <c r="H769" t="s">
        <v>37</v>
      </c>
      <c r="I769" t="s">
        <v>38</v>
      </c>
      <c r="J769" t="s">
        <v>39</v>
      </c>
      <c r="K769" t="s">
        <v>40</v>
      </c>
      <c r="L769">
        <v>4</v>
      </c>
      <c r="M769" t="s">
        <v>45</v>
      </c>
      <c r="N769" t="s">
        <v>65</v>
      </c>
      <c r="O769" t="s">
        <v>66</v>
      </c>
      <c r="P769">
        <v>1.49</v>
      </c>
      <c r="Q769">
        <v>0.5</v>
      </c>
      <c r="R769" s="1">
        <v>40877</v>
      </c>
      <c r="S769" s="1">
        <v>40898</v>
      </c>
      <c r="T769">
        <v>21</v>
      </c>
      <c r="U769">
        <v>21</v>
      </c>
      <c r="V769">
        <v>3</v>
      </c>
      <c r="W769">
        <v>356</v>
      </c>
      <c r="X769" t="s">
        <v>60</v>
      </c>
      <c r="Y769">
        <v>52</v>
      </c>
      <c r="Z769">
        <v>12</v>
      </c>
      <c r="AA769" t="s">
        <v>43</v>
      </c>
      <c r="AB769" t="s">
        <v>44</v>
      </c>
      <c r="AC769">
        <v>21</v>
      </c>
      <c r="AD769">
        <v>4</v>
      </c>
      <c r="AE769">
        <v>4</v>
      </c>
      <c r="AF769">
        <v>6</v>
      </c>
      <c r="AG769">
        <v>97</v>
      </c>
    </row>
    <row r="770" spans="1:33">
      <c r="A770">
        <v>6</v>
      </c>
      <c r="B770" t="s">
        <v>45</v>
      </c>
      <c r="C770" t="s">
        <v>65</v>
      </c>
      <c r="D770" t="s">
        <v>45</v>
      </c>
      <c r="E770" t="s">
        <v>33</v>
      </c>
      <c r="F770" t="s">
        <v>35</v>
      </c>
      <c r="G770" t="s">
        <v>36</v>
      </c>
      <c r="H770" t="s">
        <v>46</v>
      </c>
      <c r="I770" t="s">
        <v>38</v>
      </c>
      <c r="J770" t="s">
        <v>39</v>
      </c>
      <c r="K770" t="s">
        <v>40</v>
      </c>
      <c r="L770">
        <v>4</v>
      </c>
      <c r="M770" t="s">
        <v>45</v>
      </c>
      <c r="N770" t="s">
        <v>65</v>
      </c>
      <c r="O770" t="s">
        <v>66</v>
      </c>
      <c r="P770">
        <v>1.49</v>
      </c>
      <c r="Q770">
        <v>0.5</v>
      </c>
      <c r="R770" s="1">
        <v>40877</v>
      </c>
      <c r="S770" s="1">
        <v>40898</v>
      </c>
      <c r="T770">
        <v>21</v>
      </c>
      <c r="U770">
        <v>21</v>
      </c>
      <c r="V770">
        <v>3</v>
      </c>
      <c r="W770">
        <v>356</v>
      </c>
      <c r="X770" t="s">
        <v>60</v>
      </c>
      <c r="Y770">
        <v>52</v>
      </c>
      <c r="Z770">
        <v>12</v>
      </c>
      <c r="AA770" t="s">
        <v>43</v>
      </c>
      <c r="AB770" t="s">
        <v>44</v>
      </c>
      <c r="AC770">
        <v>21</v>
      </c>
      <c r="AD770">
        <v>4</v>
      </c>
      <c r="AE770">
        <v>6</v>
      </c>
      <c r="AF770">
        <v>6</v>
      </c>
      <c r="AG770">
        <v>97</v>
      </c>
    </row>
    <row r="771" spans="1:33">
      <c r="A771">
        <v>7</v>
      </c>
      <c r="B771" t="s">
        <v>45</v>
      </c>
      <c r="C771" t="s">
        <v>65</v>
      </c>
      <c r="D771" t="s">
        <v>53</v>
      </c>
      <c r="E771" t="s">
        <v>33</v>
      </c>
      <c r="F771" t="s">
        <v>35</v>
      </c>
      <c r="G771" t="s">
        <v>36</v>
      </c>
      <c r="H771" t="s">
        <v>67</v>
      </c>
      <c r="I771" t="s">
        <v>38</v>
      </c>
      <c r="J771" t="s">
        <v>39</v>
      </c>
      <c r="K771" t="s">
        <v>40</v>
      </c>
      <c r="L771">
        <v>4</v>
      </c>
      <c r="M771" t="s">
        <v>45</v>
      </c>
      <c r="N771" t="s">
        <v>65</v>
      </c>
      <c r="O771" t="s">
        <v>66</v>
      </c>
      <c r="P771">
        <v>1.49</v>
      </c>
      <c r="Q771">
        <v>0.5</v>
      </c>
      <c r="R771" s="1">
        <v>40877</v>
      </c>
      <c r="S771" s="1">
        <v>40898</v>
      </c>
      <c r="T771">
        <v>21</v>
      </c>
      <c r="U771">
        <v>21</v>
      </c>
      <c r="V771">
        <v>3</v>
      </c>
      <c r="W771">
        <v>356</v>
      </c>
      <c r="X771" t="s">
        <v>60</v>
      </c>
      <c r="Y771">
        <v>52</v>
      </c>
      <c r="Z771">
        <v>12</v>
      </c>
      <c r="AA771" t="s">
        <v>43</v>
      </c>
      <c r="AB771" t="s">
        <v>44</v>
      </c>
      <c r="AC771">
        <v>21</v>
      </c>
      <c r="AD771">
        <v>4</v>
      </c>
      <c r="AE771">
        <v>7</v>
      </c>
      <c r="AF771">
        <v>6</v>
      </c>
      <c r="AG771">
        <v>97</v>
      </c>
    </row>
    <row r="772" spans="1:33">
      <c r="A772">
        <v>10</v>
      </c>
      <c r="B772" t="s">
        <v>45</v>
      </c>
      <c r="C772" t="s">
        <v>65</v>
      </c>
      <c r="D772" t="s">
        <v>47</v>
      </c>
      <c r="E772" t="s">
        <v>33</v>
      </c>
      <c r="F772" t="s">
        <v>35</v>
      </c>
      <c r="G772" t="s">
        <v>36</v>
      </c>
      <c r="H772" t="s">
        <v>48</v>
      </c>
      <c r="I772" t="s">
        <v>38</v>
      </c>
      <c r="J772" t="s">
        <v>39</v>
      </c>
      <c r="K772" t="s">
        <v>40</v>
      </c>
      <c r="L772">
        <v>4</v>
      </c>
      <c r="M772" t="s">
        <v>45</v>
      </c>
      <c r="N772" t="s">
        <v>65</v>
      </c>
      <c r="O772" t="s">
        <v>66</v>
      </c>
      <c r="P772">
        <v>1.49</v>
      </c>
      <c r="Q772">
        <v>0.5</v>
      </c>
      <c r="R772" s="1">
        <v>40877</v>
      </c>
      <c r="S772" s="1">
        <v>40898</v>
      </c>
      <c r="T772">
        <v>21</v>
      </c>
      <c r="U772">
        <v>21</v>
      </c>
      <c r="V772">
        <v>3</v>
      </c>
      <c r="W772">
        <v>356</v>
      </c>
      <c r="X772" t="s">
        <v>60</v>
      </c>
      <c r="Y772">
        <v>52</v>
      </c>
      <c r="Z772">
        <v>12</v>
      </c>
      <c r="AA772" t="s">
        <v>43</v>
      </c>
      <c r="AB772" t="s">
        <v>44</v>
      </c>
      <c r="AC772">
        <v>21</v>
      </c>
      <c r="AD772">
        <v>4</v>
      </c>
      <c r="AE772">
        <v>10</v>
      </c>
      <c r="AF772">
        <v>6</v>
      </c>
      <c r="AG772">
        <v>97</v>
      </c>
    </row>
    <row r="773" spans="1:33">
      <c r="A773">
        <v>12</v>
      </c>
      <c r="B773" t="s">
        <v>45</v>
      </c>
      <c r="C773" t="s">
        <v>65</v>
      </c>
      <c r="D773" t="s">
        <v>45</v>
      </c>
      <c r="E773" t="s">
        <v>45</v>
      </c>
      <c r="F773" t="s">
        <v>49</v>
      </c>
      <c r="G773" t="s">
        <v>50</v>
      </c>
      <c r="H773" t="s">
        <v>68</v>
      </c>
      <c r="I773" t="s">
        <v>38</v>
      </c>
      <c r="J773" t="s">
        <v>39</v>
      </c>
      <c r="K773" t="s">
        <v>52</v>
      </c>
      <c r="L773">
        <v>4</v>
      </c>
      <c r="M773" t="s">
        <v>45</v>
      </c>
      <c r="N773" t="s">
        <v>65</v>
      </c>
      <c r="O773" t="s">
        <v>66</v>
      </c>
      <c r="P773">
        <v>1.49</v>
      </c>
      <c r="Q773">
        <v>0.5</v>
      </c>
      <c r="R773" s="1">
        <v>40877</v>
      </c>
      <c r="S773" s="1">
        <v>40898</v>
      </c>
      <c r="T773">
        <v>21</v>
      </c>
      <c r="U773">
        <v>21</v>
      </c>
      <c r="V773">
        <v>3</v>
      </c>
      <c r="W773">
        <v>356</v>
      </c>
      <c r="X773" t="s">
        <v>60</v>
      </c>
      <c r="Y773">
        <v>52</v>
      </c>
      <c r="Z773">
        <v>12</v>
      </c>
      <c r="AA773" t="s">
        <v>43</v>
      </c>
      <c r="AB773" t="s">
        <v>44</v>
      </c>
      <c r="AC773">
        <v>21</v>
      </c>
      <c r="AD773">
        <v>4</v>
      </c>
      <c r="AE773">
        <v>12</v>
      </c>
      <c r="AF773">
        <v>11</v>
      </c>
      <c r="AG773">
        <v>57</v>
      </c>
    </row>
    <row r="774" spans="1:33">
      <c r="A774">
        <v>14</v>
      </c>
      <c r="B774" t="s">
        <v>45</v>
      </c>
      <c r="C774" t="s">
        <v>65</v>
      </c>
      <c r="D774" t="s">
        <v>47</v>
      </c>
      <c r="E774" t="s">
        <v>45</v>
      </c>
      <c r="F774" t="s">
        <v>49</v>
      </c>
      <c r="G774" t="s">
        <v>50</v>
      </c>
      <c r="H774" t="s">
        <v>69</v>
      </c>
      <c r="I774" t="s">
        <v>38</v>
      </c>
      <c r="J774" t="s">
        <v>39</v>
      </c>
      <c r="K774" t="s">
        <v>52</v>
      </c>
      <c r="L774">
        <v>4</v>
      </c>
      <c r="M774" t="s">
        <v>45</v>
      </c>
      <c r="N774" t="s">
        <v>65</v>
      </c>
      <c r="O774" t="s">
        <v>66</v>
      </c>
      <c r="P774">
        <v>1.49</v>
      </c>
      <c r="Q774">
        <v>0.5</v>
      </c>
      <c r="R774" s="1">
        <v>40877</v>
      </c>
      <c r="S774" s="1">
        <v>40898</v>
      </c>
      <c r="T774">
        <v>21</v>
      </c>
      <c r="U774">
        <v>21</v>
      </c>
      <c r="V774">
        <v>3</v>
      </c>
      <c r="W774">
        <v>356</v>
      </c>
      <c r="X774" t="s">
        <v>60</v>
      </c>
      <c r="Y774">
        <v>52</v>
      </c>
      <c r="Z774">
        <v>12</v>
      </c>
      <c r="AA774" t="s">
        <v>43</v>
      </c>
      <c r="AB774" t="s">
        <v>44</v>
      </c>
      <c r="AC774">
        <v>21</v>
      </c>
      <c r="AD774">
        <v>4</v>
      </c>
      <c r="AE774">
        <v>14</v>
      </c>
      <c r="AF774">
        <v>0</v>
      </c>
      <c r="AG774">
        <v>57</v>
      </c>
    </row>
    <row r="775" spans="1:33">
      <c r="A775">
        <v>17</v>
      </c>
      <c r="B775" t="s">
        <v>45</v>
      </c>
      <c r="C775" t="s">
        <v>65</v>
      </c>
      <c r="D775" t="s">
        <v>53</v>
      </c>
      <c r="E775" t="s">
        <v>53</v>
      </c>
      <c r="F775" t="s">
        <v>55</v>
      </c>
      <c r="G775" t="s">
        <v>56</v>
      </c>
      <c r="H775" t="s">
        <v>70</v>
      </c>
      <c r="I775" t="s">
        <v>38</v>
      </c>
      <c r="J775" t="s">
        <v>39</v>
      </c>
      <c r="K775" t="s">
        <v>40</v>
      </c>
      <c r="L775">
        <v>4</v>
      </c>
      <c r="M775" t="s">
        <v>45</v>
      </c>
      <c r="N775" t="s">
        <v>65</v>
      </c>
      <c r="O775" t="s">
        <v>66</v>
      </c>
      <c r="P775">
        <v>1.49</v>
      </c>
      <c r="Q775">
        <v>0.5</v>
      </c>
      <c r="R775" s="1">
        <v>40877</v>
      </c>
      <c r="S775" s="1">
        <v>40898</v>
      </c>
      <c r="T775">
        <v>21</v>
      </c>
      <c r="U775">
        <v>21</v>
      </c>
      <c r="V775">
        <v>3</v>
      </c>
      <c r="W775">
        <v>356</v>
      </c>
      <c r="X775" t="s">
        <v>60</v>
      </c>
      <c r="Y775">
        <v>52</v>
      </c>
      <c r="Z775">
        <v>12</v>
      </c>
      <c r="AA775" t="s">
        <v>43</v>
      </c>
      <c r="AB775" t="s">
        <v>44</v>
      </c>
      <c r="AC775">
        <v>21</v>
      </c>
      <c r="AD775">
        <v>4</v>
      </c>
      <c r="AE775">
        <v>17</v>
      </c>
      <c r="AF775">
        <v>11</v>
      </c>
      <c r="AG775">
        <v>97</v>
      </c>
    </row>
    <row r="776" spans="1:33">
      <c r="A776">
        <v>3</v>
      </c>
      <c r="B776" t="s">
        <v>45</v>
      </c>
      <c r="C776" t="s">
        <v>65</v>
      </c>
      <c r="D776" t="s">
        <v>33</v>
      </c>
      <c r="E776" t="s">
        <v>33</v>
      </c>
      <c r="F776" t="s">
        <v>35</v>
      </c>
      <c r="G776" t="s">
        <v>36</v>
      </c>
      <c r="H776" t="s">
        <v>37</v>
      </c>
      <c r="I776" t="s">
        <v>38</v>
      </c>
      <c r="J776" t="s">
        <v>39</v>
      </c>
      <c r="K776" t="s">
        <v>40</v>
      </c>
      <c r="L776">
        <v>4</v>
      </c>
      <c r="M776" t="s">
        <v>45</v>
      </c>
      <c r="N776" t="s">
        <v>65</v>
      </c>
      <c r="O776" t="s">
        <v>66</v>
      </c>
      <c r="P776">
        <v>1.49</v>
      </c>
      <c r="Q776">
        <v>0.5</v>
      </c>
      <c r="R776" s="1">
        <v>40877</v>
      </c>
      <c r="S776" s="1">
        <v>40900</v>
      </c>
      <c r="T776">
        <v>23</v>
      </c>
      <c r="U776">
        <v>23</v>
      </c>
      <c r="V776">
        <v>5</v>
      </c>
      <c r="W776">
        <v>358</v>
      </c>
      <c r="X776" t="s">
        <v>42</v>
      </c>
      <c r="Y776">
        <v>52</v>
      </c>
      <c r="Z776">
        <v>12</v>
      </c>
      <c r="AA776" t="s">
        <v>43</v>
      </c>
      <c r="AB776" t="s">
        <v>44</v>
      </c>
      <c r="AC776">
        <v>23</v>
      </c>
      <c r="AD776">
        <v>4</v>
      </c>
      <c r="AE776">
        <v>3</v>
      </c>
      <c r="AF776">
        <v>10</v>
      </c>
      <c r="AG776">
        <v>91</v>
      </c>
    </row>
    <row r="777" spans="1:33">
      <c r="A777">
        <v>4</v>
      </c>
      <c r="B777" t="s">
        <v>45</v>
      </c>
      <c r="C777" t="s">
        <v>65</v>
      </c>
      <c r="D777" t="s">
        <v>33</v>
      </c>
      <c r="E777" t="s">
        <v>33</v>
      </c>
      <c r="F777" t="s">
        <v>35</v>
      </c>
      <c r="G777" t="s">
        <v>36</v>
      </c>
      <c r="H777" t="s">
        <v>37</v>
      </c>
      <c r="I777" t="s">
        <v>38</v>
      </c>
      <c r="J777" t="s">
        <v>39</v>
      </c>
      <c r="K777" t="s">
        <v>40</v>
      </c>
      <c r="L777">
        <v>4</v>
      </c>
      <c r="M777" t="s">
        <v>45</v>
      </c>
      <c r="N777" t="s">
        <v>65</v>
      </c>
      <c r="O777" t="s">
        <v>66</v>
      </c>
      <c r="P777">
        <v>1.49</v>
      </c>
      <c r="Q777">
        <v>0.5</v>
      </c>
      <c r="R777" s="1">
        <v>40877</v>
      </c>
      <c r="S777" s="1">
        <v>40900</v>
      </c>
      <c r="T777">
        <v>23</v>
      </c>
      <c r="U777">
        <v>23</v>
      </c>
      <c r="V777">
        <v>5</v>
      </c>
      <c r="W777">
        <v>358</v>
      </c>
      <c r="X777" t="s">
        <v>42</v>
      </c>
      <c r="Y777">
        <v>52</v>
      </c>
      <c r="Z777">
        <v>12</v>
      </c>
      <c r="AA777" t="s">
        <v>43</v>
      </c>
      <c r="AB777" t="s">
        <v>44</v>
      </c>
      <c r="AC777">
        <v>23</v>
      </c>
      <c r="AD777">
        <v>4</v>
      </c>
      <c r="AE777">
        <v>4</v>
      </c>
      <c r="AF777">
        <v>0</v>
      </c>
      <c r="AG777">
        <v>91</v>
      </c>
    </row>
    <row r="778" spans="1:33">
      <c r="A778">
        <v>6</v>
      </c>
      <c r="B778" t="s">
        <v>45</v>
      </c>
      <c r="C778" t="s">
        <v>65</v>
      </c>
      <c r="D778" t="s">
        <v>45</v>
      </c>
      <c r="E778" t="s">
        <v>33</v>
      </c>
      <c r="F778" t="s">
        <v>35</v>
      </c>
      <c r="G778" t="s">
        <v>36</v>
      </c>
      <c r="H778" t="s">
        <v>46</v>
      </c>
      <c r="I778" t="s">
        <v>38</v>
      </c>
      <c r="J778" t="s">
        <v>39</v>
      </c>
      <c r="K778" t="s">
        <v>40</v>
      </c>
      <c r="L778">
        <v>4</v>
      </c>
      <c r="M778" t="s">
        <v>45</v>
      </c>
      <c r="N778" t="s">
        <v>65</v>
      </c>
      <c r="O778" t="s">
        <v>66</v>
      </c>
      <c r="P778">
        <v>1.49</v>
      </c>
      <c r="Q778">
        <v>0.5</v>
      </c>
      <c r="R778" s="1">
        <v>40877</v>
      </c>
      <c r="S778" s="1">
        <v>40900</v>
      </c>
      <c r="T778">
        <v>23</v>
      </c>
      <c r="U778">
        <v>23</v>
      </c>
      <c r="V778">
        <v>5</v>
      </c>
      <c r="W778">
        <v>358</v>
      </c>
      <c r="X778" t="s">
        <v>42</v>
      </c>
      <c r="Y778">
        <v>52</v>
      </c>
      <c r="Z778">
        <v>12</v>
      </c>
      <c r="AA778" t="s">
        <v>43</v>
      </c>
      <c r="AB778" t="s">
        <v>44</v>
      </c>
      <c r="AC778">
        <v>23</v>
      </c>
      <c r="AD778">
        <v>4</v>
      </c>
      <c r="AE778">
        <v>6</v>
      </c>
      <c r="AF778">
        <v>10</v>
      </c>
      <c r="AG778">
        <v>91</v>
      </c>
    </row>
    <row r="779" spans="1:33">
      <c r="A779">
        <v>7</v>
      </c>
      <c r="B779" t="s">
        <v>45</v>
      </c>
      <c r="C779" t="s">
        <v>65</v>
      </c>
      <c r="D779" t="s">
        <v>53</v>
      </c>
      <c r="E779" t="s">
        <v>33</v>
      </c>
      <c r="F779" t="s">
        <v>35</v>
      </c>
      <c r="G779" t="s">
        <v>36</v>
      </c>
      <c r="H779" t="s">
        <v>67</v>
      </c>
      <c r="I779" t="s">
        <v>38</v>
      </c>
      <c r="J779" t="s">
        <v>39</v>
      </c>
      <c r="K779" t="s">
        <v>40</v>
      </c>
      <c r="L779">
        <v>4</v>
      </c>
      <c r="M779" t="s">
        <v>45</v>
      </c>
      <c r="N779" t="s">
        <v>65</v>
      </c>
      <c r="O779" t="s">
        <v>66</v>
      </c>
      <c r="P779">
        <v>1.49</v>
      </c>
      <c r="Q779">
        <v>0.5</v>
      </c>
      <c r="R779" s="1">
        <v>40877</v>
      </c>
      <c r="S779" s="1">
        <v>40900</v>
      </c>
      <c r="T779">
        <v>23</v>
      </c>
      <c r="U779">
        <v>23</v>
      </c>
      <c r="V779">
        <v>5</v>
      </c>
      <c r="W779">
        <v>358</v>
      </c>
      <c r="X779" t="s">
        <v>42</v>
      </c>
      <c r="Y779">
        <v>52</v>
      </c>
      <c r="Z779">
        <v>12</v>
      </c>
      <c r="AA779" t="s">
        <v>43</v>
      </c>
      <c r="AB779" t="s">
        <v>44</v>
      </c>
      <c r="AC779">
        <v>23</v>
      </c>
      <c r="AD779">
        <v>4</v>
      </c>
      <c r="AE779">
        <v>7</v>
      </c>
      <c r="AF779">
        <v>0</v>
      </c>
      <c r="AG779">
        <v>91</v>
      </c>
    </row>
    <row r="780" spans="1:33">
      <c r="A780">
        <v>10</v>
      </c>
      <c r="B780" t="s">
        <v>45</v>
      </c>
      <c r="C780" t="s">
        <v>65</v>
      </c>
      <c r="D780" t="s">
        <v>47</v>
      </c>
      <c r="E780" t="s">
        <v>33</v>
      </c>
      <c r="F780" t="s">
        <v>35</v>
      </c>
      <c r="G780" t="s">
        <v>36</v>
      </c>
      <c r="H780" t="s">
        <v>48</v>
      </c>
      <c r="I780" t="s">
        <v>38</v>
      </c>
      <c r="J780" t="s">
        <v>39</v>
      </c>
      <c r="K780" t="s">
        <v>40</v>
      </c>
      <c r="L780">
        <v>4</v>
      </c>
      <c r="M780" t="s">
        <v>45</v>
      </c>
      <c r="N780" t="s">
        <v>65</v>
      </c>
      <c r="O780" t="s">
        <v>66</v>
      </c>
      <c r="P780">
        <v>1.49</v>
      </c>
      <c r="Q780">
        <v>0.5</v>
      </c>
      <c r="R780" s="1">
        <v>40877</v>
      </c>
      <c r="S780" s="1">
        <v>40900</v>
      </c>
      <c r="T780">
        <v>23</v>
      </c>
      <c r="U780">
        <v>23</v>
      </c>
      <c r="V780">
        <v>5</v>
      </c>
      <c r="W780">
        <v>358</v>
      </c>
      <c r="X780" t="s">
        <v>42</v>
      </c>
      <c r="Y780">
        <v>52</v>
      </c>
      <c r="Z780">
        <v>12</v>
      </c>
      <c r="AA780" t="s">
        <v>43</v>
      </c>
      <c r="AB780" t="s">
        <v>44</v>
      </c>
      <c r="AC780">
        <v>23</v>
      </c>
      <c r="AD780">
        <v>4</v>
      </c>
      <c r="AE780">
        <v>10</v>
      </c>
      <c r="AF780">
        <v>10</v>
      </c>
      <c r="AG780">
        <v>91</v>
      </c>
    </row>
    <row r="781" spans="1:33">
      <c r="A781">
        <v>12</v>
      </c>
      <c r="B781" t="s">
        <v>45</v>
      </c>
      <c r="C781" t="s">
        <v>65</v>
      </c>
      <c r="D781" t="s">
        <v>45</v>
      </c>
      <c r="E781" t="s">
        <v>45</v>
      </c>
      <c r="F781" t="s">
        <v>49</v>
      </c>
      <c r="G781" t="s">
        <v>50</v>
      </c>
      <c r="H781" t="s">
        <v>68</v>
      </c>
      <c r="I781" t="s">
        <v>38</v>
      </c>
      <c r="J781" t="s">
        <v>39</v>
      </c>
      <c r="K781" t="s">
        <v>52</v>
      </c>
      <c r="L781">
        <v>4</v>
      </c>
      <c r="M781" t="s">
        <v>45</v>
      </c>
      <c r="N781" t="s">
        <v>65</v>
      </c>
      <c r="O781" t="s">
        <v>66</v>
      </c>
      <c r="P781">
        <v>1.49</v>
      </c>
      <c r="Q781">
        <v>0.5</v>
      </c>
      <c r="R781" s="1">
        <v>40877</v>
      </c>
      <c r="S781" s="1">
        <v>40900</v>
      </c>
      <c r="T781">
        <v>23</v>
      </c>
      <c r="U781">
        <v>23</v>
      </c>
      <c r="V781">
        <v>5</v>
      </c>
      <c r="W781">
        <v>358</v>
      </c>
      <c r="X781" t="s">
        <v>42</v>
      </c>
      <c r="Y781">
        <v>52</v>
      </c>
      <c r="Z781">
        <v>12</v>
      </c>
      <c r="AA781" t="s">
        <v>43</v>
      </c>
      <c r="AB781" t="s">
        <v>44</v>
      </c>
      <c r="AC781">
        <v>23</v>
      </c>
      <c r="AD781">
        <v>4</v>
      </c>
      <c r="AE781">
        <v>12</v>
      </c>
      <c r="AF781">
        <v>10</v>
      </c>
      <c r="AG781">
        <v>61</v>
      </c>
    </row>
    <row r="782" spans="1:33">
      <c r="A782">
        <v>14</v>
      </c>
      <c r="B782" t="s">
        <v>45</v>
      </c>
      <c r="C782" t="s">
        <v>65</v>
      </c>
      <c r="D782" t="s">
        <v>47</v>
      </c>
      <c r="E782" t="s">
        <v>45</v>
      </c>
      <c r="F782" t="s">
        <v>49</v>
      </c>
      <c r="G782" t="s">
        <v>50</v>
      </c>
      <c r="H782" t="s">
        <v>69</v>
      </c>
      <c r="I782" t="s">
        <v>38</v>
      </c>
      <c r="J782" t="s">
        <v>39</v>
      </c>
      <c r="K782" t="s">
        <v>52</v>
      </c>
      <c r="L782">
        <v>4</v>
      </c>
      <c r="M782" t="s">
        <v>45</v>
      </c>
      <c r="N782" t="s">
        <v>65</v>
      </c>
      <c r="O782" t="s">
        <v>66</v>
      </c>
      <c r="P782">
        <v>1.49</v>
      </c>
      <c r="Q782">
        <v>0.5</v>
      </c>
      <c r="R782" s="1">
        <v>40877</v>
      </c>
      <c r="S782" s="1">
        <v>40900</v>
      </c>
      <c r="T782">
        <v>23</v>
      </c>
      <c r="U782">
        <v>23</v>
      </c>
      <c r="V782">
        <v>5</v>
      </c>
      <c r="W782">
        <v>358</v>
      </c>
      <c r="X782" t="s">
        <v>42</v>
      </c>
      <c r="Y782">
        <v>52</v>
      </c>
      <c r="Z782">
        <v>12</v>
      </c>
      <c r="AA782" t="s">
        <v>43</v>
      </c>
      <c r="AB782" t="s">
        <v>44</v>
      </c>
      <c r="AC782">
        <v>23</v>
      </c>
      <c r="AD782">
        <v>4</v>
      </c>
      <c r="AE782">
        <v>14</v>
      </c>
      <c r="AF782">
        <v>10</v>
      </c>
      <c r="AG782">
        <v>61</v>
      </c>
    </row>
    <row r="783" spans="1:33">
      <c r="A783">
        <v>17</v>
      </c>
      <c r="B783" t="s">
        <v>45</v>
      </c>
      <c r="C783" t="s">
        <v>65</v>
      </c>
      <c r="D783" t="s">
        <v>53</v>
      </c>
      <c r="E783" t="s">
        <v>53</v>
      </c>
      <c r="F783" t="s">
        <v>55</v>
      </c>
      <c r="G783" t="s">
        <v>56</v>
      </c>
      <c r="H783" t="s">
        <v>70</v>
      </c>
      <c r="I783" t="s">
        <v>38</v>
      </c>
      <c r="J783" t="s">
        <v>39</v>
      </c>
      <c r="K783" t="s">
        <v>40</v>
      </c>
      <c r="L783">
        <v>4</v>
      </c>
      <c r="M783" t="s">
        <v>45</v>
      </c>
      <c r="N783" t="s">
        <v>65</v>
      </c>
      <c r="O783" t="s">
        <v>66</v>
      </c>
      <c r="P783">
        <v>1.49</v>
      </c>
      <c r="Q783">
        <v>0.5</v>
      </c>
      <c r="R783" s="1">
        <v>40877</v>
      </c>
      <c r="S783" s="1">
        <v>40900</v>
      </c>
      <c r="T783">
        <v>23</v>
      </c>
      <c r="U783">
        <v>23</v>
      </c>
      <c r="V783">
        <v>5</v>
      </c>
      <c r="W783">
        <v>358</v>
      </c>
      <c r="X783" t="s">
        <v>42</v>
      </c>
      <c r="Y783">
        <v>52</v>
      </c>
      <c r="Z783">
        <v>12</v>
      </c>
      <c r="AA783" t="s">
        <v>43</v>
      </c>
      <c r="AB783" t="s">
        <v>44</v>
      </c>
      <c r="AC783">
        <v>23</v>
      </c>
      <c r="AD783">
        <v>4</v>
      </c>
      <c r="AE783">
        <v>17</v>
      </c>
      <c r="AF783">
        <v>0</v>
      </c>
      <c r="AG783">
        <v>91</v>
      </c>
    </row>
    <row r="784" spans="1:33">
      <c r="A784">
        <v>3</v>
      </c>
      <c r="B784" t="s">
        <v>45</v>
      </c>
      <c r="C784" t="s">
        <v>65</v>
      </c>
      <c r="D784" t="s">
        <v>33</v>
      </c>
      <c r="E784" t="s">
        <v>33</v>
      </c>
      <c r="F784" t="s">
        <v>35</v>
      </c>
      <c r="G784" t="s">
        <v>36</v>
      </c>
      <c r="H784" t="s">
        <v>37</v>
      </c>
      <c r="I784" t="s">
        <v>38</v>
      </c>
      <c r="J784" t="s">
        <v>39</v>
      </c>
      <c r="K784" t="s">
        <v>40</v>
      </c>
      <c r="L784">
        <v>4</v>
      </c>
      <c r="M784" t="s">
        <v>45</v>
      </c>
      <c r="N784" t="s">
        <v>65</v>
      </c>
      <c r="O784" t="s">
        <v>66</v>
      </c>
      <c r="P784">
        <v>1.49</v>
      </c>
      <c r="Q784">
        <v>0.5</v>
      </c>
      <c r="R784" s="1">
        <v>40877</v>
      </c>
      <c r="S784" s="1">
        <v>40903</v>
      </c>
      <c r="T784">
        <v>26</v>
      </c>
      <c r="U784">
        <v>26</v>
      </c>
      <c r="V784">
        <v>1</v>
      </c>
      <c r="W784">
        <v>361</v>
      </c>
      <c r="X784" t="s">
        <v>59</v>
      </c>
      <c r="Y784">
        <v>53</v>
      </c>
      <c r="Z784">
        <v>12</v>
      </c>
      <c r="AA784" t="s">
        <v>43</v>
      </c>
      <c r="AB784" t="s">
        <v>44</v>
      </c>
      <c r="AC784">
        <v>26</v>
      </c>
      <c r="AD784">
        <v>4</v>
      </c>
      <c r="AE784">
        <v>3</v>
      </c>
      <c r="AF784">
        <v>12</v>
      </c>
      <c r="AG784">
        <v>100</v>
      </c>
    </row>
    <row r="785" spans="1:33">
      <c r="A785">
        <v>4</v>
      </c>
      <c r="B785" t="s">
        <v>45</v>
      </c>
      <c r="C785" t="s">
        <v>65</v>
      </c>
      <c r="D785" t="s">
        <v>33</v>
      </c>
      <c r="E785" t="s">
        <v>33</v>
      </c>
      <c r="F785" t="s">
        <v>35</v>
      </c>
      <c r="G785" t="s">
        <v>36</v>
      </c>
      <c r="H785" t="s">
        <v>37</v>
      </c>
      <c r="I785" t="s">
        <v>38</v>
      </c>
      <c r="J785" t="s">
        <v>39</v>
      </c>
      <c r="K785" t="s">
        <v>40</v>
      </c>
      <c r="L785">
        <v>4</v>
      </c>
      <c r="M785" t="s">
        <v>45</v>
      </c>
      <c r="N785" t="s">
        <v>65</v>
      </c>
      <c r="O785" t="s">
        <v>66</v>
      </c>
      <c r="P785">
        <v>1.49</v>
      </c>
      <c r="Q785">
        <v>0.5</v>
      </c>
      <c r="R785" s="1">
        <v>40877</v>
      </c>
      <c r="S785" s="1">
        <v>40903</v>
      </c>
      <c r="T785">
        <v>26</v>
      </c>
      <c r="U785">
        <v>26</v>
      </c>
      <c r="V785">
        <v>1</v>
      </c>
      <c r="W785">
        <v>361</v>
      </c>
      <c r="X785" t="s">
        <v>59</v>
      </c>
      <c r="Y785">
        <v>53</v>
      </c>
      <c r="Z785">
        <v>12</v>
      </c>
      <c r="AA785" t="s">
        <v>43</v>
      </c>
      <c r="AB785" t="s">
        <v>44</v>
      </c>
      <c r="AC785">
        <v>26</v>
      </c>
      <c r="AD785">
        <v>4</v>
      </c>
      <c r="AE785">
        <v>4</v>
      </c>
      <c r="AF785">
        <v>0</v>
      </c>
      <c r="AG785">
        <v>100</v>
      </c>
    </row>
    <row r="786" spans="1:33">
      <c r="A786">
        <v>6</v>
      </c>
      <c r="B786" t="s">
        <v>45</v>
      </c>
      <c r="C786" t="s">
        <v>65</v>
      </c>
      <c r="D786" t="s">
        <v>45</v>
      </c>
      <c r="E786" t="s">
        <v>33</v>
      </c>
      <c r="F786" t="s">
        <v>35</v>
      </c>
      <c r="G786" t="s">
        <v>36</v>
      </c>
      <c r="H786" t="s">
        <v>46</v>
      </c>
      <c r="I786" t="s">
        <v>38</v>
      </c>
      <c r="J786" t="s">
        <v>39</v>
      </c>
      <c r="K786" t="s">
        <v>40</v>
      </c>
      <c r="L786">
        <v>4</v>
      </c>
      <c r="M786" t="s">
        <v>45</v>
      </c>
      <c r="N786" t="s">
        <v>65</v>
      </c>
      <c r="O786" t="s">
        <v>66</v>
      </c>
      <c r="P786">
        <v>1.49</v>
      </c>
      <c r="Q786">
        <v>0.5</v>
      </c>
      <c r="R786" s="1">
        <v>40877</v>
      </c>
      <c r="S786" s="1">
        <v>40903</v>
      </c>
      <c r="T786">
        <v>26</v>
      </c>
      <c r="U786">
        <v>26</v>
      </c>
      <c r="V786">
        <v>1</v>
      </c>
      <c r="W786">
        <v>361</v>
      </c>
      <c r="X786" t="s">
        <v>59</v>
      </c>
      <c r="Y786">
        <v>53</v>
      </c>
      <c r="Z786">
        <v>12</v>
      </c>
      <c r="AA786" t="s">
        <v>43</v>
      </c>
      <c r="AB786" t="s">
        <v>44</v>
      </c>
      <c r="AC786">
        <v>26</v>
      </c>
      <c r="AD786">
        <v>4</v>
      </c>
      <c r="AE786">
        <v>6</v>
      </c>
      <c r="AF786">
        <v>12</v>
      </c>
      <c r="AG786">
        <v>100</v>
      </c>
    </row>
    <row r="787" spans="1:33">
      <c r="A787">
        <v>7</v>
      </c>
      <c r="B787" t="s">
        <v>45</v>
      </c>
      <c r="C787" t="s">
        <v>65</v>
      </c>
      <c r="D787" t="s">
        <v>53</v>
      </c>
      <c r="E787" t="s">
        <v>33</v>
      </c>
      <c r="F787" t="s">
        <v>35</v>
      </c>
      <c r="G787" t="s">
        <v>36</v>
      </c>
      <c r="H787" t="s">
        <v>67</v>
      </c>
      <c r="I787" t="s">
        <v>38</v>
      </c>
      <c r="J787" t="s">
        <v>39</v>
      </c>
      <c r="K787" t="s">
        <v>40</v>
      </c>
      <c r="L787">
        <v>4</v>
      </c>
      <c r="M787" t="s">
        <v>45</v>
      </c>
      <c r="N787" t="s">
        <v>65</v>
      </c>
      <c r="O787" t="s">
        <v>66</v>
      </c>
      <c r="P787">
        <v>1.49</v>
      </c>
      <c r="Q787">
        <v>0.5</v>
      </c>
      <c r="R787" s="1">
        <v>40877</v>
      </c>
      <c r="S787" s="1">
        <v>40903</v>
      </c>
      <c r="T787">
        <v>26</v>
      </c>
      <c r="U787">
        <v>26</v>
      </c>
      <c r="V787">
        <v>1</v>
      </c>
      <c r="W787">
        <v>361</v>
      </c>
      <c r="X787" t="s">
        <v>59</v>
      </c>
      <c r="Y787">
        <v>53</v>
      </c>
      <c r="Z787">
        <v>12</v>
      </c>
      <c r="AA787" t="s">
        <v>43</v>
      </c>
      <c r="AB787" t="s">
        <v>44</v>
      </c>
      <c r="AC787">
        <v>26</v>
      </c>
      <c r="AD787">
        <v>4</v>
      </c>
      <c r="AE787">
        <v>7</v>
      </c>
      <c r="AF787">
        <v>0</v>
      </c>
      <c r="AG787">
        <v>100</v>
      </c>
    </row>
    <row r="788" spans="1:33">
      <c r="A788">
        <v>10</v>
      </c>
      <c r="B788" t="s">
        <v>45</v>
      </c>
      <c r="C788" t="s">
        <v>65</v>
      </c>
      <c r="D788" t="s">
        <v>47</v>
      </c>
      <c r="E788" t="s">
        <v>33</v>
      </c>
      <c r="F788" t="s">
        <v>35</v>
      </c>
      <c r="G788" t="s">
        <v>36</v>
      </c>
      <c r="H788" t="s">
        <v>48</v>
      </c>
      <c r="I788" t="s">
        <v>38</v>
      </c>
      <c r="J788" t="s">
        <v>39</v>
      </c>
      <c r="K788" t="s">
        <v>40</v>
      </c>
      <c r="L788">
        <v>4</v>
      </c>
      <c r="M788" t="s">
        <v>45</v>
      </c>
      <c r="N788" t="s">
        <v>65</v>
      </c>
      <c r="O788" t="s">
        <v>66</v>
      </c>
      <c r="P788">
        <v>1.49</v>
      </c>
      <c r="Q788">
        <v>0.5</v>
      </c>
      <c r="R788" s="1">
        <v>40877</v>
      </c>
      <c r="S788" s="1">
        <v>40903</v>
      </c>
      <c r="T788">
        <v>26</v>
      </c>
      <c r="U788">
        <v>26</v>
      </c>
      <c r="V788">
        <v>1</v>
      </c>
      <c r="W788">
        <v>361</v>
      </c>
      <c r="X788" t="s">
        <v>59</v>
      </c>
      <c r="Y788">
        <v>53</v>
      </c>
      <c r="Z788">
        <v>12</v>
      </c>
      <c r="AA788" t="s">
        <v>43</v>
      </c>
      <c r="AB788" t="s">
        <v>44</v>
      </c>
      <c r="AC788">
        <v>26</v>
      </c>
      <c r="AD788">
        <v>4</v>
      </c>
      <c r="AE788">
        <v>10</v>
      </c>
      <c r="AF788">
        <v>12</v>
      </c>
      <c r="AG788">
        <v>100</v>
      </c>
    </row>
    <row r="789" spans="1:33">
      <c r="A789">
        <v>12</v>
      </c>
      <c r="B789" t="s">
        <v>45</v>
      </c>
      <c r="C789" t="s">
        <v>65</v>
      </c>
      <c r="D789" t="s">
        <v>45</v>
      </c>
      <c r="E789" t="s">
        <v>45</v>
      </c>
      <c r="F789" t="s">
        <v>49</v>
      </c>
      <c r="G789" t="s">
        <v>50</v>
      </c>
      <c r="H789" t="s">
        <v>68</v>
      </c>
      <c r="I789" t="s">
        <v>38</v>
      </c>
      <c r="J789" t="s">
        <v>39</v>
      </c>
      <c r="K789" t="s">
        <v>52</v>
      </c>
      <c r="L789">
        <v>4</v>
      </c>
      <c r="M789" t="s">
        <v>45</v>
      </c>
      <c r="N789" t="s">
        <v>65</v>
      </c>
      <c r="O789" t="s">
        <v>66</v>
      </c>
      <c r="P789">
        <v>1.49</v>
      </c>
      <c r="Q789">
        <v>0.5</v>
      </c>
      <c r="R789" s="1">
        <v>40877</v>
      </c>
      <c r="S789" s="1">
        <v>40903</v>
      </c>
      <c r="T789">
        <v>26</v>
      </c>
      <c r="U789">
        <v>26</v>
      </c>
      <c r="V789">
        <v>1</v>
      </c>
      <c r="W789">
        <v>361</v>
      </c>
      <c r="X789" t="s">
        <v>59</v>
      </c>
      <c r="Y789">
        <v>53</v>
      </c>
      <c r="Z789">
        <v>12</v>
      </c>
      <c r="AA789" t="s">
        <v>43</v>
      </c>
      <c r="AB789" t="s">
        <v>44</v>
      </c>
      <c r="AC789">
        <v>26</v>
      </c>
      <c r="AD789">
        <v>4</v>
      </c>
      <c r="AE789">
        <v>12</v>
      </c>
      <c r="AF789">
        <v>17</v>
      </c>
      <c r="AG789">
        <v>67</v>
      </c>
    </row>
    <row r="790" spans="1:33">
      <c r="A790">
        <v>14</v>
      </c>
      <c r="B790" t="s">
        <v>45</v>
      </c>
      <c r="C790" t="s">
        <v>65</v>
      </c>
      <c r="D790" t="s">
        <v>47</v>
      </c>
      <c r="E790" t="s">
        <v>45</v>
      </c>
      <c r="F790" t="s">
        <v>49</v>
      </c>
      <c r="G790" t="s">
        <v>50</v>
      </c>
      <c r="H790" t="s">
        <v>69</v>
      </c>
      <c r="I790" t="s">
        <v>38</v>
      </c>
      <c r="J790" t="s">
        <v>39</v>
      </c>
      <c r="K790" t="s">
        <v>52</v>
      </c>
      <c r="L790">
        <v>4</v>
      </c>
      <c r="M790" t="s">
        <v>45</v>
      </c>
      <c r="N790" t="s">
        <v>65</v>
      </c>
      <c r="O790" t="s">
        <v>66</v>
      </c>
      <c r="P790">
        <v>1.49</v>
      </c>
      <c r="Q790">
        <v>0.5</v>
      </c>
      <c r="R790" s="1">
        <v>40877</v>
      </c>
      <c r="S790" s="1">
        <v>40903</v>
      </c>
      <c r="T790">
        <v>26</v>
      </c>
      <c r="U790">
        <v>26</v>
      </c>
      <c r="V790">
        <v>1</v>
      </c>
      <c r="W790">
        <v>361</v>
      </c>
      <c r="X790" t="s">
        <v>59</v>
      </c>
      <c r="Y790">
        <v>53</v>
      </c>
      <c r="Z790">
        <v>12</v>
      </c>
      <c r="AA790" t="s">
        <v>43</v>
      </c>
      <c r="AB790" t="s">
        <v>44</v>
      </c>
      <c r="AC790">
        <v>26</v>
      </c>
      <c r="AD790">
        <v>4</v>
      </c>
      <c r="AE790">
        <v>14</v>
      </c>
      <c r="AF790">
        <v>0</v>
      </c>
      <c r="AG790">
        <v>67</v>
      </c>
    </row>
    <row r="791" spans="1:33">
      <c r="A791">
        <v>17</v>
      </c>
      <c r="B791" t="s">
        <v>45</v>
      </c>
      <c r="C791" t="s">
        <v>65</v>
      </c>
      <c r="D791" t="s">
        <v>53</v>
      </c>
      <c r="E791" t="s">
        <v>53</v>
      </c>
      <c r="F791" t="s">
        <v>55</v>
      </c>
      <c r="G791" t="s">
        <v>56</v>
      </c>
      <c r="H791" t="s">
        <v>70</v>
      </c>
      <c r="I791" t="s">
        <v>38</v>
      </c>
      <c r="J791" t="s">
        <v>39</v>
      </c>
      <c r="K791" t="s">
        <v>40</v>
      </c>
      <c r="L791">
        <v>4</v>
      </c>
      <c r="M791" t="s">
        <v>45</v>
      </c>
      <c r="N791" t="s">
        <v>65</v>
      </c>
      <c r="O791" t="s">
        <v>66</v>
      </c>
      <c r="P791">
        <v>1.49</v>
      </c>
      <c r="Q791">
        <v>0.5</v>
      </c>
      <c r="R791" s="1">
        <v>40877</v>
      </c>
      <c r="S791" s="1">
        <v>40903</v>
      </c>
      <c r="T791">
        <v>26</v>
      </c>
      <c r="U791">
        <v>26</v>
      </c>
      <c r="V791">
        <v>1</v>
      </c>
      <c r="W791">
        <v>361</v>
      </c>
      <c r="X791" t="s">
        <v>59</v>
      </c>
      <c r="Y791">
        <v>53</v>
      </c>
      <c r="Z791">
        <v>12</v>
      </c>
      <c r="AA791" t="s">
        <v>43</v>
      </c>
      <c r="AB791" t="s">
        <v>44</v>
      </c>
      <c r="AC791">
        <v>26</v>
      </c>
      <c r="AD791">
        <v>4</v>
      </c>
      <c r="AE791">
        <v>17</v>
      </c>
      <c r="AF791">
        <v>7</v>
      </c>
      <c r="AG791">
        <v>100</v>
      </c>
    </row>
    <row r="792" spans="1:33">
      <c r="A792">
        <v>3</v>
      </c>
      <c r="B792" t="s">
        <v>45</v>
      </c>
      <c r="C792" t="s">
        <v>65</v>
      </c>
      <c r="D792" t="s">
        <v>33</v>
      </c>
      <c r="E792" t="s">
        <v>33</v>
      </c>
      <c r="F792" t="s">
        <v>35</v>
      </c>
      <c r="G792" t="s">
        <v>36</v>
      </c>
      <c r="H792" t="s">
        <v>37</v>
      </c>
      <c r="I792" t="s">
        <v>38</v>
      </c>
      <c r="J792" t="s">
        <v>39</v>
      </c>
      <c r="K792" t="s">
        <v>40</v>
      </c>
      <c r="L792">
        <v>4</v>
      </c>
      <c r="M792" t="s">
        <v>45</v>
      </c>
      <c r="N792" t="s">
        <v>65</v>
      </c>
      <c r="O792" t="s">
        <v>66</v>
      </c>
      <c r="P792">
        <v>1.49</v>
      </c>
      <c r="Q792">
        <v>0.5</v>
      </c>
      <c r="R792" s="1">
        <v>40877</v>
      </c>
      <c r="S792" s="1">
        <v>40905</v>
      </c>
      <c r="T792">
        <v>28</v>
      </c>
      <c r="U792">
        <v>28</v>
      </c>
      <c r="V792">
        <v>3</v>
      </c>
      <c r="W792">
        <v>363</v>
      </c>
      <c r="X792" t="s">
        <v>60</v>
      </c>
      <c r="Y792">
        <v>53</v>
      </c>
      <c r="Z792">
        <v>12</v>
      </c>
      <c r="AA792" t="s">
        <v>43</v>
      </c>
      <c r="AB792" t="s">
        <v>44</v>
      </c>
      <c r="AC792">
        <v>28</v>
      </c>
      <c r="AD792">
        <v>4</v>
      </c>
      <c r="AE792">
        <v>3</v>
      </c>
      <c r="AF792">
        <v>9</v>
      </c>
      <c r="AG792">
        <v>95</v>
      </c>
    </row>
    <row r="793" spans="1:33">
      <c r="A793">
        <v>4</v>
      </c>
      <c r="B793" t="s">
        <v>45</v>
      </c>
      <c r="C793" t="s">
        <v>65</v>
      </c>
      <c r="D793" t="s">
        <v>33</v>
      </c>
      <c r="E793" t="s">
        <v>33</v>
      </c>
      <c r="F793" t="s">
        <v>35</v>
      </c>
      <c r="G793" t="s">
        <v>36</v>
      </c>
      <c r="H793" t="s">
        <v>37</v>
      </c>
      <c r="I793" t="s">
        <v>38</v>
      </c>
      <c r="J793" t="s">
        <v>39</v>
      </c>
      <c r="K793" t="s">
        <v>40</v>
      </c>
      <c r="L793">
        <v>4</v>
      </c>
      <c r="M793" t="s">
        <v>45</v>
      </c>
      <c r="N793" t="s">
        <v>65</v>
      </c>
      <c r="O793" t="s">
        <v>66</v>
      </c>
      <c r="P793">
        <v>1.49</v>
      </c>
      <c r="Q793">
        <v>0.5</v>
      </c>
      <c r="R793" s="1">
        <v>40877</v>
      </c>
      <c r="S793" s="1">
        <v>40905</v>
      </c>
      <c r="T793">
        <v>28</v>
      </c>
      <c r="U793">
        <v>28</v>
      </c>
      <c r="V793">
        <v>3</v>
      </c>
      <c r="W793">
        <v>363</v>
      </c>
      <c r="X793" t="s">
        <v>60</v>
      </c>
      <c r="Y793">
        <v>53</v>
      </c>
      <c r="Z793">
        <v>12</v>
      </c>
      <c r="AA793" t="s">
        <v>43</v>
      </c>
      <c r="AB793" t="s">
        <v>44</v>
      </c>
      <c r="AC793">
        <v>28</v>
      </c>
      <c r="AD793">
        <v>4</v>
      </c>
      <c r="AE793">
        <v>4</v>
      </c>
      <c r="AF793">
        <v>0</v>
      </c>
      <c r="AG793">
        <v>95</v>
      </c>
    </row>
    <row r="794" spans="1:33">
      <c r="A794">
        <v>6</v>
      </c>
      <c r="B794" t="s">
        <v>45</v>
      </c>
      <c r="C794" t="s">
        <v>65</v>
      </c>
      <c r="D794" t="s">
        <v>45</v>
      </c>
      <c r="E794" t="s">
        <v>33</v>
      </c>
      <c r="F794" t="s">
        <v>35</v>
      </c>
      <c r="G794" t="s">
        <v>36</v>
      </c>
      <c r="H794" t="s">
        <v>46</v>
      </c>
      <c r="I794" t="s">
        <v>38</v>
      </c>
      <c r="J794" t="s">
        <v>39</v>
      </c>
      <c r="K794" t="s">
        <v>40</v>
      </c>
      <c r="L794">
        <v>4</v>
      </c>
      <c r="M794" t="s">
        <v>45</v>
      </c>
      <c r="N794" t="s">
        <v>65</v>
      </c>
      <c r="O794" t="s">
        <v>66</v>
      </c>
      <c r="P794">
        <v>1.49</v>
      </c>
      <c r="Q794">
        <v>0.5</v>
      </c>
      <c r="R794" s="1">
        <v>40877</v>
      </c>
      <c r="S794" s="1">
        <v>40905</v>
      </c>
      <c r="T794">
        <v>28</v>
      </c>
      <c r="U794">
        <v>28</v>
      </c>
      <c r="V794">
        <v>3</v>
      </c>
      <c r="W794">
        <v>363</v>
      </c>
      <c r="X794" t="s">
        <v>60</v>
      </c>
      <c r="Y794">
        <v>53</v>
      </c>
      <c r="Z794">
        <v>12</v>
      </c>
      <c r="AA794" t="s">
        <v>43</v>
      </c>
      <c r="AB794" t="s">
        <v>44</v>
      </c>
      <c r="AC794">
        <v>28</v>
      </c>
      <c r="AD794">
        <v>4</v>
      </c>
      <c r="AE794">
        <v>6</v>
      </c>
      <c r="AF794">
        <v>9</v>
      </c>
      <c r="AG794">
        <v>95</v>
      </c>
    </row>
    <row r="795" spans="1:33">
      <c r="A795">
        <v>7</v>
      </c>
      <c r="B795" t="s">
        <v>45</v>
      </c>
      <c r="C795" t="s">
        <v>65</v>
      </c>
      <c r="D795" t="s">
        <v>53</v>
      </c>
      <c r="E795" t="s">
        <v>33</v>
      </c>
      <c r="F795" t="s">
        <v>35</v>
      </c>
      <c r="G795" t="s">
        <v>36</v>
      </c>
      <c r="H795" t="s">
        <v>67</v>
      </c>
      <c r="I795" t="s">
        <v>38</v>
      </c>
      <c r="J795" t="s">
        <v>39</v>
      </c>
      <c r="K795" t="s">
        <v>40</v>
      </c>
      <c r="L795">
        <v>4</v>
      </c>
      <c r="M795" t="s">
        <v>45</v>
      </c>
      <c r="N795" t="s">
        <v>65</v>
      </c>
      <c r="O795" t="s">
        <v>66</v>
      </c>
      <c r="P795">
        <v>1.49</v>
      </c>
      <c r="Q795">
        <v>0.5</v>
      </c>
      <c r="R795" s="1">
        <v>40877</v>
      </c>
      <c r="S795" s="1">
        <v>40905</v>
      </c>
      <c r="T795">
        <v>28</v>
      </c>
      <c r="U795">
        <v>28</v>
      </c>
      <c r="V795">
        <v>3</v>
      </c>
      <c r="W795">
        <v>363</v>
      </c>
      <c r="X795" t="s">
        <v>60</v>
      </c>
      <c r="Y795">
        <v>53</v>
      </c>
      <c r="Z795">
        <v>12</v>
      </c>
      <c r="AA795" t="s">
        <v>43</v>
      </c>
      <c r="AB795" t="s">
        <v>44</v>
      </c>
      <c r="AC795">
        <v>28</v>
      </c>
      <c r="AD795">
        <v>4</v>
      </c>
      <c r="AE795">
        <v>7</v>
      </c>
      <c r="AF795">
        <v>9</v>
      </c>
      <c r="AG795">
        <v>95</v>
      </c>
    </row>
    <row r="796" spans="1:33">
      <c r="A796">
        <v>10</v>
      </c>
      <c r="B796" t="s">
        <v>45</v>
      </c>
      <c r="C796" t="s">
        <v>65</v>
      </c>
      <c r="D796" t="s">
        <v>47</v>
      </c>
      <c r="E796" t="s">
        <v>33</v>
      </c>
      <c r="F796" t="s">
        <v>35</v>
      </c>
      <c r="G796" t="s">
        <v>36</v>
      </c>
      <c r="H796" t="s">
        <v>48</v>
      </c>
      <c r="I796" t="s">
        <v>38</v>
      </c>
      <c r="J796" t="s">
        <v>39</v>
      </c>
      <c r="K796" t="s">
        <v>40</v>
      </c>
      <c r="L796">
        <v>4</v>
      </c>
      <c r="M796" t="s">
        <v>45</v>
      </c>
      <c r="N796" t="s">
        <v>65</v>
      </c>
      <c r="O796" t="s">
        <v>66</v>
      </c>
      <c r="P796">
        <v>1.49</v>
      </c>
      <c r="Q796">
        <v>0.5</v>
      </c>
      <c r="R796" s="1">
        <v>40877</v>
      </c>
      <c r="S796" s="1">
        <v>40905</v>
      </c>
      <c r="T796">
        <v>28</v>
      </c>
      <c r="U796">
        <v>28</v>
      </c>
      <c r="V796">
        <v>3</v>
      </c>
      <c r="W796">
        <v>363</v>
      </c>
      <c r="X796" t="s">
        <v>60</v>
      </c>
      <c r="Y796">
        <v>53</v>
      </c>
      <c r="Z796">
        <v>12</v>
      </c>
      <c r="AA796" t="s">
        <v>43</v>
      </c>
      <c r="AB796" t="s">
        <v>44</v>
      </c>
      <c r="AC796">
        <v>28</v>
      </c>
      <c r="AD796">
        <v>4</v>
      </c>
      <c r="AE796">
        <v>10</v>
      </c>
      <c r="AF796">
        <v>9</v>
      </c>
      <c r="AG796">
        <v>95</v>
      </c>
    </row>
    <row r="797" spans="1:33">
      <c r="A797">
        <v>12</v>
      </c>
      <c r="B797" t="s">
        <v>45</v>
      </c>
      <c r="C797" t="s">
        <v>65</v>
      </c>
      <c r="D797" t="s">
        <v>45</v>
      </c>
      <c r="E797" t="s">
        <v>45</v>
      </c>
      <c r="F797" t="s">
        <v>49</v>
      </c>
      <c r="G797" t="s">
        <v>50</v>
      </c>
      <c r="H797" t="s">
        <v>68</v>
      </c>
      <c r="I797" t="s">
        <v>38</v>
      </c>
      <c r="J797" t="s">
        <v>39</v>
      </c>
      <c r="K797" t="s">
        <v>52</v>
      </c>
      <c r="L797">
        <v>4</v>
      </c>
      <c r="M797" t="s">
        <v>45</v>
      </c>
      <c r="N797" t="s">
        <v>65</v>
      </c>
      <c r="O797" t="s">
        <v>66</v>
      </c>
      <c r="P797">
        <v>1.49</v>
      </c>
      <c r="Q797">
        <v>0.5</v>
      </c>
      <c r="R797" s="1">
        <v>40877</v>
      </c>
      <c r="S797" s="1">
        <v>40905</v>
      </c>
      <c r="T797">
        <v>28</v>
      </c>
      <c r="U797">
        <v>28</v>
      </c>
      <c r="V797">
        <v>3</v>
      </c>
      <c r="W797">
        <v>363</v>
      </c>
      <c r="X797" t="s">
        <v>60</v>
      </c>
      <c r="Y797">
        <v>53</v>
      </c>
      <c r="Z797">
        <v>12</v>
      </c>
      <c r="AA797" t="s">
        <v>43</v>
      </c>
      <c r="AB797" t="s">
        <v>44</v>
      </c>
      <c r="AC797">
        <v>28</v>
      </c>
      <c r="AD797">
        <v>4</v>
      </c>
      <c r="AE797">
        <v>12</v>
      </c>
      <c r="AF797">
        <v>14</v>
      </c>
      <c r="AG797">
        <v>73</v>
      </c>
    </row>
    <row r="798" spans="1:33">
      <c r="A798">
        <v>14</v>
      </c>
      <c r="B798" t="s">
        <v>45</v>
      </c>
      <c r="C798" t="s">
        <v>65</v>
      </c>
      <c r="D798" t="s">
        <v>47</v>
      </c>
      <c r="E798" t="s">
        <v>45</v>
      </c>
      <c r="F798" t="s">
        <v>49</v>
      </c>
      <c r="G798" t="s">
        <v>50</v>
      </c>
      <c r="H798" t="s">
        <v>69</v>
      </c>
      <c r="I798" t="s">
        <v>38</v>
      </c>
      <c r="J798" t="s">
        <v>39</v>
      </c>
      <c r="K798" t="s">
        <v>52</v>
      </c>
      <c r="L798">
        <v>4</v>
      </c>
      <c r="M798" t="s">
        <v>45</v>
      </c>
      <c r="N798" t="s">
        <v>65</v>
      </c>
      <c r="O798" t="s">
        <v>66</v>
      </c>
      <c r="P798">
        <v>1.49</v>
      </c>
      <c r="Q798">
        <v>0.5</v>
      </c>
      <c r="R798" s="1">
        <v>40877</v>
      </c>
      <c r="S798" s="1">
        <v>40905</v>
      </c>
      <c r="T798">
        <v>28</v>
      </c>
      <c r="U798">
        <v>28</v>
      </c>
      <c r="V798">
        <v>3</v>
      </c>
      <c r="W798">
        <v>363</v>
      </c>
      <c r="X798" t="s">
        <v>60</v>
      </c>
      <c r="Y798">
        <v>53</v>
      </c>
      <c r="Z798">
        <v>12</v>
      </c>
      <c r="AA798" t="s">
        <v>43</v>
      </c>
      <c r="AB798" t="s">
        <v>44</v>
      </c>
      <c r="AC798">
        <v>28</v>
      </c>
      <c r="AD798">
        <v>4</v>
      </c>
      <c r="AE798">
        <v>14</v>
      </c>
      <c r="AF798">
        <v>14</v>
      </c>
      <c r="AG798">
        <v>73</v>
      </c>
    </row>
    <row r="799" spans="1:33">
      <c r="A799">
        <v>17</v>
      </c>
      <c r="B799" t="s">
        <v>45</v>
      </c>
      <c r="C799" t="s">
        <v>65</v>
      </c>
      <c r="D799" t="s">
        <v>53</v>
      </c>
      <c r="E799" t="s">
        <v>53</v>
      </c>
      <c r="F799" t="s">
        <v>55</v>
      </c>
      <c r="G799" t="s">
        <v>56</v>
      </c>
      <c r="H799" t="s">
        <v>70</v>
      </c>
      <c r="I799" t="s">
        <v>38</v>
      </c>
      <c r="J799" t="s">
        <v>39</v>
      </c>
      <c r="K799" t="s">
        <v>40</v>
      </c>
      <c r="L799">
        <v>4</v>
      </c>
      <c r="M799" t="s">
        <v>45</v>
      </c>
      <c r="N799" t="s">
        <v>65</v>
      </c>
      <c r="O799" t="s">
        <v>66</v>
      </c>
      <c r="P799">
        <v>1.49</v>
      </c>
      <c r="Q799">
        <v>0.5</v>
      </c>
      <c r="R799" s="1">
        <v>40877</v>
      </c>
      <c r="S799" s="1">
        <v>40905</v>
      </c>
      <c r="T799">
        <v>28</v>
      </c>
      <c r="U799">
        <v>28</v>
      </c>
      <c r="V799">
        <v>3</v>
      </c>
      <c r="W799">
        <v>363</v>
      </c>
      <c r="X799" t="s">
        <v>60</v>
      </c>
      <c r="Y799">
        <v>53</v>
      </c>
      <c r="Z799">
        <v>12</v>
      </c>
      <c r="AA799" t="s">
        <v>43</v>
      </c>
      <c r="AB799" t="s">
        <v>44</v>
      </c>
      <c r="AC799">
        <v>28</v>
      </c>
      <c r="AD799">
        <v>4</v>
      </c>
      <c r="AE799">
        <v>17</v>
      </c>
      <c r="AF799">
        <v>14</v>
      </c>
      <c r="AG799">
        <v>95</v>
      </c>
    </row>
    <row r="800" spans="1:33">
      <c r="A800">
        <v>3</v>
      </c>
      <c r="B800" t="s">
        <v>45</v>
      </c>
      <c r="C800" t="s">
        <v>65</v>
      </c>
      <c r="D800" t="s">
        <v>33</v>
      </c>
      <c r="E800" t="s">
        <v>33</v>
      </c>
      <c r="F800" t="s">
        <v>35</v>
      </c>
      <c r="G800" t="s">
        <v>36</v>
      </c>
      <c r="H800" t="s">
        <v>37</v>
      </c>
      <c r="I800" t="s">
        <v>38</v>
      </c>
      <c r="J800" t="s">
        <v>39</v>
      </c>
      <c r="K800" t="s">
        <v>40</v>
      </c>
      <c r="L800">
        <v>4</v>
      </c>
      <c r="M800" t="s">
        <v>45</v>
      </c>
      <c r="N800" t="s">
        <v>65</v>
      </c>
      <c r="O800" t="s">
        <v>66</v>
      </c>
      <c r="P800">
        <v>1.49</v>
      </c>
      <c r="Q800">
        <v>0.5</v>
      </c>
      <c r="R800" s="1">
        <v>40877</v>
      </c>
      <c r="S800" s="1">
        <v>40907</v>
      </c>
      <c r="T800">
        <v>30</v>
      </c>
      <c r="U800">
        <v>30</v>
      </c>
      <c r="V800">
        <v>5</v>
      </c>
      <c r="W800">
        <v>365</v>
      </c>
      <c r="X800" t="s">
        <v>42</v>
      </c>
      <c r="Y800">
        <v>53</v>
      </c>
      <c r="Z800">
        <v>12</v>
      </c>
      <c r="AA800" t="s">
        <v>43</v>
      </c>
      <c r="AB800" t="s">
        <v>44</v>
      </c>
      <c r="AC800">
        <v>30</v>
      </c>
      <c r="AD800">
        <v>4</v>
      </c>
      <c r="AE800">
        <v>3</v>
      </c>
      <c r="AF800">
        <v>13</v>
      </c>
      <c r="AG800">
        <v>105</v>
      </c>
    </row>
    <row r="801" spans="1:33">
      <c r="A801">
        <v>4</v>
      </c>
      <c r="B801" t="s">
        <v>45</v>
      </c>
      <c r="C801" t="s">
        <v>65</v>
      </c>
      <c r="D801" t="s">
        <v>33</v>
      </c>
      <c r="E801" t="s">
        <v>33</v>
      </c>
      <c r="F801" t="s">
        <v>35</v>
      </c>
      <c r="G801" t="s">
        <v>36</v>
      </c>
      <c r="H801" t="s">
        <v>37</v>
      </c>
      <c r="I801" t="s">
        <v>38</v>
      </c>
      <c r="J801" t="s">
        <v>39</v>
      </c>
      <c r="K801" t="s">
        <v>40</v>
      </c>
      <c r="L801">
        <v>4</v>
      </c>
      <c r="M801" t="s">
        <v>45</v>
      </c>
      <c r="N801" t="s">
        <v>65</v>
      </c>
      <c r="O801" t="s">
        <v>66</v>
      </c>
      <c r="P801">
        <v>1.49</v>
      </c>
      <c r="Q801">
        <v>0.5</v>
      </c>
      <c r="R801" s="1">
        <v>40877</v>
      </c>
      <c r="S801" s="1">
        <v>40907</v>
      </c>
      <c r="T801">
        <v>30</v>
      </c>
      <c r="U801">
        <v>30</v>
      </c>
      <c r="V801">
        <v>5</v>
      </c>
      <c r="W801">
        <v>365</v>
      </c>
      <c r="X801" t="s">
        <v>42</v>
      </c>
      <c r="Y801">
        <v>53</v>
      </c>
      <c r="Z801">
        <v>12</v>
      </c>
      <c r="AA801" t="s">
        <v>43</v>
      </c>
      <c r="AB801" t="s">
        <v>44</v>
      </c>
      <c r="AC801">
        <v>30</v>
      </c>
      <c r="AD801">
        <v>4</v>
      </c>
      <c r="AE801">
        <v>4</v>
      </c>
      <c r="AF801">
        <v>0</v>
      </c>
      <c r="AG801">
        <v>105</v>
      </c>
    </row>
    <row r="802" spans="1:33">
      <c r="A802">
        <v>6</v>
      </c>
      <c r="B802" t="s">
        <v>45</v>
      </c>
      <c r="C802" t="s">
        <v>65</v>
      </c>
      <c r="D802" t="s">
        <v>45</v>
      </c>
      <c r="E802" t="s">
        <v>33</v>
      </c>
      <c r="F802" t="s">
        <v>35</v>
      </c>
      <c r="G802" t="s">
        <v>36</v>
      </c>
      <c r="H802" t="s">
        <v>46</v>
      </c>
      <c r="I802" t="s">
        <v>38</v>
      </c>
      <c r="J802" t="s">
        <v>39</v>
      </c>
      <c r="K802" t="s">
        <v>40</v>
      </c>
      <c r="L802">
        <v>4</v>
      </c>
      <c r="M802" t="s">
        <v>45</v>
      </c>
      <c r="N802" t="s">
        <v>65</v>
      </c>
      <c r="O802" t="s">
        <v>66</v>
      </c>
      <c r="P802">
        <v>1.49</v>
      </c>
      <c r="Q802">
        <v>0.5</v>
      </c>
      <c r="R802" s="1">
        <v>40877</v>
      </c>
      <c r="S802" s="1">
        <v>40907</v>
      </c>
      <c r="T802">
        <v>30</v>
      </c>
      <c r="U802">
        <v>30</v>
      </c>
      <c r="V802">
        <v>5</v>
      </c>
      <c r="W802">
        <v>365</v>
      </c>
      <c r="X802" t="s">
        <v>42</v>
      </c>
      <c r="Y802">
        <v>53</v>
      </c>
      <c r="Z802">
        <v>12</v>
      </c>
      <c r="AA802" t="s">
        <v>43</v>
      </c>
      <c r="AB802" t="s">
        <v>44</v>
      </c>
      <c r="AC802">
        <v>30</v>
      </c>
      <c r="AD802">
        <v>4</v>
      </c>
      <c r="AE802">
        <v>6</v>
      </c>
      <c r="AF802">
        <v>13</v>
      </c>
      <c r="AG802">
        <v>105</v>
      </c>
    </row>
    <row r="803" spans="1:33">
      <c r="A803">
        <v>7</v>
      </c>
      <c r="B803" t="s">
        <v>45</v>
      </c>
      <c r="C803" t="s">
        <v>65</v>
      </c>
      <c r="D803" t="s">
        <v>53</v>
      </c>
      <c r="E803" t="s">
        <v>33</v>
      </c>
      <c r="F803" t="s">
        <v>35</v>
      </c>
      <c r="G803" t="s">
        <v>36</v>
      </c>
      <c r="H803" t="s">
        <v>67</v>
      </c>
      <c r="I803" t="s">
        <v>38</v>
      </c>
      <c r="J803" t="s">
        <v>39</v>
      </c>
      <c r="K803" t="s">
        <v>40</v>
      </c>
      <c r="L803">
        <v>4</v>
      </c>
      <c r="M803" t="s">
        <v>45</v>
      </c>
      <c r="N803" t="s">
        <v>65</v>
      </c>
      <c r="O803" t="s">
        <v>66</v>
      </c>
      <c r="P803">
        <v>1.49</v>
      </c>
      <c r="Q803">
        <v>0.5</v>
      </c>
      <c r="R803" s="1">
        <v>40877</v>
      </c>
      <c r="S803" s="1">
        <v>40907</v>
      </c>
      <c r="T803">
        <v>30</v>
      </c>
      <c r="U803">
        <v>30</v>
      </c>
      <c r="V803">
        <v>5</v>
      </c>
      <c r="W803">
        <v>365</v>
      </c>
      <c r="X803" t="s">
        <v>42</v>
      </c>
      <c r="Y803">
        <v>53</v>
      </c>
      <c r="Z803">
        <v>12</v>
      </c>
      <c r="AA803" t="s">
        <v>43</v>
      </c>
      <c r="AB803" t="s">
        <v>44</v>
      </c>
      <c r="AC803">
        <v>30</v>
      </c>
      <c r="AD803">
        <v>4</v>
      </c>
      <c r="AE803">
        <v>7</v>
      </c>
      <c r="AF803">
        <v>8</v>
      </c>
      <c r="AG803">
        <v>105</v>
      </c>
    </row>
    <row r="804" spans="1:33">
      <c r="A804">
        <v>10</v>
      </c>
      <c r="B804" t="s">
        <v>45</v>
      </c>
      <c r="C804" t="s">
        <v>65</v>
      </c>
      <c r="D804" t="s">
        <v>47</v>
      </c>
      <c r="E804" t="s">
        <v>33</v>
      </c>
      <c r="F804" t="s">
        <v>35</v>
      </c>
      <c r="G804" t="s">
        <v>36</v>
      </c>
      <c r="H804" t="s">
        <v>48</v>
      </c>
      <c r="I804" t="s">
        <v>38</v>
      </c>
      <c r="J804" t="s">
        <v>39</v>
      </c>
      <c r="K804" t="s">
        <v>40</v>
      </c>
      <c r="L804">
        <v>4</v>
      </c>
      <c r="M804" t="s">
        <v>45</v>
      </c>
      <c r="N804" t="s">
        <v>65</v>
      </c>
      <c r="O804" t="s">
        <v>66</v>
      </c>
      <c r="P804">
        <v>1.49</v>
      </c>
      <c r="Q804">
        <v>0.5</v>
      </c>
      <c r="R804" s="1">
        <v>40877</v>
      </c>
      <c r="S804" s="1">
        <v>40907</v>
      </c>
      <c r="T804">
        <v>30</v>
      </c>
      <c r="U804">
        <v>30</v>
      </c>
      <c r="V804">
        <v>5</v>
      </c>
      <c r="W804">
        <v>365</v>
      </c>
      <c r="X804" t="s">
        <v>42</v>
      </c>
      <c r="Y804">
        <v>53</v>
      </c>
      <c r="Z804">
        <v>12</v>
      </c>
      <c r="AA804" t="s">
        <v>43</v>
      </c>
      <c r="AB804" t="s">
        <v>44</v>
      </c>
      <c r="AC804">
        <v>30</v>
      </c>
      <c r="AD804">
        <v>4</v>
      </c>
      <c r="AE804">
        <v>10</v>
      </c>
      <c r="AF804">
        <v>13</v>
      </c>
      <c r="AG804">
        <v>105</v>
      </c>
    </row>
    <row r="805" spans="1:33">
      <c r="A805">
        <v>12</v>
      </c>
      <c r="B805" t="s">
        <v>45</v>
      </c>
      <c r="C805" t="s">
        <v>65</v>
      </c>
      <c r="D805" t="s">
        <v>45</v>
      </c>
      <c r="E805" t="s">
        <v>45</v>
      </c>
      <c r="F805" t="s">
        <v>49</v>
      </c>
      <c r="G805" t="s">
        <v>50</v>
      </c>
      <c r="H805" t="s">
        <v>68</v>
      </c>
      <c r="I805" t="s">
        <v>38</v>
      </c>
      <c r="J805" t="s">
        <v>39</v>
      </c>
      <c r="K805" t="s">
        <v>52</v>
      </c>
      <c r="L805">
        <v>4</v>
      </c>
      <c r="M805" t="s">
        <v>45</v>
      </c>
      <c r="N805" t="s">
        <v>65</v>
      </c>
      <c r="O805" t="s">
        <v>66</v>
      </c>
      <c r="P805">
        <v>1.49</v>
      </c>
      <c r="Q805">
        <v>0.5</v>
      </c>
      <c r="R805" s="1">
        <v>40877</v>
      </c>
      <c r="S805" s="1">
        <v>40907</v>
      </c>
      <c r="T805">
        <v>30</v>
      </c>
      <c r="U805">
        <v>30</v>
      </c>
      <c r="V805">
        <v>5</v>
      </c>
      <c r="W805">
        <v>365</v>
      </c>
      <c r="X805" t="s">
        <v>42</v>
      </c>
      <c r="Y805">
        <v>53</v>
      </c>
      <c r="Z805">
        <v>12</v>
      </c>
      <c r="AA805" t="s">
        <v>43</v>
      </c>
      <c r="AB805" t="s">
        <v>44</v>
      </c>
      <c r="AC805">
        <v>30</v>
      </c>
      <c r="AD805">
        <v>4</v>
      </c>
      <c r="AE805">
        <v>12</v>
      </c>
      <c r="AF805">
        <v>13</v>
      </c>
      <c r="AG805">
        <v>78</v>
      </c>
    </row>
    <row r="806" spans="1:33">
      <c r="A806">
        <v>14</v>
      </c>
      <c r="B806" t="s">
        <v>45</v>
      </c>
      <c r="C806" t="s">
        <v>65</v>
      </c>
      <c r="D806" t="s">
        <v>47</v>
      </c>
      <c r="E806" t="s">
        <v>45</v>
      </c>
      <c r="F806" t="s">
        <v>49</v>
      </c>
      <c r="G806" t="s">
        <v>50</v>
      </c>
      <c r="H806" t="s">
        <v>69</v>
      </c>
      <c r="I806" t="s">
        <v>38</v>
      </c>
      <c r="J806" t="s">
        <v>39</v>
      </c>
      <c r="K806" t="s">
        <v>52</v>
      </c>
      <c r="L806">
        <v>4</v>
      </c>
      <c r="M806" t="s">
        <v>45</v>
      </c>
      <c r="N806" t="s">
        <v>65</v>
      </c>
      <c r="O806" t="s">
        <v>66</v>
      </c>
      <c r="P806">
        <v>1.49</v>
      </c>
      <c r="Q806">
        <v>0.5</v>
      </c>
      <c r="R806" s="1">
        <v>40877</v>
      </c>
      <c r="S806" s="1">
        <v>40907</v>
      </c>
      <c r="T806">
        <v>30</v>
      </c>
      <c r="U806">
        <v>30</v>
      </c>
      <c r="V806">
        <v>5</v>
      </c>
      <c r="W806">
        <v>365</v>
      </c>
      <c r="X806" t="s">
        <v>42</v>
      </c>
      <c r="Y806">
        <v>53</v>
      </c>
      <c r="Z806">
        <v>12</v>
      </c>
      <c r="AA806" t="s">
        <v>43</v>
      </c>
      <c r="AB806" t="s">
        <v>44</v>
      </c>
      <c r="AC806">
        <v>30</v>
      </c>
      <c r="AD806">
        <v>4</v>
      </c>
      <c r="AE806">
        <v>14</v>
      </c>
      <c r="AF806">
        <v>13</v>
      </c>
      <c r="AG806">
        <v>78</v>
      </c>
    </row>
    <row r="807" spans="1:33">
      <c r="A807">
        <v>17</v>
      </c>
      <c r="B807" t="s">
        <v>45</v>
      </c>
      <c r="C807" t="s">
        <v>65</v>
      </c>
      <c r="D807" t="s">
        <v>53</v>
      </c>
      <c r="E807" t="s">
        <v>53</v>
      </c>
      <c r="F807" t="s">
        <v>55</v>
      </c>
      <c r="G807" t="s">
        <v>56</v>
      </c>
      <c r="H807" t="s">
        <v>70</v>
      </c>
      <c r="I807" t="s">
        <v>38</v>
      </c>
      <c r="J807" t="s">
        <v>39</v>
      </c>
      <c r="K807" t="s">
        <v>40</v>
      </c>
      <c r="L807">
        <v>4</v>
      </c>
      <c r="M807" t="s">
        <v>45</v>
      </c>
      <c r="N807" t="s">
        <v>65</v>
      </c>
      <c r="O807" t="s">
        <v>66</v>
      </c>
      <c r="P807">
        <v>1.49</v>
      </c>
      <c r="Q807">
        <v>0.5</v>
      </c>
      <c r="R807" s="1">
        <v>40877</v>
      </c>
      <c r="S807" s="1">
        <v>40907</v>
      </c>
      <c r="T807">
        <v>30</v>
      </c>
      <c r="U807">
        <v>30</v>
      </c>
      <c r="V807">
        <v>5</v>
      </c>
      <c r="W807">
        <v>365</v>
      </c>
      <c r="X807" t="s">
        <v>42</v>
      </c>
      <c r="Y807">
        <v>53</v>
      </c>
      <c r="Z807">
        <v>12</v>
      </c>
      <c r="AA807" t="s">
        <v>43</v>
      </c>
      <c r="AB807" t="s">
        <v>44</v>
      </c>
      <c r="AC807">
        <v>30</v>
      </c>
      <c r="AD807">
        <v>4</v>
      </c>
      <c r="AE807">
        <v>17</v>
      </c>
      <c r="AF807">
        <v>13</v>
      </c>
      <c r="AG807">
        <v>105</v>
      </c>
    </row>
    <row r="808" spans="1:33">
      <c r="A808">
        <v>3</v>
      </c>
      <c r="B808" t="s">
        <v>45</v>
      </c>
      <c r="C808" t="s">
        <v>65</v>
      </c>
      <c r="D808" t="s">
        <v>33</v>
      </c>
      <c r="E808" t="s">
        <v>33</v>
      </c>
      <c r="F808" t="s">
        <v>35</v>
      </c>
      <c r="G808" t="s">
        <v>36</v>
      </c>
      <c r="H808" t="s">
        <v>37</v>
      </c>
      <c r="I808" t="s">
        <v>38</v>
      </c>
      <c r="J808" t="s">
        <v>39</v>
      </c>
      <c r="K808" t="s">
        <v>40</v>
      </c>
      <c r="L808">
        <v>4</v>
      </c>
      <c r="M808" t="s">
        <v>45</v>
      </c>
      <c r="N808" t="s">
        <v>65</v>
      </c>
      <c r="O808" t="s">
        <v>66</v>
      </c>
      <c r="P808">
        <v>1.49</v>
      </c>
      <c r="Q808">
        <v>0.5</v>
      </c>
      <c r="R808" s="1">
        <v>40877</v>
      </c>
      <c r="S808" s="1">
        <v>40910</v>
      </c>
      <c r="T808">
        <v>33</v>
      </c>
      <c r="U808">
        <v>2</v>
      </c>
      <c r="V808">
        <v>1</v>
      </c>
      <c r="W808">
        <v>2</v>
      </c>
      <c r="X808" t="s">
        <v>59</v>
      </c>
      <c r="Y808">
        <v>1</v>
      </c>
      <c r="Z808">
        <v>1</v>
      </c>
      <c r="AA808" t="s">
        <v>61</v>
      </c>
      <c r="AB808" t="s">
        <v>62</v>
      </c>
      <c r="AC808">
        <v>33</v>
      </c>
      <c r="AD808">
        <v>4</v>
      </c>
      <c r="AE808">
        <v>3</v>
      </c>
      <c r="AF808">
        <v>0</v>
      </c>
      <c r="AG808">
        <v>110</v>
      </c>
    </row>
    <row r="809" spans="1:33">
      <c r="A809">
        <v>4</v>
      </c>
      <c r="B809" t="s">
        <v>45</v>
      </c>
      <c r="C809" t="s">
        <v>65</v>
      </c>
      <c r="D809" t="s">
        <v>33</v>
      </c>
      <c r="E809" t="s">
        <v>33</v>
      </c>
      <c r="F809" t="s">
        <v>35</v>
      </c>
      <c r="G809" t="s">
        <v>36</v>
      </c>
      <c r="H809" t="s">
        <v>37</v>
      </c>
      <c r="I809" t="s">
        <v>38</v>
      </c>
      <c r="J809" t="s">
        <v>39</v>
      </c>
      <c r="K809" t="s">
        <v>40</v>
      </c>
      <c r="L809">
        <v>4</v>
      </c>
      <c r="M809" t="s">
        <v>45</v>
      </c>
      <c r="N809" t="s">
        <v>65</v>
      </c>
      <c r="O809" t="s">
        <v>66</v>
      </c>
      <c r="P809">
        <v>1.49</v>
      </c>
      <c r="Q809">
        <v>0.5</v>
      </c>
      <c r="R809" s="1">
        <v>40877</v>
      </c>
      <c r="S809" s="1">
        <v>40910</v>
      </c>
      <c r="T809">
        <v>33</v>
      </c>
      <c r="U809">
        <v>2</v>
      </c>
      <c r="V809">
        <v>1</v>
      </c>
      <c r="W809">
        <v>2</v>
      </c>
      <c r="X809" t="s">
        <v>59</v>
      </c>
      <c r="Y809">
        <v>1</v>
      </c>
      <c r="Z809">
        <v>1</v>
      </c>
      <c r="AA809" t="s">
        <v>61</v>
      </c>
      <c r="AB809" t="s">
        <v>62</v>
      </c>
      <c r="AC809">
        <v>33</v>
      </c>
      <c r="AD809">
        <v>4</v>
      </c>
      <c r="AE809">
        <v>4</v>
      </c>
      <c r="AF809">
        <v>0</v>
      </c>
      <c r="AG809">
        <v>110</v>
      </c>
    </row>
    <row r="810" spans="1:33">
      <c r="A810">
        <v>6</v>
      </c>
      <c r="B810" t="s">
        <v>45</v>
      </c>
      <c r="C810" t="s">
        <v>65</v>
      </c>
      <c r="D810" t="s">
        <v>45</v>
      </c>
      <c r="E810" t="s">
        <v>33</v>
      </c>
      <c r="F810" t="s">
        <v>35</v>
      </c>
      <c r="G810" t="s">
        <v>36</v>
      </c>
      <c r="H810" t="s">
        <v>46</v>
      </c>
      <c r="I810" t="s">
        <v>38</v>
      </c>
      <c r="J810" t="s">
        <v>39</v>
      </c>
      <c r="K810" t="s">
        <v>40</v>
      </c>
      <c r="L810">
        <v>4</v>
      </c>
      <c r="M810" t="s">
        <v>45</v>
      </c>
      <c r="N810" t="s">
        <v>65</v>
      </c>
      <c r="O810" t="s">
        <v>66</v>
      </c>
      <c r="P810">
        <v>1.49</v>
      </c>
      <c r="Q810">
        <v>0.5</v>
      </c>
      <c r="R810" s="1">
        <v>40877</v>
      </c>
      <c r="S810" s="1">
        <v>40910</v>
      </c>
      <c r="T810">
        <v>33</v>
      </c>
      <c r="U810">
        <v>2</v>
      </c>
      <c r="V810">
        <v>1</v>
      </c>
      <c r="W810">
        <v>2</v>
      </c>
      <c r="X810" t="s">
        <v>59</v>
      </c>
      <c r="Y810">
        <v>1</v>
      </c>
      <c r="Z810">
        <v>1</v>
      </c>
      <c r="AA810" t="s">
        <v>61</v>
      </c>
      <c r="AB810" t="s">
        <v>62</v>
      </c>
      <c r="AC810">
        <v>33</v>
      </c>
      <c r="AD810">
        <v>4</v>
      </c>
      <c r="AE810">
        <v>6</v>
      </c>
      <c r="AF810">
        <v>11</v>
      </c>
      <c r="AG810">
        <v>110</v>
      </c>
    </row>
    <row r="811" spans="1:33">
      <c r="A811">
        <v>7</v>
      </c>
      <c r="B811" t="s">
        <v>45</v>
      </c>
      <c r="C811" t="s">
        <v>65</v>
      </c>
      <c r="D811" t="s">
        <v>53</v>
      </c>
      <c r="E811" t="s">
        <v>33</v>
      </c>
      <c r="F811" t="s">
        <v>35</v>
      </c>
      <c r="G811" t="s">
        <v>36</v>
      </c>
      <c r="H811" t="s">
        <v>67</v>
      </c>
      <c r="I811" t="s">
        <v>38</v>
      </c>
      <c r="J811" t="s">
        <v>39</v>
      </c>
      <c r="K811" t="s">
        <v>40</v>
      </c>
      <c r="L811">
        <v>4</v>
      </c>
      <c r="M811" t="s">
        <v>45</v>
      </c>
      <c r="N811" t="s">
        <v>65</v>
      </c>
      <c r="O811" t="s">
        <v>66</v>
      </c>
      <c r="P811">
        <v>1.49</v>
      </c>
      <c r="Q811">
        <v>0.5</v>
      </c>
      <c r="R811" s="1">
        <v>40877</v>
      </c>
      <c r="S811" s="1">
        <v>40910</v>
      </c>
      <c r="T811">
        <v>33</v>
      </c>
      <c r="U811">
        <v>2</v>
      </c>
      <c r="V811">
        <v>1</v>
      </c>
      <c r="W811">
        <v>2</v>
      </c>
      <c r="X811" t="s">
        <v>59</v>
      </c>
      <c r="Y811">
        <v>1</v>
      </c>
      <c r="Z811">
        <v>1</v>
      </c>
      <c r="AA811" t="s">
        <v>61</v>
      </c>
      <c r="AB811" t="s">
        <v>62</v>
      </c>
      <c r="AC811">
        <v>33</v>
      </c>
      <c r="AD811">
        <v>4</v>
      </c>
      <c r="AE811">
        <v>7</v>
      </c>
      <c r="AF811">
        <v>0</v>
      </c>
      <c r="AG811">
        <v>110</v>
      </c>
    </row>
    <row r="812" spans="1:33">
      <c r="A812">
        <v>10</v>
      </c>
      <c r="B812" t="s">
        <v>45</v>
      </c>
      <c r="C812" t="s">
        <v>65</v>
      </c>
      <c r="D812" t="s">
        <v>47</v>
      </c>
      <c r="E812" t="s">
        <v>33</v>
      </c>
      <c r="F812" t="s">
        <v>35</v>
      </c>
      <c r="G812" t="s">
        <v>36</v>
      </c>
      <c r="H812" t="s">
        <v>48</v>
      </c>
      <c r="I812" t="s">
        <v>38</v>
      </c>
      <c r="J812" t="s">
        <v>39</v>
      </c>
      <c r="K812" t="s">
        <v>40</v>
      </c>
      <c r="L812">
        <v>4</v>
      </c>
      <c r="M812" t="s">
        <v>45</v>
      </c>
      <c r="N812" t="s">
        <v>65</v>
      </c>
      <c r="O812" t="s">
        <v>66</v>
      </c>
      <c r="P812">
        <v>1.49</v>
      </c>
      <c r="Q812">
        <v>0.5</v>
      </c>
      <c r="R812" s="1">
        <v>40877</v>
      </c>
      <c r="S812" s="1">
        <v>40910</v>
      </c>
      <c r="T812">
        <v>33</v>
      </c>
      <c r="U812">
        <v>2</v>
      </c>
      <c r="V812">
        <v>1</v>
      </c>
      <c r="W812">
        <v>2</v>
      </c>
      <c r="X812" t="s">
        <v>59</v>
      </c>
      <c r="Y812">
        <v>1</v>
      </c>
      <c r="Z812">
        <v>1</v>
      </c>
      <c r="AA812" t="s">
        <v>61</v>
      </c>
      <c r="AB812" t="s">
        <v>62</v>
      </c>
      <c r="AC812">
        <v>33</v>
      </c>
      <c r="AD812">
        <v>4</v>
      </c>
      <c r="AE812">
        <v>10</v>
      </c>
      <c r="AF812">
        <v>11</v>
      </c>
      <c r="AG812">
        <v>110</v>
      </c>
    </row>
    <row r="813" spans="1:33">
      <c r="A813">
        <v>12</v>
      </c>
      <c r="B813" t="s">
        <v>45</v>
      </c>
      <c r="C813" t="s">
        <v>65</v>
      </c>
      <c r="D813" t="s">
        <v>45</v>
      </c>
      <c r="E813" t="s">
        <v>45</v>
      </c>
      <c r="F813" t="s">
        <v>49</v>
      </c>
      <c r="G813" t="s">
        <v>50</v>
      </c>
      <c r="H813" t="s">
        <v>68</v>
      </c>
      <c r="I813" t="s">
        <v>38</v>
      </c>
      <c r="J813" t="s">
        <v>39</v>
      </c>
      <c r="K813" t="s">
        <v>52</v>
      </c>
      <c r="L813">
        <v>4</v>
      </c>
      <c r="M813" t="s">
        <v>45</v>
      </c>
      <c r="N813" t="s">
        <v>65</v>
      </c>
      <c r="O813" t="s">
        <v>66</v>
      </c>
      <c r="P813">
        <v>1.49</v>
      </c>
      <c r="Q813">
        <v>0.5</v>
      </c>
      <c r="R813" s="1">
        <v>40877</v>
      </c>
      <c r="S813" s="1">
        <v>40910</v>
      </c>
      <c r="T813">
        <v>33</v>
      </c>
      <c r="U813">
        <v>2</v>
      </c>
      <c r="V813">
        <v>1</v>
      </c>
      <c r="W813">
        <v>2</v>
      </c>
      <c r="X813" t="s">
        <v>59</v>
      </c>
      <c r="Y813">
        <v>1</v>
      </c>
      <c r="Z813">
        <v>1</v>
      </c>
      <c r="AA813" t="s">
        <v>61</v>
      </c>
      <c r="AB813" t="s">
        <v>62</v>
      </c>
      <c r="AC813">
        <v>33</v>
      </c>
      <c r="AD813">
        <v>4</v>
      </c>
      <c r="AE813">
        <v>12</v>
      </c>
      <c r="AF813">
        <v>14</v>
      </c>
      <c r="AG813">
        <v>85</v>
      </c>
    </row>
    <row r="814" spans="1:33">
      <c r="A814">
        <v>14</v>
      </c>
      <c r="B814" t="s">
        <v>45</v>
      </c>
      <c r="C814" t="s">
        <v>65</v>
      </c>
      <c r="D814" t="s">
        <v>47</v>
      </c>
      <c r="E814" t="s">
        <v>45</v>
      </c>
      <c r="F814" t="s">
        <v>49</v>
      </c>
      <c r="G814" t="s">
        <v>50</v>
      </c>
      <c r="H814" t="s">
        <v>69</v>
      </c>
      <c r="I814" t="s">
        <v>38</v>
      </c>
      <c r="J814" t="s">
        <v>39</v>
      </c>
      <c r="K814" t="s">
        <v>52</v>
      </c>
      <c r="L814">
        <v>4</v>
      </c>
      <c r="M814" t="s">
        <v>45</v>
      </c>
      <c r="N814" t="s">
        <v>65</v>
      </c>
      <c r="O814" t="s">
        <v>66</v>
      </c>
      <c r="P814">
        <v>1.49</v>
      </c>
      <c r="Q814">
        <v>0.5</v>
      </c>
      <c r="R814" s="1">
        <v>40877</v>
      </c>
      <c r="S814" s="1">
        <v>40910</v>
      </c>
      <c r="T814">
        <v>33</v>
      </c>
      <c r="U814">
        <v>2</v>
      </c>
      <c r="V814">
        <v>1</v>
      </c>
      <c r="W814">
        <v>2</v>
      </c>
      <c r="X814" t="s">
        <v>59</v>
      </c>
      <c r="Y814">
        <v>1</v>
      </c>
      <c r="Z814">
        <v>1</v>
      </c>
      <c r="AA814" t="s">
        <v>61</v>
      </c>
      <c r="AB814" t="s">
        <v>62</v>
      </c>
      <c r="AC814">
        <v>33</v>
      </c>
      <c r="AD814">
        <v>4</v>
      </c>
      <c r="AE814">
        <v>14</v>
      </c>
      <c r="AF814">
        <v>14</v>
      </c>
      <c r="AG814">
        <v>85</v>
      </c>
    </row>
    <row r="815" spans="1:33">
      <c r="A815">
        <v>17</v>
      </c>
      <c r="B815" t="s">
        <v>45</v>
      </c>
      <c r="C815" t="s">
        <v>65</v>
      </c>
      <c r="D815" t="s">
        <v>53</v>
      </c>
      <c r="E815" t="s">
        <v>53</v>
      </c>
      <c r="F815" t="s">
        <v>55</v>
      </c>
      <c r="G815" t="s">
        <v>56</v>
      </c>
      <c r="H815" t="s">
        <v>70</v>
      </c>
      <c r="I815" t="s">
        <v>38</v>
      </c>
      <c r="J815" t="s">
        <v>39</v>
      </c>
      <c r="K815" t="s">
        <v>40</v>
      </c>
      <c r="L815">
        <v>4</v>
      </c>
      <c r="M815" t="s">
        <v>45</v>
      </c>
      <c r="N815" t="s">
        <v>65</v>
      </c>
      <c r="O815" t="s">
        <v>66</v>
      </c>
      <c r="P815">
        <v>1.49</v>
      </c>
      <c r="Q815">
        <v>0.5</v>
      </c>
      <c r="R815" s="1">
        <v>40877</v>
      </c>
      <c r="S815" s="1">
        <v>40910</v>
      </c>
      <c r="T815">
        <v>33</v>
      </c>
      <c r="U815">
        <v>2</v>
      </c>
      <c r="V815">
        <v>1</v>
      </c>
      <c r="W815">
        <v>2</v>
      </c>
      <c r="X815" t="s">
        <v>59</v>
      </c>
      <c r="Y815">
        <v>1</v>
      </c>
      <c r="Z815">
        <v>1</v>
      </c>
      <c r="AA815" t="s">
        <v>61</v>
      </c>
      <c r="AB815" t="s">
        <v>62</v>
      </c>
      <c r="AC815">
        <v>33</v>
      </c>
      <c r="AD815">
        <v>4</v>
      </c>
      <c r="AE815">
        <v>17</v>
      </c>
      <c r="AF815">
        <v>6</v>
      </c>
      <c r="AG815">
        <v>110</v>
      </c>
    </row>
    <row r="816" spans="1:33">
      <c r="A816">
        <v>3</v>
      </c>
      <c r="B816" t="s">
        <v>45</v>
      </c>
      <c r="C816" t="s">
        <v>65</v>
      </c>
      <c r="D816" t="s">
        <v>33</v>
      </c>
      <c r="E816" t="s">
        <v>33</v>
      </c>
      <c r="F816" t="s">
        <v>35</v>
      </c>
      <c r="G816" t="s">
        <v>36</v>
      </c>
      <c r="H816" t="s">
        <v>37</v>
      </c>
      <c r="I816" t="s">
        <v>38</v>
      </c>
      <c r="J816" t="s">
        <v>39</v>
      </c>
      <c r="K816" t="s">
        <v>40</v>
      </c>
      <c r="L816">
        <v>4</v>
      </c>
      <c r="M816" t="s">
        <v>45</v>
      </c>
      <c r="N816" t="s">
        <v>65</v>
      </c>
      <c r="O816" t="s">
        <v>66</v>
      </c>
      <c r="P816">
        <v>1.49</v>
      </c>
      <c r="Q816">
        <v>0.5</v>
      </c>
      <c r="R816" s="1">
        <v>40877</v>
      </c>
      <c r="S816" s="1">
        <v>40912</v>
      </c>
      <c r="T816">
        <v>35</v>
      </c>
      <c r="U816">
        <v>4</v>
      </c>
      <c r="V816">
        <v>3</v>
      </c>
      <c r="W816">
        <v>4</v>
      </c>
      <c r="X816" t="s">
        <v>60</v>
      </c>
      <c r="Y816">
        <v>1</v>
      </c>
      <c r="Z816">
        <v>1</v>
      </c>
      <c r="AA816" t="s">
        <v>61</v>
      </c>
      <c r="AB816" t="s">
        <v>62</v>
      </c>
      <c r="AC816">
        <v>35</v>
      </c>
      <c r="AD816">
        <v>4</v>
      </c>
      <c r="AE816">
        <v>3</v>
      </c>
      <c r="AF816">
        <v>12</v>
      </c>
      <c r="AG816">
        <v>104</v>
      </c>
    </row>
    <row r="817" spans="1:33">
      <c r="A817">
        <v>4</v>
      </c>
      <c r="B817" t="s">
        <v>45</v>
      </c>
      <c r="C817" t="s">
        <v>65</v>
      </c>
      <c r="D817" t="s">
        <v>33</v>
      </c>
      <c r="E817" t="s">
        <v>33</v>
      </c>
      <c r="F817" t="s">
        <v>35</v>
      </c>
      <c r="G817" t="s">
        <v>36</v>
      </c>
      <c r="H817" t="s">
        <v>37</v>
      </c>
      <c r="I817" t="s">
        <v>38</v>
      </c>
      <c r="J817" t="s">
        <v>39</v>
      </c>
      <c r="K817" t="s">
        <v>40</v>
      </c>
      <c r="L817">
        <v>4</v>
      </c>
      <c r="M817" t="s">
        <v>45</v>
      </c>
      <c r="N817" t="s">
        <v>65</v>
      </c>
      <c r="O817" t="s">
        <v>66</v>
      </c>
      <c r="P817">
        <v>1.49</v>
      </c>
      <c r="Q817">
        <v>0.5</v>
      </c>
      <c r="R817" s="1">
        <v>40877</v>
      </c>
      <c r="S817" s="1">
        <v>40912</v>
      </c>
      <c r="T817">
        <v>35</v>
      </c>
      <c r="U817">
        <v>4</v>
      </c>
      <c r="V817">
        <v>3</v>
      </c>
      <c r="W817">
        <v>4</v>
      </c>
      <c r="X817" t="s">
        <v>60</v>
      </c>
      <c r="Y817">
        <v>1</v>
      </c>
      <c r="Z817">
        <v>1</v>
      </c>
      <c r="AA817" t="s">
        <v>61</v>
      </c>
      <c r="AB817" t="s">
        <v>62</v>
      </c>
      <c r="AC817">
        <v>35</v>
      </c>
      <c r="AD817">
        <v>4</v>
      </c>
      <c r="AE817">
        <v>4</v>
      </c>
      <c r="AF817">
        <v>4</v>
      </c>
      <c r="AG817">
        <v>104</v>
      </c>
    </row>
    <row r="818" spans="1:33">
      <c r="A818">
        <v>6</v>
      </c>
      <c r="B818" t="s">
        <v>45</v>
      </c>
      <c r="C818" t="s">
        <v>65</v>
      </c>
      <c r="D818" t="s">
        <v>45</v>
      </c>
      <c r="E818" t="s">
        <v>33</v>
      </c>
      <c r="F818" t="s">
        <v>35</v>
      </c>
      <c r="G818" t="s">
        <v>36</v>
      </c>
      <c r="H818" t="s">
        <v>46</v>
      </c>
      <c r="I818" t="s">
        <v>38</v>
      </c>
      <c r="J818" t="s">
        <v>39</v>
      </c>
      <c r="K818" t="s">
        <v>40</v>
      </c>
      <c r="L818">
        <v>4</v>
      </c>
      <c r="M818" t="s">
        <v>45</v>
      </c>
      <c r="N818" t="s">
        <v>65</v>
      </c>
      <c r="O818" t="s">
        <v>66</v>
      </c>
      <c r="P818">
        <v>1.49</v>
      </c>
      <c r="Q818">
        <v>0.5</v>
      </c>
      <c r="R818" s="1">
        <v>40877</v>
      </c>
      <c r="S818" s="1">
        <v>40912</v>
      </c>
      <c r="T818">
        <v>35</v>
      </c>
      <c r="U818">
        <v>4</v>
      </c>
      <c r="V818">
        <v>3</v>
      </c>
      <c r="W818">
        <v>4</v>
      </c>
      <c r="X818" t="s">
        <v>60</v>
      </c>
      <c r="Y818">
        <v>1</v>
      </c>
      <c r="Z818">
        <v>1</v>
      </c>
      <c r="AA818" t="s">
        <v>61</v>
      </c>
      <c r="AB818" t="s">
        <v>62</v>
      </c>
      <c r="AC818">
        <v>35</v>
      </c>
      <c r="AD818">
        <v>4</v>
      </c>
      <c r="AE818">
        <v>6</v>
      </c>
      <c r="AF818">
        <v>4</v>
      </c>
      <c r="AG818">
        <v>104</v>
      </c>
    </row>
    <row r="819" spans="1:33">
      <c r="A819">
        <v>7</v>
      </c>
      <c r="B819" t="s">
        <v>45</v>
      </c>
      <c r="C819" t="s">
        <v>65</v>
      </c>
      <c r="D819" t="s">
        <v>53</v>
      </c>
      <c r="E819" t="s">
        <v>33</v>
      </c>
      <c r="F819" t="s">
        <v>35</v>
      </c>
      <c r="G819" t="s">
        <v>36</v>
      </c>
      <c r="H819" t="s">
        <v>67</v>
      </c>
      <c r="I819" t="s">
        <v>38</v>
      </c>
      <c r="J819" t="s">
        <v>39</v>
      </c>
      <c r="K819" t="s">
        <v>40</v>
      </c>
      <c r="L819">
        <v>4</v>
      </c>
      <c r="M819" t="s">
        <v>45</v>
      </c>
      <c r="N819" t="s">
        <v>65</v>
      </c>
      <c r="O819" t="s">
        <v>66</v>
      </c>
      <c r="P819">
        <v>1.49</v>
      </c>
      <c r="Q819">
        <v>0.5</v>
      </c>
      <c r="R819" s="1">
        <v>40877</v>
      </c>
      <c r="S819" s="1">
        <v>40912</v>
      </c>
      <c r="T819">
        <v>35</v>
      </c>
      <c r="U819">
        <v>4</v>
      </c>
      <c r="V819">
        <v>3</v>
      </c>
      <c r="W819">
        <v>4</v>
      </c>
      <c r="X819" t="s">
        <v>60</v>
      </c>
      <c r="Y819">
        <v>1</v>
      </c>
      <c r="Z819">
        <v>1</v>
      </c>
      <c r="AA819" t="s">
        <v>61</v>
      </c>
      <c r="AB819" t="s">
        <v>62</v>
      </c>
      <c r="AC819">
        <v>35</v>
      </c>
      <c r="AD819">
        <v>4</v>
      </c>
      <c r="AE819">
        <v>7</v>
      </c>
      <c r="AF819">
        <v>4</v>
      </c>
      <c r="AG819">
        <v>104</v>
      </c>
    </row>
    <row r="820" spans="1:33">
      <c r="A820">
        <v>10</v>
      </c>
      <c r="B820" t="s">
        <v>45</v>
      </c>
      <c r="C820" t="s">
        <v>65</v>
      </c>
      <c r="D820" t="s">
        <v>47</v>
      </c>
      <c r="E820" t="s">
        <v>33</v>
      </c>
      <c r="F820" t="s">
        <v>35</v>
      </c>
      <c r="G820" t="s">
        <v>36</v>
      </c>
      <c r="H820" t="s">
        <v>48</v>
      </c>
      <c r="I820" t="s">
        <v>38</v>
      </c>
      <c r="J820" t="s">
        <v>39</v>
      </c>
      <c r="K820" t="s">
        <v>40</v>
      </c>
      <c r="L820">
        <v>4</v>
      </c>
      <c r="M820" t="s">
        <v>45</v>
      </c>
      <c r="N820" t="s">
        <v>65</v>
      </c>
      <c r="O820" t="s">
        <v>66</v>
      </c>
      <c r="P820">
        <v>1.49</v>
      </c>
      <c r="Q820">
        <v>0.5</v>
      </c>
      <c r="R820" s="1">
        <v>40877</v>
      </c>
      <c r="S820" s="1">
        <v>40912</v>
      </c>
      <c r="T820">
        <v>35</v>
      </c>
      <c r="U820">
        <v>4</v>
      </c>
      <c r="V820">
        <v>3</v>
      </c>
      <c r="W820">
        <v>4</v>
      </c>
      <c r="X820" t="s">
        <v>60</v>
      </c>
      <c r="Y820">
        <v>1</v>
      </c>
      <c r="Z820">
        <v>1</v>
      </c>
      <c r="AA820" t="s">
        <v>61</v>
      </c>
      <c r="AB820" t="s">
        <v>62</v>
      </c>
      <c r="AC820">
        <v>35</v>
      </c>
      <c r="AD820">
        <v>4</v>
      </c>
      <c r="AE820">
        <v>10</v>
      </c>
      <c r="AF820">
        <v>4</v>
      </c>
      <c r="AG820">
        <v>104</v>
      </c>
    </row>
    <row r="821" spans="1:33">
      <c r="A821">
        <v>12</v>
      </c>
      <c r="B821" t="s">
        <v>45</v>
      </c>
      <c r="C821" t="s">
        <v>65</v>
      </c>
      <c r="D821" t="s">
        <v>45</v>
      </c>
      <c r="E821" t="s">
        <v>45</v>
      </c>
      <c r="F821" t="s">
        <v>49</v>
      </c>
      <c r="G821" t="s">
        <v>50</v>
      </c>
      <c r="H821" t="s">
        <v>68</v>
      </c>
      <c r="I821" t="s">
        <v>38</v>
      </c>
      <c r="J821" t="s">
        <v>39</v>
      </c>
      <c r="K821" t="s">
        <v>52</v>
      </c>
      <c r="L821">
        <v>4</v>
      </c>
      <c r="M821" t="s">
        <v>45</v>
      </c>
      <c r="N821" t="s">
        <v>65</v>
      </c>
      <c r="O821" t="s">
        <v>66</v>
      </c>
      <c r="P821">
        <v>1.49</v>
      </c>
      <c r="Q821">
        <v>0.5</v>
      </c>
      <c r="R821" s="1">
        <v>40877</v>
      </c>
      <c r="S821" s="1">
        <v>40912</v>
      </c>
      <c r="T821">
        <v>35</v>
      </c>
      <c r="U821">
        <v>4</v>
      </c>
      <c r="V821">
        <v>3</v>
      </c>
      <c r="W821">
        <v>4</v>
      </c>
      <c r="X821" t="s">
        <v>60</v>
      </c>
      <c r="Y821">
        <v>1</v>
      </c>
      <c r="Z821">
        <v>1</v>
      </c>
      <c r="AA821" t="s">
        <v>61</v>
      </c>
      <c r="AB821" t="s">
        <v>62</v>
      </c>
      <c r="AC821">
        <v>35</v>
      </c>
      <c r="AD821">
        <v>4</v>
      </c>
      <c r="AE821">
        <v>12</v>
      </c>
      <c r="AF821">
        <v>9</v>
      </c>
      <c r="AG821">
        <v>90</v>
      </c>
    </row>
    <row r="822" spans="1:33">
      <c r="A822">
        <v>14</v>
      </c>
      <c r="B822" t="s">
        <v>45</v>
      </c>
      <c r="C822" t="s">
        <v>65</v>
      </c>
      <c r="D822" t="s">
        <v>47</v>
      </c>
      <c r="E822" t="s">
        <v>45</v>
      </c>
      <c r="F822" t="s">
        <v>49</v>
      </c>
      <c r="G822" t="s">
        <v>50</v>
      </c>
      <c r="H822" t="s">
        <v>69</v>
      </c>
      <c r="I822" t="s">
        <v>38</v>
      </c>
      <c r="J822" t="s">
        <v>39</v>
      </c>
      <c r="K822" t="s">
        <v>52</v>
      </c>
      <c r="L822">
        <v>4</v>
      </c>
      <c r="M822" t="s">
        <v>45</v>
      </c>
      <c r="N822" t="s">
        <v>65</v>
      </c>
      <c r="O822" t="s">
        <v>66</v>
      </c>
      <c r="P822">
        <v>1.49</v>
      </c>
      <c r="Q822">
        <v>0.5</v>
      </c>
      <c r="R822" s="1">
        <v>40877</v>
      </c>
      <c r="S822" s="1">
        <v>40912</v>
      </c>
      <c r="T822">
        <v>35</v>
      </c>
      <c r="U822">
        <v>4</v>
      </c>
      <c r="V822">
        <v>3</v>
      </c>
      <c r="W822">
        <v>4</v>
      </c>
      <c r="X822" t="s">
        <v>60</v>
      </c>
      <c r="Y822">
        <v>1</v>
      </c>
      <c r="Z822">
        <v>1</v>
      </c>
      <c r="AA822" t="s">
        <v>61</v>
      </c>
      <c r="AB822" t="s">
        <v>62</v>
      </c>
      <c r="AC822">
        <v>35</v>
      </c>
      <c r="AD822">
        <v>4</v>
      </c>
      <c r="AE822">
        <v>14</v>
      </c>
      <c r="AF822">
        <v>9</v>
      </c>
      <c r="AG822">
        <v>90</v>
      </c>
    </row>
    <row r="823" spans="1:33">
      <c r="A823">
        <v>17</v>
      </c>
      <c r="B823" t="s">
        <v>45</v>
      </c>
      <c r="C823" t="s">
        <v>65</v>
      </c>
      <c r="D823" t="s">
        <v>53</v>
      </c>
      <c r="E823" t="s">
        <v>53</v>
      </c>
      <c r="F823" t="s">
        <v>55</v>
      </c>
      <c r="G823" t="s">
        <v>56</v>
      </c>
      <c r="H823" t="s">
        <v>70</v>
      </c>
      <c r="I823" t="s">
        <v>38</v>
      </c>
      <c r="J823" t="s">
        <v>39</v>
      </c>
      <c r="K823" t="s">
        <v>40</v>
      </c>
      <c r="L823">
        <v>4</v>
      </c>
      <c r="M823" t="s">
        <v>45</v>
      </c>
      <c r="N823" t="s">
        <v>65</v>
      </c>
      <c r="O823" t="s">
        <v>66</v>
      </c>
      <c r="P823">
        <v>1.49</v>
      </c>
      <c r="Q823">
        <v>0.5</v>
      </c>
      <c r="R823" s="1">
        <v>40877</v>
      </c>
      <c r="S823" s="1">
        <v>40912</v>
      </c>
      <c r="T823">
        <v>35</v>
      </c>
      <c r="U823">
        <v>4</v>
      </c>
      <c r="V823">
        <v>3</v>
      </c>
      <c r="W823">
        <v>4</v>
      </c>
      <c r="X823" t="s">
        <v>60</v>
      </c>
      <c r="Y823">
        <v>1</v>
      </c>
      <c r="Z823">
        <v>1</v>
      </c>
      <c r="AA823" t="s">
        <v>61</v>
      </c>
      <c r="AB823" t="s">
        <v>62</v>
      </c>
      <c r="AC823">
        <v>35</v>
      </c>
      <c r="AD823">
        <v>4</v>
      </c>
      <c r="AE823">
        <v>17</v>
      </c>
      <c r="AF823">
        <v>9</v>
      </c>
      <c r="AG823">
        <v>104</v>
      </c>
    </row>
    <row r="824" spans="1:33">
      <c r="A824">
        <v>3</v>
      </c>
      <c r="B824" t="s">
        <v>45</v>
      </c>
      <c r="C824" t="s">
        <v>65</v>
      </c>
      <c r="D824" t="s">
        <v>33</v>
      </c>
      <c r="E824" t="s">
        <v>33</v>
      </c>
      <c r="F824" t="s">
        <v>35</v>
      </c>
      <c r="G824" t="s">
        <v>36</v>
      </c>
      <c r="H824" t="s">
        <v>37</v>
      </c>
      <c r="I824" t="s">
        <v>38</v>
      </c>
      <c r="J824" t="s">
        <v>39</v>
      </c>
      <c r="K824" t="s">
        <v>40</v>
      </c>
      <c r="L824">
        <v>4</v>
      </c>
      <c r="M824" t="s">
        <v>45</v>
      </c>
      <c r="N824" t="s">
        <v>65</v>
      </c>
      <c r="O824" t="s">
        <v>66</v>
      </c>
      <c r="P824">
        <v>1.49</v>
      </c>
      <c r="Q824">
        <v>0.5</v>
      </c>
      <c r="R824" s="1">
        <v>40877</v>
      </c>
      <c r="S824" s="1">
        <v>40914</v>
      </c>
      <c r="T824">
        <v>37</v>
      </c>
      <c r="U824">
        <v>6</v>
      </c>
      <c r="V824">
        <v>5</v>
      </c>
      <c r="W824">
        <v>6</v>
      </c>
      <c r="X824" t="s">
        <v>42</v>
      </c>
      <c r="Y824">
        <v>1</v>
      </c>
      <c r="Z824">
        <v>1</v>
      </c>
      <c r="AA824" t="s">
        <v>61</v>
      </c>
      <c r="AB824" t="s">
        <v>62</v>
      </c>
      <c r="AC824">
        <v>37</v>
      </c>
      <c r="AD824">
        <v>4</v>
      </c>
      <c r="AE824">
        <v>3</v>
      </c>
      <c r="AF824">
        <v>10</v>
      </c>
      <c r="AG824">
        <v>100</v>
      </c>
    </row>
    <row r="825" spans="1:33">
      <c r="A825">
        <v>4</v>
      </c>
      <c r="B825" t="s">
        <v>45</v>
      </c>
      <c r="C825" t="s">
        <v>65</v>
      </c>
      <c r="D825" t="s">
        <v>33</v>
      </c>
      <c r="E825" t="s">
        <v>33</v>
      </c>
      <c r="F825" t="s">
        <v>35</v>
      </c>
      <c r="G825" t="s">
        <v>36</v>
      </c>
      <c r="H825" t="s">
        <v>37</v>
      </c>
      <c r="I825" t="s">
        <v>38</v>
      </c>
      <c r="J825" t="s">
        <v>39</v>
      </c>
      <c r="K825" t="s">
        <v>40</v>
      </c>
      <c r="L825">
        <v>4</v>
      </c>
      <c r="M825" t="s">
        <v>45</v>
      </c>
      <c r="N825" t="s">
        <v>65</v>
      </c>
      <c r="O825" t="s">
        <v>66</v>
      </c>
      <c r="P825">
        <v>1.49</v>
      </c>
      <c r="Q825">
        <v>0.5</v>
      </c>
      <c r="R825" s="1">
        <v>40877</v>
      </c>
      <c r="S825" s="1">
        <v>40914</v>
      </c>
      <c r="T825">
        <v>37</v>
      </c>
      <c r="U825">
        <v>6</v>
      </c>
      <c r="V825">
        <v>5</v>
      </c>
      <c r="W825">
        <v>6</v>
      </c>
      <c r="X825" t="s">
        <v>42</v>
      </c>
      <c r="Y825">
        <v>1</v>
      </c>
      <c r="Z825">
        <v>1</v>
      </c>
      <c r="AA825" t="s">
        <v>61</v>
      </c>
      <c r="AB825" t="s">
        <v>62</v>
      </c>
      <c r="AC825">
        <v>37</v>
      </c>
      <c r="AD825">
        <v>4</v>
      </c>
      <c r="AE825">
        <v>4</v>
      </c>
      <c r="AF825">
        <v>0</v>
      </c>
      <c r="AG825">
        <v>100</v>
      </c>
    </row>
    <row r="826" spans="1:33">
      <c r="A826">
        <v>6</v>
      </c>
      <c r="B826" t="s">
        <v>45</v>
      </c>
      <c r="C826" t="s">
        <v>65</v>
      </c>
      <c r="D826" t="s">
        <v>45</v>
      </c>
      <c r="E826" t="s">
        <v>33</v>
      </c>
      <c r="F826" t="s">
        <v>35</v>
      </c>
      <c r="G826" t="s">
        <v>36</v>
      </c>
      <c r="H826" t="s">
        <v>46</v>
      </c>
      <c r="I826" t="s">
        <v>38</v>
      </c>
      <c r="J826" t="s">
        <v>39</v>
      </c>
      <c r="K826" t="s">
        <v>40</v>
      </c>
      <c r="L826">
        <v>4</v>
      </c>
      <c r="M826" t="s">
        <v>45</v>
      </c>
      <c r="N826" t="s">
        <v>65</v>
      </c>
      <c r="O826" t="s">
        <v>66</v>
      </c>
      <c r="P826">
        <v>1.49</v>
      </c>
      <c r="Q826">
        <v>0.5</v>
      </c>
      <c r="R826" s="1">
        <v>40877</v>
      </c>
      <c r="S826" s="1">
        <v>40914</v>
      </c>
      <c r="T826">
        <v>37</v>
      </c>
      <c r="U826">
        <v>6</v>
      </c>
      <c r="V826">
        <v>5</v>
      </c>
      <c r="W826">
        <v>6</v>
      </c>
      <c r="X826" t="s">
        <v>42</v>
      </c>
      <c r="Y826">
        <v>1</v>
      </c>
      <c r="Z826">
        <v>1</v>
      </c>
      <c r="AA826" t="s">
        <v>61</v>
      </c>
      <c r="AB826" t="s">
        <v>62</v>
      </c>
      <c r="AC826">
        <v>37</v>
      </c>
      <c r="AD826">
        <v>4</v>
      </c>
      <c r="AE826">
        <v>6</v>
      </c>
      <c r="AF826">
        <v>12</v>
      </c>
      <c r="AG826">
        <v>100</v>
      </c>
    </row>
    <row r="827" spans="1:33">
      <c r="A827">
        <v>7</v>
      </c>
      <c r="B827" t="s">
        <v>45</v>
      </c>
      <c r="C827" t="s">
        <v>65</v>
      </c>
      <c r="D827" t="s">
        <v>53</v>
      </c>
      <c r="E827" t="s">
        <v>33</v>
      </c>
      <c r="F827" t="s">
        <v>35</v>
      </c>
      <c r="G827" t="s">
        <v>36</v>
      </c>
      <c r="H827" t="s">
        <v>67</v>
      </c>
      <c r="I827" t="s">
        <v>38</v>
      </c>
      <c r="J827" t="s">
        <v>39</v>
      </c>
      <c r="K827" t="s">
        <v>40</v>
      </c>
      <c r="L827">
        <v>4</v>
      </c>
      <c r="M827" t="s">
        <v>45</v>
      </c>
      <c r="N827" t="s">
        <v>65</v>
      </c>
      <c r="O827" t="s">
        <v>66</v>
      </c>
      <c r="P827">
        <v>1.49</v>
      </c>
      <c r="Q827">
        <v>0.5</v>
      </c>
      <c r="R827" s="1">
        <v>40877</v>
      </c>
      <c r="S827" s="1">
        <v>40914</v>
      </c>
      <c r="T827">
        <v>37</v>
      </c>
      <c r="U827">
        <v>6</v>
      </c>
      <c r="V827">
        <v>5</v>
      </c>
      <c r="W827">
        <v>6</v>
      </c>
      <c r="X827" t="s">
        <v>42</v>
      </c>
      <c r="Y827">
        <v>1</v>
      </c>
      <c r="Z827">
        <v>1</v>
      </c>
      <c r="AA827" t="s">
        <v>61</v>
      </c>
      <c r="AB827" t="s">
        <v>62</v>
      </c>
      <c r="AC827">
        <v>37</v>
      </c>
      <c r="AD827">
        <v>4</v>
      </c>
      <c r="AE827">
        <v>7</v>
      </c>
      <c r="AF827">
        <v>0</v>
      </c>
      <c r="AG827">
        <v>100</v>
      </c>
    </row>
    <row r="828" spans="1:33">
      <c r="A828">
        <v>10</v>
      </c>
      <c r="B828" t="s">
        <v>45</v>
      </c>
      <c r="C828" t="s">
        <v>65</v>
      </c>
      <c r="D828" t="s">
        <v>47</v>
      </c>
      <c r="E828" t="s">
        <v>33</v>
      </c>
      <c r="F828" t="s">
        <v>35</v>
      </c>
      <c r="G828" t="s">
        <v>36</v>
      </c>
      <c r="H828" t="s">
        <v>48</v>
      </c>
      <c r="I828" t="s">
        <v>38</v>
      </c>
      <c r="J828" t="s">
        <v>39</v>
      </c>
      <c r="K828" t="s">
        <v>40</v>
      </c>
      <c r="L828">
        <v>4</v>
      </c>
      <c r="M828" t="s">
        <v>45</v>
      </c>
      <c r="N828" t="s">
        <v>65</v>
      </c>
      <c r="O828" t="s">
        <v>66</v>
      </c>
      <c r="P828">
        <v>1.49</v>
      </c>
      <c r="Q828">
        <v>0.5</v>
      </c>
      <c r="R828" s="1">
        <v>40877</v>
      </c>
      <c r="S828" s="1">
        <v>40914</v>
      </c>
      <c r="T828">
        <v>37</v>
      </c>
      <c r="U828">
        <v>6</v>
      </c>
      <c r="V828">
        <v>5</v>
      </c>
      <c r="W828">
        <v>6</v>
      </c>
      <c r="X828" t="s">
        <v>42</v>
      </c>
      <c r="Y828">
        <v>1</v>
      </c>
      <c r="Z828">
        <v>1</v>
      </c>
      <c r="AA828" t="s">
        <v>61</v>
      </c>
      <c r="AB828" t="s">
        <v>62</v>
      </c>
      <c r="AC828">
        <v>37</v>
      </c>
      <c r="AD828">
        <v>4</v>
      </c>
      <c r="AE828">
        <v>10</v>
      </c>
      <c r="AF828">
        <v>12</v>
      </c>
      <c r="AG828">
        <v>100</v>
      </c>
    </row>
    <row r="829" spans="1:33">
      <c r="A829">
        <v>12</v>
      </c>
      <c r="B829" t="s">
        <v>45</v>
      </c>
      <c r="C829" t="s">
        <v>65</v>
      </c>
      <c r="D829" t="s">
        <v>45</v>
      </c>
      <c r="E829" t="s">
        <v>45</v>
      </c>
      <c r="F829" t="s">
        <v>49</v>
      </c>
      <c r="G829" t="s">
        <v>50</v>
      </c>
      <c r="H829" t="s">
        <v>68</v>
      </c>
      <c r="I829" t="s">
        <v>38</v>
      </c>
      <c r="J829" t="s">
        <v>39</v>
      </c>
      <c r="K829" t="s">
        <v>52</v>
      </c>
      <c r="L829">
        <v>4</v>
      </c>
      <c r="M829" t="s">
        <v>45</v>
      </c>
      <c r="N829" t="s">
        <v>65</v>
      </c>
      <c r="O829" t="s">
        <v>66</v>
      </c>
      <c r="P829">
        <v>1.49</v>
      </c>
      <c r="Q829">
        <v>0.5</v>
      </c>
      <c r="R829" s="1">
        <v>40877</v>
      </c>
      <c r="S829" s="1">
        <v>40914</v>
      </c>
      <c r="T829">
        <v>37</v>
      </c>
      <c r="U829">
        <v>6</v>
      </c>
      <c r="V829">
        <v>5</v>
      </c>
      <c r="W829">
        <v>6</v>
      </c>
      <c r="X829" t="s">
        <v>42</v>
      </c>
      <c r="Y829">
        <v>1</v>
      </c>
      <c r="Z829">
        <v>1</v>
      </c>
      <c r="AA829" t="s">
        <v>61</v>
      </c>
      <c r="AB829" t="s">
        <v>62</v>
      </c>
      <c r="AC829">
        <v>37</v>
      </c>
      <c r="AD829">
        <v>4</v>
      </c>
      <c r="AE829">
        <v>12</v>
      </c>
      <c r="AF829">
        <v>12</v>
      </c>
      <c r="AG829">
        <v>95</v>
      </c>
    </row>
    <row r="830" spans="1:33">
      <c r="A830">
        <v>14</v>
      </c>
      <c r="B830" t="s">
        <v>45</v>
      </c>
      <c r="C830" t="s">
        <v>65</v>
      </c>
      <c r="D830" t="s">
        <v>47</v>
      </c>
      <c r="E830" t="s">
        <v>45</v>
      </c>
      <c r="F830" t="s">
        <v>49</v>
      </c>
      <c r="G830" t="s">
        <v>50</v>
      </c>
      <c r="H830" t="s">
        <v>69</v>
      </c>
      <c r="I830" t="s">
        <v>38</v>
      </c>
      <c r="J830" t="s">
        <v>39</v>
      </c>
      <c r="K830" t="s">
        <v>52</v>
      </c>
      <c r="L830">
        <v>4</v>
      </c>
      <c r="M830" t="s">
        <v>45</v>
      </c>
      <c r="N830" t="s">
        <v>65</v>
      </c>
      <c r="O830" t="s">
        <v>66</v>
      </c>
      <c r="P830">
        <v>1.49</v>
      </c>
      <c r="Q830">
        <v>0.5</v>
      </c>
      <c r="R830" s="1">
        <v>40877</v>
      </c>
      <c r="S830" s="1">
        <v>40914</v>
      </c>
      <c r="T830">
        <v>37</v>
      </c>
      <c r="U830">
        <v>6</v>
      </c>
      <c r="V830">
        <v>5</v>
      </c>
      <c r="W830">
        <v>6</v>
      </c>
      <c r="X830" t="s">
        <v>42</v>
      </c>
      <c r="Y830">
        <v>1</v>
      </c>
      <c r="Z830">
        <v>1</v>
      </c>
      <c r="AA830" t="s">
        <v>61</v>
      </c>
      <c r="AB830" t="s">
        <v>62</v>
      </c>
      <c r="AC830">
        <v>37</v>
      </c>
      <c r="AD830">
        <v>4</v>
      </c>
      <c r="AE830">
        <v>14</v>
      </c>
      <c r="AF830">
        <v>12</v>
      </c>
      <c r="AG830">
        <v>95</v>
      </c>
    </row>
    <row r="831" spans="1:33">
      <c r="A831">
        <v>17</v>
      </c>
      <c r="B831" t="s">
        <v>45</v>
      </c>
      <c r="C831" t="s">
        <v>65</v>
      </c>
      <c r="D831" t="s">
        <v>53</v>
      </c>
      <c r="E831" t="s">
        <v>53</v>
      </c>
      <c r="F831" t="s">
        <v>55</v>
      </c>
      <c r="G831" t="s">
        <v>56</v>
      </c>
      <c r="H831" t="s">
        <v>70</v>
      </c>
      <c r="I831" t="s">
        <v>38</v>
      </c>
      <c r="J831" t="s">
        <v>39</v>
      </c>
      <c r="K831" t="s">
        <v>40</v>
      </c>
      <c r="L831">
        <v>4</v>
      </c>
      <c r="M831" t="s">
        <v>45</v>
      </c>
      <c r="N831" t="s">
        <v>65</v>
      </c>
      <c r="O831" t="s">
        <v>66</v>
      </c>
      <c r="P831">
        <v>1.49</v>
      </c>
      <c r="Q831">
        <v>0.5</v>
      </c>
      <c r="R831" s="1">
        <v>40877</v>
      </c>
      <c r="S831" s="1">
        <v>40914</v>
      </c>
      <c r="T831">
        <v>37</v>
      </c>
      <c r="U831">
        <v>6</v>
      </c>
      <c r="V831">
        <v>5</v>
      </c>
      <c r="W831">
        <v>6</v>
      </c>
      <c r="X831" t="s">
        <v>42</v>
      </c>
      <c r="Y831">
        <v>1</v>
      </c>
      <c r="Z831">
        <v>1</v>
      </c>
      <c r="AA831" t="s">
        <v>61</v>
      </c>
      <c r="AB831" t="s">
        <v>62</v>
      </c>
      <c r="AC831">
        <v>37</v>
      </c>
      <c r="AD831">
        <v>4</v>
      </c>
      <c r="AE831">
        <v>17</v>
      </c>
      <c r="AF831">
        <v>12</v>
      </c>
      <c r="AG831">
        <v>100</v>
      </c>
    </row>
    <row r="832" spans="1:33">
      <c r="A832">
        <v>3</v>
      </c>
      <c r="B832" t="s">
        <v>45</v>
      </c>
      <c r="C832" t="s">
        <v>65</v>
      </c>
      <c r="D832" t="s">
        <v>33</v>
      </c>
      <c r="E832" t="s">
        <v>33</v>
      </c>
      <c r="F832" t="s">
        <v>35</v>
      </c>
      <c r="G832" t="s">
        <v>36</v>
      </c>
      <c r="H832" t="s">
        <v>37</v>
      </c>
      <c r="I832" t="s">
        <v>38</v>
      </c>
      <c r="J832" t="s">
        <v>39</v>
      </c>
      <c r="K832" t="s">
        <v>40</v>
      </c>
      <c r="L832">
        <v>4</v>
      </c>
      <c r="M832" t="s">
        <v>45</v>
      </c>
      <c r="N832" t="s">
        <v>65</v>
      </c>
      <c r="O832" t="s">
        <v>66</v>
      </c>
      <c r="P832">
        <v>1.49</v>
      </c>
      <c r="Q832">
        <v>0.5</v>
      </c>
      <c r="R832" s="1">
        <v>40877</v>
      </c>
      <c r="S832" s="1">
        <v>40917</v>
      </c>
      <c r="T832">
        <v>40</v>
      </c>
      <c r="U832">
        <v>9</v>
      </c>
      <c r="V832">
        <v>1</v>
      </c>
      <c r="W832">
        <v>9</v>
      </c>
      <c r="X832" t="s">
        <v>59</v>
      </c>
      <c r="Y832">
        <v>2</v>
      </c>
      <c r="Z832">
        <v>1</v>
      </c>
      <c r="AA832" t="s">
        <v>61</v>
      </c>
      <c r="AB832" t="s">
        <v>62</v>
      </c>
      <c r="AC832">
        <v>40</v>
      </c>
      <c r="AD832">
        <v>4</v>
      </c>
      <c r="AE832">
        <v>3</v>
      </c>
      <c r="AF832">
        <v>0</v>
      </c>
      <c r="AG832">
        <v>106</v>
      </c>
    </row>
    <row r="833" spans="1:33">
      <c r="A833">
        <v>4</v>
      </c>
      <c r="B833" t="s">
        <v>45</v>
      </c>
      <c r="C833" t="s">
        <v>65</v>
      </c>
      <c r="D833" t="s">
        <v>33</v>
      </c>
      <c r="E833" t="s">
        <v>33</v>
      </c>
      <c r="F833" t="s">
        <v>35</v>
      </c>
      <c r="G833" t="s">
        <v>36</v>
      </c>
      <c r="H833" t="s">
        <v>37</v>
      </c>
      <c r="I833" t="s">
        <v>38</v>
      </c>
      <c r="J833" t="s">
        <v>39</v>
      </c>
      <c r="K833" t="s">
        <v>40</v>
      </c>
      <c r="L833">
        <v>4</v>
      </c>
      <c r="M833" t="s">
        <v>45</v>
      </c>
      <c r="N833" t="s">
        <v>65</v>
      </c>
      <c r="O833" t="s">
        <v>66</v>
      </c>
      <c r="P833">
        <v>1.49</v>
      </c>
      <c r="Q833">
        <v>0.5</v>
      </c>
      <c r="R833" s="1">
        <v>40877</v>
      </c>
      <c r="S833" s="1">
        <v>40917</v>
      </c>
      <c r="T833">
        <v>40</v>
      </c>
      <c r="U833">
        <v>9</v>
      </c>
      <c r="V833">
        <v>1</v>
      </c>
      <c r="W833">
        <v>9</v>
      </c>
      <c r="X833" t="s">
        <v>59</v>
      </c>
      <c r="Y833">
        <v>2</v>
      </c>
      <c r="Z833">
        <v>1</v>
      </c>
      <c r="AA833" t="s">
        <v>61</v>
      </c>
      <c r="AB833" t="s">
        <v>62</v>
      </c>
      <c r="AC833">
        <v>40</v>
      </c>
      <c r="AD833">
        <v>4</v>
      </c>
      <c r="AE833">
        <v>4</v>
      </c>
      <c r="AF833">
        <v>0</v>
      </c>
      <c r="AG833">
        <v>106</v>
      </c>
    </row>
    <row r="834" spans="1:33">
      <c r="A834">
        <v>6</v>
      </c>
      <c r="B834" t="s">
        <v>45</v>
      </c>
      <c r="C834" t="s">
        <v>65</v>
      </c>
      <c r="D834" t="s">
        <v>45</v>
      </c>
      <c r="E834" t="s">
        <v>33</v>
      </c>
      <c r="F834" t="s">
        <v>35</v>
      </c>
      <c r="G834" t="s">
        <v>36</v>
      </c>
      <c r="H834" t="s">
        <v>46</v>
      </c>
      <c r="I834" t="s">
        <v>38</v>
      </c>
      <c r="J834" t="s">
        <v>39</v>
      </c>
      <c r="K834" t="s">
        <v>40</v>
      </c>
      <c r="L834">
        <v>4</v>
      </c>
      <c r="M834" t="s">
        <v>45</v>
      </c>
      <c r="N834" t="s">
        <v>65</v>
      </c>
      <c r="O834" t="s">
        <v>66</v>
      </c>
      <c r="P834">
        <v>1.49</v>
      </c>
      <c r="Q834">
        <v>0.5</v>
      </c>
      <c r="R834" s="1">
        <v>40877</v>
      </c>
      <c r="S834" s="1">
        <v>40917</v>
      </c>
      <c r="T834">
        <v>40</v>
      </c>
      <c r="U834">
        <v>9</v>
      </c>
      <c r="V834">
        <v>1</v>
      </c>
      <c r="W834">
        <v>9</v>
      </c>
      <c r="X834" t="s">
        <v>59</v>
      </c>
      <c r="Y834">
        <v>2</v>
      </c>
      <c r="Z834">
        <v>1</v>
      </c>
      <c r="AA834" t="s">
        <v>61</v>
      </c>
      <c r="AB834" t="s">
        <v>62</v>
      </c>
      <c r="AC834">
        <v>40</v>
      </c>
      <c r="AD834">
        <v>4</v>
      </c>
      <c r="AE834">
        <v>6</v>
      </c>
      <c r="AF834">
        <v>14</v>
      </c>
      <c r="AG834">
        <v>106</v>
      </c>
    </row>
    <row r="835" spans="1:33">
      <c r="A835">
        <v>7</v>
      </c>
      <c r="B835" t="s">
        <v>45</v>
      </c>
      <c r="C835" t="s">
        <v>65</v>
      </c>
      <c r="D835" t="s">
        <v>53</v>
      </c>
      <c r="E835" t="s">
        <v>33</v>
      </c>
      <c r="F835" t="s">
        <v>35</v>
      </c>
      <c r="G835" t="s">
        <v>36</v>
      </c>
      <c r="H835" t="s">
        <v>67</v>
      </c>
      <c r="I835" t="s">
        <v>38</v>
      </c>
      <c r="J835" t="s">
        <v>39</v>
      </c>
      <c r="K835" t="s">
        <v>40</v>
      </c>
      <c r="L835">
        <v>4</v>
      </c>
      <c r="M835" t="s">
        <v>45</v>
      </c>
      <c r="N835" t="s">
        <v>65</v>
      </c>
      <c r="O835" t="s">
        <v>66</v>
      </c>
      <c r="P835">
        <v>1.49</v>
      </c>
      <c r="Q835">
        <v>0.5</v>
      </c>
      <c r="R835" s="1">
        <v>40877</v>
      </c>
      <c r="S835" s="1">
        <v>40917</v>
      </c>
      <c r="T835">
        <v>40</v>
      </c>
      <c r="U835">
        <v>9</v>
      </c>
      <c r="V835">
        <v>1</v>
      </c>
      <c r="W835">
        <v>9</v>
      </c>
      <c r="X835" t="s">
        <v>59</v>
      </c>
      <c r="Y835">
        <v>2</v>
      </c>
      <c r="Z835">
        <v>1</v>
      </c>
      <c r="AA835" t="s">
        <v>61</v>
      </c>
      <c r="AB835" t="s">
        <v>62</v>
      </c>
      <c r="AC835">
        <v>40</v>
      </c>
      <c r="AD835">
        <v>4</v>
      </c>
      <c r="AE835">
        <v>7</v>
      </c>
      <c r="AF835">
        <v>0</v>
      </c>
      <c r="AG835">
        <v>106</v>
      </c>
    </row>
    <row r="836" spans="1:33">
      <c r="A836">
        <v>10</v>
      </c>
      <c r="B836" t="s">
        <v>45</v>
      </c>
      <c r="C836" t="s">
        <v>65</v>
      </c>
      <c r="D836" t="s">
        <v>47</v>
      </c>
      <c r="E836" t="s">
        <v>33</v>
      </c>
      <c r="F836" t="s">
        <v>35</v>
      </c>
      <c r="G836" t="s">
        <v>36</v>
      </c>
      <c r="H836" t="s">
        <v>48</v>
      </c>
      <c r="I836" t="s">
        <v>38</v>
      </c>
      <c r="J836" t="s">
        <v>39</v>
      </c>
      <c r="K836" t="s">
        <v>40</v>
      </c>
      <c r="L836">
        <v>4</v>
      </c>
      <c r="M836" t="s">
        <v>45</v>
      </c>
      <c r="N836" t="s">
        <v>65</v>
      </c>
      <c r="O836" t="s">
        <v>66</v>
      </c>
      <c r="P836">
        <v>1.49</v>
      </c>
      <c r="Q836">
        <v>0.5</v>
      </c>
      <c r="R836" s="1">
        <v>40877</v>
      </c>
      <c r="S836" s="1">
        <v>40917</v>
      </c>
      <c r="T836">
        <v>40</v>
      </c>
      <c r="U836">
        <v>9</v>
      </c>
      <c r="V836">
        <v>1</v>
      </c>
      <c r="W836">
        <v>9</v>
      </c>
      <c r="X836" t="s">
        <v>59</v>
      </c>
      <c r="Y836">
        <v>2</v>
      </c>
      <c r="Z836">
        <v>1</v>
      </c>
      <c r="AA836" t="s">
        <v>61</v>
      </c>
      <c r="AB836" t="s">
        <v>62</v>
      </c>
      <c r="AC836">
        <v>40</v>
      </c>
      <c r="AD836">
        <v>4</v>
      </c>
      <c r="AE836">
        <v>10</v>
      </c>
      <c r="AF836">
        <v>14</v>
      </c>
      <c r="AG836">
        <v>106</v>
      </c>
    </row>
    <row r="837" spans="1:33">
      <c r="A837">
        <v>12</v>
      </c>
      <c r="B837" t="s">
        <v>45</v>
      </c>
      <c r="C837" t="s">
        <v>65</v>
      </c>
      <c r="D837" t="s">
        <v>45</v>
      </c>
      <c r="E837" t="s">
        <v>45</v>
      </c>
      <c r="F837" t="s">
        <v>49</v>
      </c>
      <c r="G837" t="s">
        <v>50</v>
      </c>
      <c r="H837" t="s">
        <v>68</v>
      </c>
      <c r="I837" t="s">
        <v>38</v>
      </c>
      <c r="J837" t="s">
        <v>39</v>
      </c>
      <c r="K837" t="s">
        <v>52</v>
      </c>
      <c r="L837">
        <v>4</v>
      </c>
      <c r="M837" t="s">
        <v>45</v>
      </c>
      <c r="N837" t="s">
        <v>65</v>
      </c>
      <c r="O837" t="s">
        <v>66</v>
      </c>
      <c r="P837">
        <v>1.49</v>
      </c>
      <c r="Q837">
        <v>0.5</v>
      </c>
      <c r="R837" s="1">
        <v>40877</v>
      </c>
      <c r="S837" s="1">
        <v>40917</v>
      </c>
      <c r="T837">
        <v>40</v>
      </c>
      <c r="U837">
        <v>9</v>
      </c>
      <c r="V837">
        <v>1</v>
      </c>
      <c r="W837">
        <v>9</v>
      </c>
      <c r="X837" t="s">
        <v>59</v>
      </c>
      <c r="Y837">
        <v>2</v>
      </c>
      <c r="Z837">
        <v>1</v>
      </c>
      <c r="AA837" t="s">
        <v>61</v>
      </c>
      <c r="AB837" t="s">
        <v>62</v>
      </c>
      <c r="AC837">
        <v>40</v>
      </c>
      <c r="AD837">
        <v>4</v>
      </c>
      <c r="AE837">
        <v>12</v>
      </c>
      <c r="AF837">
        <v>15</v>
      </c>
      <c r="AG837">
        <v>99</v>
      </c>
    </row>
    <row r="838" spans="1:33">
      <c r="A838">
        <v>14</v>
      </c>
      <c r="B838" t="s">
        <v>45</v>
      </c>
      <c r="C838" t="s">
        <v>65</v>
      </c>
      <c r="D838" t="s">
        <v>47</v>
      </c>
      <c r="E838" t="s">
        <v>45</v>
      </c>
      <c r="F838" t="s">
        <v>49</v>
      </c>
      <c r="G838" t="s">
        <v>50</v>
      </c>
      <c r="H838" t="s">
        <v>69</v>
      </c>
      <c r="I838" t="s">
        <v>38</v>
      </c>
      <c r="J838" t="s">
        <v>39</v>
      </c>
      <c r="K838" t="s">
        <v>52</v>
      </c>
      <c r="L838">
        <v>4</v>
      </c>
      <c r="M838" t="s">
        <v>45</v>
      </c>
      <c r="N838" t="s">
        <v>65</v>
      </c>
      <c r="O838" t="s">
        <v>66</v>
      </c>
      <c r="P838">
        <v>1.49</v>
      </c>
      <c r="Q838">
        <v>0.5</v>
      </c>
      <c r="R838" s="1">
        <v>40877</v>
      </c>
      <c r="S838" s="1">
        <v>40917</v>
      </c>
      <c r="T838">
        <v>40</v>
      </c>
      <c r="U838">
        <v>9</v>
      </c>
      <c r="V838">
        <v>1</v>
      </c>
      <c r="W838">
        <v>9</v>
      </c>
      <c r="X838" t="s">
        <v>59</v>
      </c>
      <c r="Y838">
        <v>2</v>
      </c>
      <c r="Z838">
        <v>1</v>
      </c>
      <c r="AA838" t="s">
        <v>61</v>
      </c>
      <c r="AB838" t="s">
        <v>62</v>
      </c>
      <c r="AC838">
        <v>40</v>
      </c>
      <c r="AD838">
        <v>4</v>
      </c>
      <c r="AE838">
        <v>14</v>
      </c>
      <c r="AF838">
        <v>15</v>
      </c>
      <c r="AG838">
        <v>99</v>
      </c>
    </row>
    <row r="839" spans="1:33">
      <c r="A839">
        <v>17</v>
      </c>
      <c r="B839" t="s">
        <v>45</v>
      </c>
      <c r="C839" t="s">
        <v>65</v>
      </c>
      <c r="D839" t="s">
        <v>53</v>
      </c>
      <c r="E839" t="s">
        <v>53</v>
      </c>
      <c r="F839" t="s">
        <v>55</v>
      </c>
      <c r="G839" t="s">
        <v>56</v>
      </c>
      <c r="H839" t="s">
        <v>70</v>
      </c>
      <c r="I839" t="s">
        <v>38</v>
      </c>
      <c r="J839" t="s">
        <v>39</v>
      </c>
      <c r="K839" t="s">
        <v>40</v>
      </c>
      <c r="L839">
        <v>4</v>
      </c>
      <c r="M839" t="s">
        <v>45</v>
      </c>
      <c r="N839" t="s">
        <v>65</v>
      </c>
      <c r="O839" t="s">
        <v>66</v>
      </c>
      <c r="P839">
        <v>1.49</v>
      </c>
      <c r="Q839">
        <v>0.5</v>
      </c>
      <c r="R839" s="1">
        <v>40877</v>
      </c>
      <c r="S839" s="1">
        <v>40917</v>
      </c>
      <c r="T839">
        <v>40</v>
      </c>
      <c r="U839">
        <v>9</v>
      </c>
      <c r="V839">
        <v>1</v>
      </c>
      <c r="W839">
        <v>9</v>
      </c>
      <c r="X839" t="s">
        <v>59</v>
      </c>
      <c r="Y839">
        <v>2</v>
      </c>
      <c r="Z839">
        <v>1</v>
      </c>
      <c r="AA839" t="s">
        <v>61</v>
      </c>
      <c r="AB839" t="s">
        <v>62</v>
      </c>
      <c r="AC839">
        <v>40</v>
      </c>
      <c r="AD839">
        <v>4</v>
      </c>
      <c r="AE839">
        <v>17</v>
      </c>
      <c r="AF839">
        <v>9</v>
      </c>
      <c r="AG839">
        <v>96</v>
      </c>
    </row>
    <row r="840" spans="1:33">
      <c r="A840">
        <v>3</v>
      </c>
      <c r="B840" t="s">
        <v>45</v>
      </c>
      <c r="C840" t="s">
        <v>65</v>
      </c>
      <c r="D840" t="s">
        <v>33</v>
      </c>
      <c r="E840" t="s">
        <v>33</v>
      </c>
      <c r="F840" t="s">
        <v>35</v>
      </c>
      <c r="G840" t="s">
        <v>36</v>
      </c>
      <c r="H840" t="s">
        <v>37</v>
      </c>
      <c r="I840" t="s">
        <v>38</v>
      </c>
      <c r="J840" t="s">
        <v>39</v>
      </c>
      <c r="K840" t="s">
        <v>40</v>
      </c>
      <c r="L840">
        <v>4</v>
      </c>
      <c r="M840" t="s">
        <v>45</v>
      </c>
      <c r="N840" t="s">
        <v>65</v>
      </c>
      <c r="O840" t="s">
        <v>66</v>
      </c>
      <c r="P840">
        <v>1.49</v>
      </c>
      <c r="Q840">
        <v>0.5</v>
      </c>
      <c r="R840" s="1">
        <v>40877</v>
      </c>
      <c r="S840" s="1">
        <v>40919</v>
      </c>
      <c r="T840">
        <v>42</v>
      </c>
      <c r="U840">
        <v>11</v>
      </c>
      <c r="V840">
        <v>3</v>
      </c>
      <c r="W840">
        <v>11</v>
      </c>
      <c r="X840" t="s">
        <v>60</v>
      </c>
      <c r="Y840">
        <v>2</v>
      </c>
      <c r="Z840">
        <v>1</v>
      </c>
      <c r="AA840" t="s">
        <v>61</v>
      </c>
      <c r="AB840" t="s">
        <v>62</v>
      </c>
      <c r="AC840">
        <v>42</v>
      </c>
      <c r="AD840">
        <v>4</v>
      </c>
      <c r="AE840">
        <v>3</v>
      </c>
      <c r="AF840">
        <v>0</v>
      </c>
      <c r="AG840">
        <v>101</v>
      </c>
    </row>
    <row r="841" spans="1:33">
      <c r="A841">
        <v>4</v>
      </c>
      <c r="B841" t="s">
        <v>45</v>
      </c>
      <c r="C841" t="s">
        <v>65</v>
      </c>
      <c r="D841" t="s">
        <v>33</v>
      </c>
      <c r="E841" t="s">
        <v>33</v>
      </c>
      <c r="F841" t="s">
        <v>35</v>
      </c>
      <c r="G841" t="s">
        <v>36</v>
      </c>
      <c r="H841" t="s">
        <v>37</v>
      </c>
      <c r="I841" t="s">
        <v>38</v>
      </c>
      <c r="J841" t="s">
        <v>39</v>
      </c>
      <c r="K841" t="s">
        <v>40</v>
      </c>
      <c r="L841">
        <v>4</v>
      </c>
      <c r="M841" t="s">
        <v>45</v>
      </c>
      <c r="N841" t="s">
        <v>65</v>
      </c>
      <c r="O841" t="s">
        <v>66</v>
      </c>
      <c r="P841">
        <v>1.49</v>
      </c>
      <c r="Q841">
        <v>0.5</v>
      </c>
      <c r="R841" s="1">
        <v>40877</v>
      </c>
      <c r="S841" s="1">
        <v>40919</v>
      </c>
      <c r="T841">
        <v>42</v>
      </c>
      <c r="U841">
        <v>11</v>
      </c>
      <c r="V841">
        <v>3</v>
      </c>
      <c r="W841">
        <v>11</v>
      </c>
      <c r="X841" t="s">
        <v>60</v>
      </c>
      <c r="Y841">
        <v>2</v>
      </c>
      <c r="Z841">
        <v>1</v>
      </c>
      <c r="AA841" t="s">
        <v>61</v>
      </c>
      <c r="AB841" t="s">
        <v>62</v>
      </c>
      <c r="AC841">
        <v>42</v>
      </c>
      <c r="AD841">
        <v>4</v>
      </c>
      <c r="AE841">
        <v>4</v>
      </c>
      <c r="AF841">
        <v>0</v>
      </c>
      <c r="AG841">
        <v>101</v>
      </c>
    </row>
    <row r="842" spans="1:33">
      <c r="A842">
        <v>6</v>
      </c>
      <c r="B842" t="s">
        <v>45</v>
      </c>
      <c r="C842" t="s">
        <v>65</v>
      </c>
      <c r="D842" t="s">
        <v>45</v>
      </c>
      <c r="E842" t="s">
        <v>33</v>
      </c>
      <c r="F842" t="s">
        <v>35</v>
      </c>
      <c r="G842" t="s">
        <v>36</v>
      </c>
      <c r="H842" t="s">
        <v>46</v>
      </c>
      <c r="I842" t="s">
        <v>38</v>
      </c>
      <c r="J842" t="s">
        <v>39</v>
      </c>
      <c r="K842" t="s">
        <v>40</v>
      </c>
      <c r="L842">
        <v>4</v>
      </c>
      <c r="M842" t="s">
        <v>45</v>
      </c>
      <c r="N842" t="s">
        <v>65</v>
      </c>
      <c r="O842" t="s">
        <v>66</v>
      </c>
      <c r="P842">
        <v>1.49</v>
      </c>
      <c r="Q842">
        <v>0.5</v>
      </c>
      <c r="R842" s="1">
        <v>40877</v>
      </c>
      <c r="S842" s="1">
        <v>40919</v>
      </c>
      <c r="T842">
        <v>42</v>
      </c>
      <c r="U842">
        <v>11</v>
      </c>
      <c r="V842">
        <v>3</v>
      </c>
      <c r="W842">
        <v>11</v>
      </c>
      <c r="X842" t="s">
        <v>60</v>
      </c>
      <c r="Y842">
        <v>2</v>
      </c>
      <c r="Z842">
        <v>1</v>
      </c>
      <c r="AA842" t="s">
        <v>61</v>
      </c>
      <c r="AB842" t="s">
        <v>62</v>
      </c>
      <c r="AC842">
        <v>42</v>
      </c>
      <c r="AD842">
        <v>4</v>
      </c>
      <c r="AE842">
        <v>6</v>
      </c>
      <c r="AF842">
        <v>11</v>
      </c>
      <c r="AG842">
        <v>101</v>
      </c>
    </row>
    <row r="843" spans="1:33">
      <c r="A843">
        <v>7</v>
      </c>
      <c r="B843" t="s">
        <v>45</v>
      </c>
      <c r="C843" t="s">
        <v>65</v>
      </c>
      <c r="D843" t="s">
        <v>53</v>
      </c>
      <c r="E843" t="s">
        <v>33</v>
      </c>
      <c r="F843" t="s">
        <v>35</v>
      </c>
      <c r="G843" t="s">
        <v>36</v>
      </c>
      <c r="H843" t="s">
        <v>67</v>
      </c>
      <c r="I843" t="s">
        <v>38</v>
      </c>
      <c r="J843" t="s">
        <v>39</v>
      </c>
      <c r="K843" t="s">
        <v>40</v>
      </c>
      <c r="L843">
        <v>4</v>
      </c>
      <c r="M843" t="s">
        <v>45</v>
      </c>
      <c r="N843" t="s">
        <v>65</v>
      </c>
      <c r="O843" t="s">
        <v>66</v>
      </c>
      <c r="P843">
        <v>1.49</v>
      </c>
      <c r="Q843">
        <v>0.5</v>
      </c>
      <c r="R843" s="1">
        <v>40877</v>
      </c>
      <c r="S843" s="1">
        <v>40919</v>
      </c>
      <c r="T843">
        <v>42</v>
      </c>
      <c r="U843">
        <v>11</v>
      </c>
      <c r="V843">
        <v>3</v>
      </c>
      <c r="W843">
        <v>11</v>
      </c>
      <c r="X843" t="s">
        <v>60</v>
      </c>
      <c r="Y843">
        <v>2</v>
      </c>
      <c r="Z843">
        <v>1</v>
      </c>
      <c r="AA843" t="s">
        <v>61</v>
      </c>
      <c r="AB843" t="s">
        <v>62</v>
      </c>
      <c r="AC843">
        <v>42</v>
      </c>
      <c r="AD843">
        <v>4</v>
      </c>
      <c r="AE843">
        <v>7</v>
      </c>
      <c r="AF843">
        <v>11</v>
      </c>
      <c r="AG843">
        <v>101</v>
      </c>
    </row>
    <row r="844" spans="1:33">
      <c r="A844">
        <v>10</v>
      </c>
      <c r="B844" t="s">
        <v>45</v>
      </c>
      <c r="C844" t="s">
        <v>65</v>
      </c>
      <c r="D844" t="s">
        <v>47</v>
      </c>
      <c r="E844" t="s">
        <v>33</v>
      </c>
      <c r="F844" t="s">
        <v>35</v>
      </c>
      <c r="G844" t="s">
        <v>36</v>
      </c>
      <c r="H844" t="s">
        <v>48</v>
      </c>
      <c r="I844" t="s">
        <v>38</v>
      </c>
      <c r="J844" t="s">
        <v>39</v>
      </c>
      <c r="K844" t="s">
        <v>40</v>
      </c>
      <c r="L844">
        <v>4</v>
      </c>
      <c r="M844" t="s">
        <v>45</v>
      </c>
      <c r="N844" t="s">
        <v>65</v>
      </c>
      <c r="O844" t="s">
        <v>66</v>
      </c>
      <c r="P844">
        <v>1.49</v>
      </c>
      <c r="Q844">
        <v>0.5</v>
      </c>
      <c r="R844" s="1">
        <v>40877</v>
      </c>
      <c r="S844" s="1">
        <v>40919</v>
      </c>
      <c r="T844">
        <v>42</v>
      </c>
      <c r="U844">
        <v>11</v>
      </c>
      <c r="V844">
        <v>3</v>
      </c>
      <c r="W844">
        <v>11</v>
      </c>
      <c r="X844" t="s">
        <v>60</v>
      </c>
      <c r="Y844">
        <v>2</v>
      </c>
      <c r="Z844">
        <v>1</v>
      </c>
      <c r="AA844" t="s">
        <v>61</v>
      </c>
      <c r="AB844" t="s">
        <v>62</v>
      </c>
      <c r="AC844">
        <v>42</v>
      </c>
      <c r="AD844">
        <v>4</v>
      </c>
      <c r="AE844">
        <v>10</v>
      </c>
      <c r="AF844">
        <v>11</v>
      </c>
      <c r="AG844">
        <v>101</v>
      </c>
    </row>
    <row r="845" spans="1:33">
      <c r="A845">
        <v>12</v>
      </c>
      <c r="B845" t="s">
        <v>45</v>
      </c>
      <c r="C845" t="s">
        <v>65</v>
      </c>
      <c r="D845" t="s">
        <v>45</v>
      </c>
      <c r="E845" t="s">
        <v>45</v>
      </c>
      <c r="F845" t="s">
        <v>49</v>
      </c>
      <c r="G845" t="s">
        <v>50</v>
      </c>
      <c r="H845" t="s">
        <v>68</v>
      </c>
      <c r="I845" t="s">
        <v>38</v>
      </c>
      <c r="J845" t="s">
        <v>39</v>
      </c>
      <c r="K845" t="s">
        <v>52</v>
      </c>
      <c r="L845">
        <v>4</v>
      </c>
      <c r="M845" t="s">
        <v>45</v>
      </c>
      <c r="N845" t="s">
        <v>65</v>
      </c>
      <c r="O845" t="s">
        <v>66</v>
      </c>
      <c r="P845">
        <v>1.49</v>
      </c>
      <c r="Q845">
        <v>0.5</v>
      </c>
      <c r="R845" s="1">
        <v>40877</v>
      </c>
      <c r="S845" s="1">
        <v>40919</v>
      </c>
      <c r="T845">
        <v>42</v>
      </c>
      <c r="U845">
        <v>11</v>
      </c>
      <c r="V845">
        <v>3</v>
      </c>
      <c r="W845">
        <v>11</v>
      </c>
      <c r="X845" t="s">
        <v>60</v>
      </c>
      <c r="Y845">
        <v>2</v>
      </c>
      <c r="Z845">
        <v>1</v>
      </c>
      <c r="AA845" t="s">
        <v>61</v>
      </c>
      <c r="AB845" t="s">
        <v>62</v>
      </c>
      <c r="AC845">
        <v>42</v>
      </c>
      <c r="AD845">
        <v>4</v>
      </c>
      <c r="AE845">
        <v>12</v>
      </c>
      <c r="AF845">
        <v>16</v>
      </c>
      <c r="AG845">
        <v>103</v>
      </c>
    </row>
    <row r="846" spans="1:33">
      <c r="A846">
        <v>14</v>
      </c>
      <c r="B846" t="s">
        <v>45</v>
      </c>
      <c r="C846" t="s">
        <v>65</v>
      </c>
      <c r="D846" t="s">
        <v>47</v>
      </c>
      <c r="E846" t="s">
        <v>45</v>
      </c>
      <c r="F846" t="s">
        <v>49</v>
      </c>
      <c r="G846" t="s">
        <v>50</v>
      </c>
      <c r="H846" t="s">
        <v>69</v>
      </c>
      <c r="I846" t="s">
        <v>38</v>
      </c>
      <c r="J846" t="s">
        <v>39</v>
      </c>
      <c r="K846" t="s">
        <v>52</v>
      </c>
      <c r="L846">
        <v>4</v>
      </c>
      <c r="M846" t="s">
        <v>45</v>
      </c>
      <c r="N846" t="s">
        <v>65</v>
      </c>
      <c r="O846" t="s">
        <v>66</v>
      </c>
      <c r="P846">
        <v>1.49</v>
      </c>
      <c r="Q846">
        <v>0.5</v>
      </c>
      <c r="R846" s="1">
        <v>40877</v>
      </c>
      <c r="S846" s="1">
        <v>40919</v>
      </c>
      <c r="T846">
        <v>42</v>
      </c>
      <c r="U846">
        <v>11</v>
      </c>
      <c r="V846">
        <v>3</v>
      </c>
      <c r="W846">
        <v>11</v>
      </c>
      <c r="X846" t="s">
        <v>60</v>
      </c>
      <c r="Y846">
        <v>2</v>
      </c>
      <c r="Z846">
        <v>1</v>
      </c>
      <c r="AA846" t="s">
        <v>61</v>
      </c>
      <c r="AB846" t="s">
        <v>62</v>
      </c>
      <c r="AC846">
        <v>42</v>
      </c>
      <c r="AD846">
        <v>4</v>
      </c>
      <c r="AE846">
        <v>14</v>
      </c>
      <c r="AF846">
        <v>16</v>
      </c>
      <c r="AG846">
        <v>103</v>
      </c>
    </row>
    <row r="847" spans="1:33">
      <c r="A847">
        <v>17</v>
      </c>
      <c r="B847" t="s">
        <v>45</v>
      </c>
      <c r="C847" t="s">
        <v>65</v>
      </c>
      <c r="D847" t="s">
        <v>53</v>
      </c>
      <c r="E847" t="s">
        <v>53</v>
      </c>
      <c r="F847" t="s">
        <v>55</v>
      </c>
      <c r="G847" t="s">
        <v>56</v>
      </c>
      <c r="H847" t="s">
        <v>70</v>
      </c>
      <c r="I847" t="s">
        <v>38</v>
      </c>
      <c r="J847" t="s">
        <v>39</v>
      </c>
      <c r="K847" t="s">
        <v>40</v>
      </c>
      <c r="L847">
        <v>4</v>
      </c>
      <c r="M847" t="s">
        <v>45</v>
      </c>
      <c r="N847" t="s">
        <v>65</v>
      </c>
      <c r="O847" t="s">
        <v>66</v>
      </c>
      <c r="P847">
        <v>1.49</v>
      </c>
      <c r="Q847">
        <v>0.5</v>
      </c>
      <c r="R847" s="1">
        <v>40877</v>
      </c>
      <c r="S847" s="1">
        <v>40919</v>
      </c>
      <c r="T847">
        <v>42</v>
      </c>
      <c r="U847">
        <v>11</v>
      </c>
      <c r="V847">
        <v>3</v>
      </c>
      <c r="W847">
        <v>11</v>
      </c>
      <c r="X847" t="s">
        <v>60</v>
      </c>
      <c r="Y847">
        <v>2</v>
      </c>
      <c r="Z847">
        <v>1</v>
      </c>
      <c r="AA847" t="s">
        <v>61</v>
      </c>
      <c r="AB847" t="s">
        <v>62</v>
      </c>
      <c r="AC847">
        <v>42</v>
      </c>
      <c r="AD847">
        <v>4</v>
      </c>
      <c r="AE847">
        <v>17</v>
      </c>
      <c r="AF847">
        <v>16</v>
      </c>
      <c r="AG847">
        <v>101</v>
      </c>
    </row>
    <row r="848" spans="1:33">
      <c r="A848">
        <v>3</v>
      </c>
      <c r="B848" t="s">
        <v>45</v>
      </c>
      <c r="C848" t="s">
        <v>65</v>
      </c>
      <c r="D848" t="s">
        <v>33</v>
      </c>
      <c r="E848" t="s">
        <v>33</v>
      </c>
      <c r="F848" t="s">
        <v>35</v>
      </c>
      <c r="G848" t="s">
        <v>36</v>
      </c>
      <c r="H848" t="s">
        <v>37</v>
      </c>
      <c r="I848" t="s">
        <v>38</v>
      </c>
      <c r="J848" t="s">
        <v>39</v>
      </c>
      <c r="K848" t="s">
        <v>40</v>
      </c>
      <c r="L848">
        <v>4</v>
      </c>
      <c r="M848" t="s">
        <v>45</v>
      </c>
      <c r="N848" t="s">
        <v>65</v>
      </c>
      <c r="O848" t="s">
        <v>66</v>
      </c>
      <c r="P848">
        <v>1.49</v>
      </c>
      <c r="Q848">
        <v>0.5</v>
      </c>
      <c r="R848" s="1">
        <v>40877</v>
      </c>
      <c r="S848" s="1">
        <v>40921</v>
      </c>
      <c r="T848">
        <v>44</v>
      </c>
      <c r="U848">
        <v>13</v>
      </c>
      <c r="V848">
        <v>5</v>
      </c>
      <c r="W848">
        <v>13</v>
      </c>
      <c r="X848" t="s">
        <v>42</v>
      </c>
      <c r="Y848">
        <v>2</v>
      </c>
      <c r="Z848">
        <v>1</v>
      </c>
      <c r="AA848" t="s">
        <v>61</v>
      </c>
      <c r="AB848" t="s">
        <v>62</v>
      </c>
      <c r="AC848">
        <v>44</v>
      </c>
      <c r="AD848">
        <v>4</v>
      </c>
      <c r="AE848">
        <v>3</v>
      </c>
      <c r="AF848">
        <v>8</v>
      </c>
      <c r="AG848">
        <v>97</v>
      </c>
    </row>
    <row r="849" spans="1:33">
      <c r="A849">
        <v>4</v>
      </c>
      <c r="B849" t="s">
        <v>45</v>
      </c>
      <c r="C849" t="s">
        <v>65</v>
      </c>
      <c r="D849" t="s">
        <v>33</v>
      </c>
      <c r="E849" t="s">
        <v>33</v>
      </c>
      <c r="F849" t="s">
        <v>35</v>
      </c>
      <c r="G849" t="s">
        <v>36</v>
      </c>
      <c r="H849" t="s">
        <v>37</v>
      </c>
      <c r="I849" t="s">
        <v>38</v>
      </c>
      <c r="J849" t="s">
        <v>39</v>
      </c>
      <c r="K849" t="s">
        <v>40</v>
      </c>
      <c r="L849">
        <v>4</v>
      </c>
      <c r="M849" t="s">
        <v>45</v>
      </c>
      <c r="N849" t="s">
        <v>65</v>
      </c>
      <c r="O849" t="s">
        <v>66</v>
      </c>
      <c r="P849">
        <v>1.49</v>
      </c>
      <c r="Q849">
        <v>0.5</v>
      </c>
      <c r="R849" s="1">
        <v>40877</v>
      </c>
      <c r="S849" s="1">
        <v>40921</v>
      </c>
      <c r="T849">
        <v>44</v>
      </c>
      <c r="U849">
        <v>13</v>
      </c>
      <c r="V849">
        <v>5</v>
      </c>
      <c r="W849">
        <v>13</v>
      </c>
      <c r="X849" t="s">
        <v>42</v>
      </c>
      <c r="Y849">
        <v>2</v>
      </c>
      <c r="Z849">
        <v>1</v>
      </c>
      <c r="AA849" t="s">
        <v>61</v>
      </c>
      <c r="AB849" t="s">
        <v>62</v>
      </c>
      <c r="AC849">
        <v>44</v>
      </c>
      <c r="AD849">
        <v>4</v>
      </c>
      <c r="AE849">
        <v>4</v>
      </c>
      <c r="AF849">
        <v>0</v>
      </c>
      <c r="AG849">
        <v>97</v>
      </c>
    </row>
    <row r="850" spans="1:33">
      <c r="A850">
        <v>6</v>
      </c>
      <c r="B850" t="s">
        <v>45</v>
      </c>
      <c r="C850" t="s">
        <v>65</v>
      </c>
      <c r="D850" t="s">
        <v>45</v>
      </c>
      <c r="E850" t="s">
        <v>33</v>
      </c>
      <c r="F850" t="s">
        <v>35</v>
      </c>
      <c r="G850" t="s">
        <v>36</v>
      </c>
      <c r="H850" t="s">
        <v>46</v>
      </c>
      <c r="I850" t="s">
        <v>38</v>
      </c>
      <c r="J850" t="s">
        <v>39</v>
      </c>
      <c r="K850" t="s">
        <v>40</v>
      </c>
      <c r="L850">
        <v>4</v>
      </c>
      <c r="M850" t="s">
        <v>45</v>
      </c>
      <c r="N850" t="s">
        <v>65</v>
      </c>
      <c r="O850" t="s">
        <v>66</v>
      </c>
      <c r="P850">
        <v>1.49</v>
      </c>
      <c r="Q850">
        <v>0.5</v>
      </c>
      <c r="R850" s="1">
        <v>40877</v>
      </c>
      <c r="S850" s="1">
        <v>40921</v>
      </c>
      <c r="T850">
        <v>44</v>
      </c>
      <c r="U850">
        <v>13</v>
      </c>
      <c r="V850">
        <v>5</v>
      </c>
      <c r="W850">
        <v>13</v>
      </c>
      <c r="X850" t="s">
        <v>42</v>
      </c>
      <c r="Y850">
        <v>2</v>
      </c>
      <c r="Z850">
        <v>1</v>
      </c>
      <c r="AA850" t="s">
        <v>61</v>
      </c>
      <c r="AB850" t="s">
        <v>62</v>
      </c>
      <c r="AC850">
        <v>44</v>
      </c>
      <c r="AD850">
        <v>4</v>
      </c>
      <c r="AE850">
        <v>6</v>
      </c>
      <c r="AF850">
        <v>15</v>
      </c>
      <c r="AG850">
        <v>97</v>
      </c>
    </row>
    <row r="851" spans="1:33">
      <c r="A851">
        <v>7</v>
      </c>
      <c r="B851" t="s">
        <v>45</v>
      </c>
      <c r="C851" t="s">
        <v>65</v>
      </c>
      <c r="D851" t="s">
        <v>53</v>
      </c>
      <c r="E851" t="s">
        <v>33</v>
      </c>
      <c r="F851" t="s">
        <v>35</v>
      </c>
      <c r="G851" t="s">
        <v>36</v>
      </c>
      <c r="H851" t="s">
        <v>67</v>
      </c>
      <c r="I851" t="s">
        <v>38</v>
      </c>
      <c r="J851" t="s">
        <v>39</v>
      </c>
      <c r="K851" t="s">
        <v>40</v>
      </c>
      <c r="L851">
        <v>4</v>
      </c>
      <c r="M851" t="s">
        <v>45</v>
      </c>
      <c r="N851" t="s">
        <v>65</v>
      </c>
      <c r="O851" t="s">
        <v>66</v>
      </c>
      <c r="P851">
        <v>1.49</v>
      </c>
      <c r="Q851">
        <v>0.5</v>
      </c>
      <c r="R851" s="1">
        <v>40877</v>
      </c>
      <c r="S851" s="1">
        <v>40921</v>
      </c>
      <c r="T851">
        <v>44</v>
      </c>
      <c r="U851">
        <v>13</v>
      </c>
      <c r="V851">
        <v>5</v>
      </c>
      <c r="W851">
        <v>13</v>
      </c>
      <c r="X851" t="s">
        <v>42</v>
      </c>
      <c r="Y851">
        <v>2</v>
      </c>
      <c r="Z851">
        <v>1</v>
      </c>
      <c r="AA851" t="s">
        <v>61</v>
      </c>
      <c r="AB851" t="s">
        <v>62</v>
      </c>
      <c r="AC851">
        <v>44</v>
      </c>
      <c r="AD851">
        <v>4</v>
      </c>
      <c r="AE851">
        <v>7</v>
      </c>
      <c r="AF851">
        <v>0</v>
      </c>
      <c r="AG851">
        <v>97</v>
      </c>
    </row>
    <row r="852" spans="1:33">
      <c r="A852">
        <v>10</v>
      </c>
      <c r="B852" t="s">
        <v>45</v>
      </c>
      <c r="C852" t="s">
        <v>65</v>
      </c>
      <c r="D852" t="s">
        <v>47</v>
      </c>
      <c r="E852" t="s">
        <v>33</v>
      </c>
      <c r="F852" t="s">
        <v>35</v>
      </c>
      <c r="G852" t="s">
        <v>36</v>
      </c>
      <c r="H852" t="s">
        <v>48</v>
      </c>
      <c r="I852" t="s">
        <v>38</v>
      </c>
      <c r="J852" t="s">
        <v>39</v>
      </c>
      <c r="K852" t="s">
        <v>40</v>
      </c>
      <c r="L852">
        <v>4</v>
      </c>
      <c r="M852" t="s">
        <v>45</v>
      </c>
      <c r="N852" t="s">
        <v>65</v>
      </c>
      <c r="O852" t="s">
        <v>66</v>
      </c>
      <c r="P852">
        <v>1.49</v>
      </c>
      <c r="Q852">
        <v>0.5</v>
      </c>
      <c r="R852" s="1">
        <v>40877</v>
      </c>
      <c r="S852" s="1">
        <v>40921</v>
      </c>
      <c r="T852">
        <v>44</v>
      </c>
      <c r="U852">
        <v>13</v>
      </c>
      <c r="V852">
        <v>5</v>
      </c>
      <c r="W852">
        <v>13</v>
      </c>
      <c r="X852" t="s">
        <v>42</v>
      </c>
      <c r="Y852">
        <v>2</v>
      </c>
      <c r="Z852">
        <v>1</v>
      </c>
      <c r="AA852" t="s">
        <v>61</v>
      </c>
      <c r="AB852" t="s">
        <v>62</v>
      </c>
      <c r="AC852">
        <v>44</v>
      </c>
      <c r="AD852">
        <v>4</v>
      </c>
      <c r="AE852">
        <v>10</v>
      </c>
      <c r="AF852">
        <v>15</v>
      </c>
      <c r="AG852">
        <v>96</v>
      </c>
    </row>
    <row r="853" spans="1:33">
      <c r="A853">
        <v>12</v>
      </c>
      <c r="B853" t="s">
        <v>45</v>
      </c>
      <c r="C853" t="s">
        <v>65</v>
      </c>
      <c r="D853" t="s">
        <v>45</v>
      </c>
      <c r="E853" t="s">
        <v>45</v>
      </c>
      <c r="F853" t="s">
        <v>49</v>
      </c>
      <c r="G853" t="s">
        <v>50</v>
      </c>
      <c r="H853" t="s">
        <v>68</v>
      </c>
      <c r="I853" t="s">
        <v>38</v>
      </c>
      <c r="J853" t="s">
        <v>39</v>
      </c>
      <c r="K853" t="s">
        <v>52</v>
      </c>
      <c r="L853">
        <v>4</v>
      </c>
      <c r="M853" t="s">
        <v>45</v>
      </c>
      <c r="N853" t="s">
        <v>65</v>
      </c>
      <c r="O853" t="s">
        <v>66</v>
      </c>
      <c r="P853">
        <v>1.49</v>
      </c>
      <c r="Q853">
        <v>0.5</v>
      </c>
      <c r="R853" s="1">
        <v>40877</v>
      </c>
      <c r="S853" s="1">
        <v>40921</v>
      </c>
      <c r="T853">
        <v>44</v>
      </c>
      <c r="U853">
        <v>13</v>
      </c>
      <c r="V853">
        <v>5</v>
      </c>
      <c r="W853">
        <v>13</v>
      </c>
      <c r="X853" t="s">
        <v>42</v>
      </c>
      <c r="Y853">
        <v>2</v>
      </c>
      <c r="Z853">
        <v>1</v>
      </c>
      <c r="AA853" t="s">
        <v>61</v>
      </c>
      <c r="AB853" t="s">
        <v>62</v>
      </c>
      <c r="AC853">
        <v>44</v>
      </c>
      <c r="AD853">
        <v>4</v>
      </c>
      <c r="AE853">
        <v>12</v>
      </c>
      <c r="AF853">
        <v>15</v>
      </c>
      <c r="AG853">
        <v>107</v>
      </c>
    </row>
    <row r="854" spans="1:33">
      <c r="A854">
        <v>14</v>
      </c>
      <c r="B854" t="s">
        <v>45</v>
      </c>
      <c r="C854" t="s">
        <v>65</v>
      </c>
      <c r="D854" t="s">
        <v>47</v>
      </c>
      <c r="E854" t="s">
        <v>45</v>
      </c>
      <c r="F854" t="s">
        <v>49</v>
      </c>
      <c r="G854" t="s">
        <v>50</v>
      </c>
      <c r="H854" t="s">
        <v>69</v>
      </c>
      <c r="I854" t="s">
        <v>38</v>
      </c>
      <c r="J854" t="s">
        <v>39</v>
      </c>
      <c r="K854" t="s">
        <v>52</v>
      </c>
      <c r="L854">
        <v>4</v>
      </c>
      <c r="M854" t="s">
        <v>45</v>
      </c>
      <c r="N854" t="s">
        <v>65</v>
      </c>
      <c r="O854" t="s">
        <v>66</v>
      </c>
      <c r="P854">
        <v>1.49</v>
      </c>
      <c r="Q854">
        <v>0.5</v>
      </c>
      <c r="R854" s="1">
        <v>40877</v>
      </c>
      <c r="S854" s="1">
        <v>40921</v>
      </c>
      <c r="T854">
        <v>44</v>
      </c>
      <c r="U854">
        <v>13</v>
      </c>
      <c r="V854">
        <v>5</v>
      </c>
      <c r="W854">
        <v>13</v>
      </c>
      <c r="X854" t="s">
        <v>42</v>
      </c>
      <c r="Y854">
        <v>2</v>
      </c>
      <c r="Z854">
        <v>1</v>
      </c>
      <c r="AA854" t="s">
        <v>61</v>
      </c>
      <c r="AB854" t="s">
        <v>62</v>
      </c>
      <c r="AC854">
        <v>44</v>
      </c>
      <c r="AD854">
        <v>4</v>
      </c>
      <c r="AE854">
        <v>14</v>
      </c>
      <c r="AF854">
        <v>15</v>
      </c>
      <c r="AG854">
        <v>107</v>
      </c>
    </row>
    <row r="855" spans="1:33">
      <c r="A855">
        <v>17</v>
      </c>
      <c r="B855" t="s">
        <v>45</v>
      </c>
      <c r="C855" t="s">
        <v>65</v>
      </c>
      <c r="D855" t="s">
        <v>53</v>
      </c>
      <c r="E855" t="s">
        <v>53</v>
      </c>
      <c r="F855" t="s">
        <v>55</v>
      </c>
      <c r="G855" t="s">
        <v>56</v>
      </c>
      <c r="H855" t="s">
        <v>70</v>
      </c>
      <c r="I855" t="s">
        <v>38</v>
      </c>
      <c r="J855" t="s">
        <v>39</v>
      </c>
      <c r="K855" t="s">
        <v>40</v>
      </c>
      <c r="L855">
        <v>4</v>
      </c>
      <c r="M855" t="s">
        <v>45</v>
      </c>
      <c r="N855" t="s">
        <v>65</v>
      </c>
      <c r="O855" t="s">
        <v>66</v>
      </c>
      <c r="P855">
        <v>1.49</v>
      </c>
      <c r="Q855">
        <v>0.5</v>
      </c>
      <c r="R855" s="1">
        <v>40877</v>
      </c>
      <c r="S855" s="1">
        <v>40921</v>
      </c>
      <c r="T855">
        <v>44</v>
      </c>
      <c r="U855">
        <v>13</v>
      </c>
      <c r="V855">
        <v>5</v>
      </c>
      <c r="W855">
        <v>13</v>
      </c>
      <c r="X855" t="s">
        <v>42</v>
      </c>
      <c r="Y855">
        <v>2</v>
      </c>
      <c r="Z855">
        <v>1</v>
      </c>
      <c r="AA855" t="s">
        <v>61</v>
      </c>
      <c r="AB855" t="s">
        <v>62</v>
      </c>
      <c r="AC855">
        <v>44</v>
      </c>
      <c r="AD855">
        <v>4</v>
      </c>
      <c r="AE855">
        <v>17</v>
      </c>
      <c r="AF855">
        <v>15</v>
      </c>
      <c r="AG855">
        <v>97</v>
      </c>
    </row>
    <row r="856" spans="1:33">
      <c r="A856">
        <v>3</v>
      </c>
      <c r="B856" t="s">
        <v>45</v>
      </c>
      <c r="C856" t="s">
        <v>65</v>
      </c>
      <c r="D856" t="s">
        <v>33</v>
      </c>
      <c r="E856" t="s">
        <v>33</v>
      </c>
      <c r="F856" t="s">
        <v>35</v>
      </c>
      <c r="G856" t="s">
        <v>36</v>
      </c>
      <c r="H856" t="s">
        <v>37</v>
      </c>
      <c r="I856" t="s">
        <v>38</v>
      </c>
      <c r="J856" t="s">
        <v>39</v>
      </c>
      <c r="K856" t="s">
        <v>40</v>
      </c>
      <c r="L856">
        <v>4</v>
      </c>
      <c r="M856" t="s">
        <v>45</v>
      </c>
      <c r="N856" t="s">
        <v>65</v>
      </c>
      <c r="O856" t="s">
        <v>66</v>
      </c>
      <c r="P856">
        <v>1.49</v>
      </c>
      <c r="Q856">
        <v>0.5</v>
      </c>
      <c r="R856" s="1">
        <v>40877</v>
      </c>
      <c r="S856" s="1">
        <v>40924</v>
      </c>
      <c r="T856">
        <v>47</v>
      </c>
      <c r="U856">
        <v>16</v>
      </c>
      <c r="V856">
        <v>1</v>
      </c>
      <c r="W856">
        <v>16</v>
      </c>
      <c r="X856" t="s">
        <v>59</v>
      </c>
      <c r="Y856">
        <v>3</v>
      </c>
      <c r="Z856">
        <v>1</v>
      </c>
      <c r="AA856" t="s">
        <v>61</v>
      </c>
      <c r="AB856" t="s">
        <v>62</v>
      </c>
      <c r="AC856">
        <v>47</v>
      </c>
      <c r="AD856">
        <v>4</v>
      </c>
      <c r="AE856">
        <v>3</v>
      </c>
      <c r="AF856">
        <v>0</v>
      </c>
      <c r="AG856">
        <v>102</v>
      </c>
    </row>
    <row r="857" spans="1:33">
      <c r="A857">
        <v>4</v>
      </c>
      <c r="B857" t="s">
        <v>45</v>
      </c>
      <c r="C857" t="s">
        <v>65</v>
      </c>
      <c r="D857" t="s">
        <v>33</v>
      </c>
      <c r="E857" t="s">
        <v>33</v>
      </c>
      <c r="F857" t="s">
        <v>35</v>
      </c>
      <c r="G857" t="s">
        <v>36</v>
      </c>
      <c r="H857" t="s">
        <v>37</v>
      </c>
      <c r="I857" t="s">
        <v>38</v>
      </c>
      <c r="J857" t="s">
        <v>39</v>
      </c>
      <c r="K857" t="s">
        <v>40</v>
      </c>
      <c r="L857">
        <v>4</v>
      </c>
      <c r="M857" t="s">
        <v>45</v>
      </c>
      <c r="N857" t="s">
        <v>65</v>
      </c>
      <c r="O857" t="s">
        <v>66</v>
      </c>
      <c r="P857">
        <v>1.49</v>
      </c>
      <c r="Q857">
        <v>0.5</v>
      </c>
      <c r="R857" s="1">
        <v>40877</v>
      </c>
      <c r="S857" s="1">
        <v>40924</v>
      </c>
      <c r="T857">
        <v>47</v>
      </c>
      <c r="U857">
        <v>16</v>
      </c>
      <c r="V857">
        <v>1</v>
      </c>
      <c r="W857">
        <v>16</v>
      </c>
      <c r="X857" t="s">
        <v>59</v>
      </c>
      <c r="Y857">
        <v>3</v>
      </c>
      <c r="Z857">
        <v>1</v>
      </c>
      <c r="AA857" t="s">
        <v>61</v>
      </c>
      <c r="AB857" t="s">
        <v>62</v>
      </c>
      <c r="AC857">
        <v>47</v>
      </c>
      <c r="AD857">
        <v>4</v>
      </c>
      <c r="AE857">
        <v>4</v>
      </c>
      <c r="AF857">
        <v>13</v>
      </c>
      <c r="AG857">
        <v>102</v>
      </c>
    </row>
    <row r="858" spans="1:33">
      <c r="A858">
        <v>6</v>
      </c>
      <c r="B858" t="s">
        <v>45</v>
      </c>
      <c r="C858" t="s">
        <v>65</v>
      </c>
      <c r="D858" t="s">
        <v>45</v>
      </c>
      <c r="E858" t="s">
        <v>33</v>
      </c>
      <c r="F858" t="s">
        <v>35</v>
      </c>
      <c r="G858" t="s">
        <v>36</v>
      </c>
      <c r="H858" t="s">
        <v>46</v>
      </c>
      <c r="I858" t="s">
        <v>38</v>
      </c>
      <c r="J858" t="s">
        <v>39</v>
      </c>
      <c r="K858" t="s">
        <v>40</v>
      </c>
      <c r="L858">
        <v>4</v>
      </c>
      <c r="M858" t="s">
        <v>45</v>
      </c>
      <c r="N858" t="s">
        <v>65</v>
      </c>
      <c r="O858" t="s">
        <v>66</v>
      </c>
      <c r="P858">
        <v>1.49</v>
      </c>
      <c r="Q858">
        <v>0.5</v>
      </c>
      <c r="R858" s="1">
        <v>40877</v>
      </c>
      <c r="S858" s="1">
        <v>40924</v>
      </c>
      <c r="T858">
        <v>47</v>
      </c>
      <c r="U858">
        <v>16</v>
      </c>
      <c r="V858">
        <v>1</v>
      </c>
      <c r="W858">
        <v>16</v>
      </c>
      <c r="X858" t="s">
        <v>59</v>
      </c>
      <c r="Y858">
        <v>3</v>
      </c>
      <c r="Z858">
        <v>1</v>
      </c>
      <c r="AA858" t="s">
        <v>61</v>
      </c>
      <c r="AB858" t="s">
        <v>62</v>
      </c>
      <c r="AC858">
        <v>47</v>
      </c>
      <c r="AD858">
        <v>4</v>
      </c>
      <c r="AE858">
        <v>6</v>
      </c>
      <c r="AF858">
        <v>13</v>
      </c>
      <c r="AG858">
        <v>101</v>
      </c>
    </row>
    <row r="859" spans="1:33">
      <c r="A859">
        <v>7</v>
      </c>
      <c r="B859" t="s">
        <v>45</v>
      </c>
      <c r="C859" t="s">
        <v>65</v>
      </c>
      <c r="D859" t="s">
        <v>53</v>
      </c>
      <c r="E859" t="s">
        <v>33</v>
      </c>
      <c r="F859" t="s">
        <v>35</v>
      </c>
      <c r="G859" t="s">
        <v>36</v>
      </c>
      <c r="H859" t="s">
        <v>67</v>
      </c>
      <c r="I859" t="s">
        <v>38</v>
      </c>
      <c r="J859" t="s">
        <v>39</v>
      </c>
      <c r="K859" t="s">
        <v>40</v>
      </c>
      <c r="L859">
        <v>4</v>
      </c>
      <c r="M859" t="s">
        <v>45</v>
      </c>
      <c r="N859" t="s">
        <v>65</v>
      </c>
      <c r="O859" t="s">
        <v>66</v>
      </c>
      <c r="P859">
        <v>1.49</v>
      </c>
      <c r="Q859">
        <v>0.5</v>
      </c>
      <c r="R859" s="1">
        <v>40877</v>
      </c>
      <c r="S859" s="1">
        <v>40924</v>
      </c>
      <c r="T859">
        <v>47</v>
      </c>
      <c r="U859">
        <v>16</v>
      </c>
      <c r="V859">
        <v>1</v>
      </c>
      <c r="W859">
        <v>16</v>
      </c>
      <c r="X859" t="s">
        <v>59</v>
      </c>
      <c r="Y859">
        <v>3</v>
      </c>
      <c r="Z859">
        <v>1</v>
      </c>
      <c r="AA859" t="s">
        <v>61</v>
      </c>
      <c r="AB859" t="s">
        <v>62</v>
      </c>
      <c r="AC859">
        <v>47</v>
      </c>
      <c r="AD859">
        <v>4</v>
      </c>
      <c r="AE859">
        <v>7</v>
      </c>
      <c r="AF859">
        <v>13</v>
      </c>
      <c r="AG859">
        <v>101</v>
      </c>
    </row>
    <row r="860" spans="1:33">
      <c r="A860">
        <v>10</v>
      </c>
      <c r="B860" t="s">
        <v>45</v>
      </c>
      <c r="C860" t="s">
        <v>65</v>
      </c>
      <c r="D860" t="s">
        <v>47</v>
      </c>
      <c r="E860" t="s">
        <v>33</v>
      </c>
      <c r="F860" t="s">
        <v>35</v>
      </c>
      <c r="G860" t="s">
        <v>36</v>
      </c>
      <c r="H860" t="s">
        <v>48</v>
      </c>
      <c r="I860" t="s">
        <v>38</v>
      </c>
      <c r="J860" t="s">
        <v>39</v>
      </c>
      <c r="K860" t="s">
        <v>40</v>
      </c>
      <c r="L860">
        <v>4</v>
      </c>
      <c r="M860" t="s">
        <v>45</v>
      </c>
      <c r="N860" t="s">
        <v>65</v>
      </c>
      <c r="O860" t="s">
        <v>66</v>
      </c>
      <c r="P860">
        <v>1.49</v>
      </c>
      <c r="Q860">
        <v>0.5</v>
      </c>
      <c r="R860" s="1">
        <v>40877</v>
      </c>
      <c r="S860" s="1">
        <v>40924</v>
      </c>
      <c r="T860">
        <v>47</v>
      </c>
      <c r="U860">
        <v>16</v>
      </c>
      <c r="V860">
        <v>1</v>
      </c>
      <c r="W860">
        <v>16</v>
      </c>
      <c r="X860" t="s">
        <v>59</v>
      </c>
      <c r="Y860">
        <v>3</v>
      </c>
      <c r="Z860">
        <v>1</v>
      </c>
      <c r="AA860" t="s">
        <v>61</v>
      </c>
      <c r="AB860" t="s">
        <v>62</v>
      </c>
      <c r="AC860">
        <v>47</v>
      </c>
      <c r="AD860">
        <v>4</v>
      </c>
      <c r="AE860">
        <v>10</v>
      </c>
      <c r="AF860">
        <v>13</v>
      </c>
      <c r="AG860">
        <v>101</v>
      </c>
    </row>
    <row r="861" spans="1:33">
      <c r="A861">
        <v>12</v>
      </c>
      <c r="B861" t="s">
        <v>45</v>
      </c>
      <c r="C861" t="s">
        <v>65</v>
      </c>
      <c r="D861" t="s">
        <v>45</v>
      </c>
      <c r="E861" t="s">
        <v>45</v>
      </c>
      <c r="F861" t="s">
        <v>49</v>
      </c>
      <c r="G861" t="s">
        <v>50</v>
      </c>
      <c r="H861" t="s">
        <v>68</v>
      </c>
      <c r="I861" t="s">
        <v>38</v>
      </c>
      <c r="J861" t="s">
        <v>39</v>
      </c>
      <c r="K861" t="s">
        <v>52</v>
      </c>
      <c r="L861">
        <v>4</v>
      </c>
      <c r="M861" t="s">
        <v>45</v>
      </c>
      <c r="N861" t="s">
        <v>65</v>
      </c>
      <c r="O861" t="s">
        <v>66</v>
      </c>
      <c r="P861">
        <v>1.49</v>
      </c>
      <c r="Q861">
        <v>0.5</v>
      </c>
      <c r="R861" s="1">
        <v>40877</v>
      </c>
      <c r="S861" s="1">
        <v>40924</v>
      </c>
      <c r="T861">
        <v>47</v>
      </c>
      <c r="U861">
        <v>16</v>
      </c>
      <c r="V861">
        <v>1</v>
      </c>
      <c r="W861">
        <v>16</v>
      </c>
      <c r="X861" t="s">
        <v>59</v>
      </c>
      <c r="Y861">
        <v>3</v>
      </c>
      <c r="Z861">
        <v>1</v>
      </c>
      <c r="AA861" t="s">
        <v>61</v>
      </c>
      <c r="AB861" t="s">
        <v>62</v>
      </c>
      <c r="AC861">
        <v>47</v>
      </c>
      <c r="AD861">
        <v>4</v>
      </c>
      <c r="AE861">
        <v>12</v>
      </c>
      <c r="AF861">
        <v>14</v>
      </c>
      <c r="AG861">
        <v>102</v>
      </c>
    </row>
    <row r="862" spans="1:33">
      <c r="A862">
        <v>14</v>
      </c>
      <c r="B862" t="s">
        <v>45</v>
      </c>
      <c r="C862" t="s">
        <v>65</v>
      </c>
      <c r="D862" t="s">
        <v>47</v>
      </c>
      <c r="E862" t="s">
        <v>45</v>
      </c>
      <c r="F862" t="s">
        <v>49</v>
      </c>
      <c r="G862" t="s">
        <v>50</v>
      </c>
      <c r="H862" t="s">
        <v>69</v>
      </c>
      <c r="I862" t="s">
        <v>38</v>
      </c>
      <c r="J862" t="s">
        <v>39</v>
      </c>
      <c r="K862" t="s">
        <v>52</v>
      </c>
      <c r="L862">
        <v>4</v>
      </c>
      <c r="M862" t="s">
        <v>45</v>
      </c>
      <c r="N862" t="s">
        <v>65</v>
      </c>
      <c r="O862" t="s">
        <v>66</v>
      </c>
      <c r="P862">
        <v>1.49</v>
      </c>
      <c r="Q862">
        <v>0.5</v>
      </c>
      <c r="R862" s="1">
        <v>40877</v>
      </c>
      <c r="S862" s="1">
        <v>40924</v>
      </c>
      <c r="T862">
        <v>47</v>
      </c>
      <c r="U862">
        <v>16</v>
      </c>
      <c r="V862">
        <v>1</v>
      </c>
      <c r="W862">
        <v>16</v>
      </c>
      <c r="X862" t="s">
        <v>59</v>
      </c>
      <c r="Y862">
        <v>3</v>
      </c>
      <c r="Z862">
        <v>1</v>
      </c>
      <c r="AA862" t="s">
        <v>61</v>
      </c>
      <c r="AB862" t="s">
        <v>62</v>
      </c>
      <c r="AC862">
        <v>47</v>
      </c>
      <c r="AD862">
        <v>4</v>
      </c>
      <c r="AE862">
        <v>14</v>
      </c>
      <c r="AF862">
        <v>14</v>
      </c>
      <c r="AG862">
        <v>102</v>
      </c>
    </row>
    <row r="863" spans="1:33">
      <c r="A863">
        <v>17</v>
      </c>
      <c r="B863" t="s">
        <v>45</v>
      </c>
      <c r="C863" t="s">
        <v>65</v>
      </c>
      <c r="D863" t="s">
        <v>53</v>
      </c>
      <c r="E863" t="s">
        <v>53</v>
      </c>
      <c r="F863" t="s">
        <v>55</v>
      </c>
      <c r="G863" t="s">
        <v>56</v>
      </c>
      <c r="H863" t="s">
        <v>70</v>
      </c>
      <c r="I863" t="s">
        <v>38</v>
      </c>
      <c r="J863" t="s">
        <v>39</v>
      </c>
      <c r="K863" t="s">
        <v>40</v>
      </c>
      <c r="L863">
        <v>4</v>
      </c>
      <c r="M863" t="s">
        <v>45</v>
      </c>
      <c r="N863" t="s">
        <v>65</v>
      </c>
      <c r="O863" t="s">
        <v>66</v>
      </c>
      <c r="P863">
        <v>1.49</v>
      </c>
      <c r="Q863">
        <v>0.5</v>
      </c>
      <c r="R863" s="1">
        <v>40877</v>
      </c>
      <c r="S863" s="1">
        <v>40924</v>
      </c>
      <c r="T863">
        <v>47</v>
      </c>
      <c r="U863">
        <v>16</v>
      </c>
      <c r="V863">
        <v>1</v>
      </c>
      <c r="W863">
        <v>16</v>
      </c>
      <c r="X863" t="s">
        <v>59</v>
      </c>
      <c r="Y863">
        <v>3</v>
      </c>
      <c r="Z863">
        <v>1</v>
      </c>
      <c r="AA863" t="s">
        <v>61</v>
      </c>
      <c r="AB863" t="s">
        <v>62</v>
      </c>
      <c r="AC863">
        <v>47</v>
      </c>
      <c r="AD863">
        <v>4</v>
      </c>
      <c r="AE863">
        <v>17</v>
      </c>
      <c r="AF863">
        <v>8</v>
      </c>
      <c r="AG863">
        <v>94</v>
      </c>
    </row>
    <row r="864" spans="1:33">
      <c r="A864">
        <v>3</v>
      </c>
      <c r="B864" t="s">
        <v>45</v>
      </c>
      <c r="C864" t="s">
        <v>65</v>
      </c>
      <c r="D864" t="s">
        <v>33</v>
      </c>
      <c r="E864" t="s">
        <v>33</v>
      </c>
      <c r="F864" t="s">
        <v>35</v>
      </c>
      <c r="G864" t="s">
        <v>36</v>
      </c>
      <c r="H864" t="s">
        <v>37</v>
      </c>
      <c r="I864" t="s">
        <v>38</v>
      </c>
      <c r="J864" t="s">
        <v>39</v>
      </c>
      <c r="K864" t="s">
        <v>40</v>
      </c>
      <c r="L864">
        <v>4</v>
      </c>
      <c r="M864" t="s">
        <v>45</v>
      </c>
      <c r="N864" t="s">
        <v>65</v>
      </c>
      <c r="O864" t="s">
        <v>66</v>
      </c>
      <c r="P864">
        <v>1.49</v>
      </c>
      <c r="Q864">
        <v>0.5</v>
      </c>
      <c r="R864" s="1">
        <v>40877</v>
      </c>
      <c r="S864" s="1">
        <v>40926</v>
      </c>
      <c r="T864">
        <v>49</v>
      </c>
      <c r="U864">
        <v>18</v>
      </c>
      <c r="V864">
        <v>3</v>
      </c>
      <c r="W864">
        <v>18</v>
      </c>
      <c r="X864" t="s">
        <v>60</v>
      </c>
      <c r="Y864">
        <v>3</v>
      </c>
      <c r="Z864">
        <v>1</v>
      </c>
      <c r="AA864" t="s">
        <v>61</v>
      </c>
      <c r="AB864" t="s">
        <v>62</v>
      </c>
      <c r="AC864">
        <v>49</v>
      </c>
      <c r="AD864">
        <v>4</v>
      </c>
      <c r="AE864">
        <v>3</v>
      </c>
      <c r="AF864">
        <v>6</v>
      </c>
      <c r="AG864">
        <v>97</v>
      </c>
    </row>
    <row r="865" spans="1:33">
      <c r="A865">
        <v>4</v>
      </c>
      <c r="B865" t="s">
        <v>45</v>
      </c>
      <c r="C865" t="s">
        <v>65</v>
      </c>
      <c r="D865" t="s">
        <v>33</v>
      </c>
      <c r="E865" t="s">
        <v>33</v>
      </c>
      <c r="F865" t="s">
        <v>35</v>
      </c>
      <c r="G865" t="s">
        <v>36</v>
      </c>
      <c r="H865" t="s">
        <v>37</v>
      </c>
      <c r="I865" t="s">
        <v>38</v>
      </c>
      <c r="J865" t="s">
        <v>39</v>
      </c>
      <c r="K865" t="s">
        <v>40</v>
      </c>
      <c r="L865">
        <v>4</v>
      </c>
      <c r="M865" t="s">
        <v>45</v>
      </c>
      <c r="N865" t="s">
        <v>65</v>
      </c>
      <c r="O865" t="s">
        <v>66</v>
      </c>
      <c r="P865">
        <v>1.49</v>
      </c>
      <c r="Q865">
        <v>0.5</v>
      </c>
      <c r="R865" s="1">
        <v>40877</v>
      </c>
      <c r="S865" s="1">
        <v>40926</v>
      </c>
      <c r="T865">
        <v>49</v>
      </c>
      <c r="U865">
        <v>18</v>
      </c>
      <c r="V865">
        <v>3</v>
      </c>
      <c r="W865">
        <v>18</v>
      </c>
      <c r="X865" t="s">
        <v>60</v>
      </c>
      <c r="Y865">
        <v>3</v>
      </c>
      <c r="Z865">
        <v>1</v>
      </c>
      <c r="AA865" t="s">
        <v>61</v>
      </c>
      <c r="AB865" t="s">
        <v>62</v>
      </c>
      <c r="AC865">
        <v>49</v>
      </c>
      <c r="AD865">
        <v>4</v>
      </c>
      <c r="AE865">
        <v>4</v>
      </c>
      <c r="AF865">
        <v>4</v>
      </c>
      <c r="AG865">
        <v>97</v>
      </c>
    </row>
    <row r="866" spans="1:33">
      <c r="A866">
        <v>6</v>
      </c>
      <c r="B866" t="s">
        <v>45</v>
      </c>
      <c r="C866" t="s">
        <v>65</v>
      </c>
      <c r="D866" t="s">
        <v>45</v>
      </c>
      <c r="E866" t="s">
        <v>33</v>
      </c>
      <c r="F866" t="s">
        <v>35</v>
      </c>
      <c r="G866" t="s">
        <v>36</v>
      </c>
      <c r="H866" t="s">
        <v>46</v>
      </c>
      <c r="I866" t="s">
        <v>38</v>
      </c>
      <c r="J866" t="s">
        <v>39</v>
      </c>
      <c r="K866" t="s">
        <v>40</v>
      </c>
      <c r="L866">
        <v>4</v>
      </c>
      <c r="M866" t="s">
        <v>45</v>
      </c>
      <c r="N866" t="s">
        <v>65</v>
      </c>
      <c r="O866" t="s">
        <v>66</v>
      </c>
      <c r="P866">
        <v>1.49</v>
      </c>
      <c r="Q866">
        <v>0.5</v>
      </c>
      <c r="R866" s="1">
        <v>40877</v>
      </c>
      <c r="S866" s="1">
        <v>40926</v>
      </c>
      <c r="T866">
        <v>49</v>
      </c>
      <c r="U866">
        <v>18</v>
      </c>
      <c r="V866">
        <v>3</v>
      </c>
      <c r="W866">
        <v>18</v>
      </c>
      <c r="X866" t="s">
        <v>60</v>
      </c>
      <c r="Y866">
        <v>3</v>
      </c>
      <c r="Z866">
        <v>1</v>
      </c>
      <c r="AA866" t="s">
        <v>61</v>
      </c>
      <c r="AB866" t="s">
        <v>62</v>
      </c>
      <c r="AC866">
        <v>49</v>
      </c>
      <c r="AD866">
        <v>4</v>
      </c>
      <c r="AE866">
        <v>6</v>
      </c>
      <c r="AF866">
        <v>6</v>
      </c>
      <c r="AG866">
        <v>97</v>
      </c>
    </row>
    <row r="867" spans="1:33">
      <c r="A867">
        <v>7</v>
      </c>
      <c r="B867" t="s">
        <v>45</v>
      </c>
      <c r="C867" t="s">
        <v>65</v>
      </c>
      <c r="D867" t="s">
        <v>53</v>
      </c>
      <c r="E867" t="s">
        <v>33</v>
      </c>
      <c r="F867" t="s">
        <v>35</v>
      </c>
      <c r="G867" t="s">
        <v>36</v>
      </c>
      <c r="H867" t="s">
        <v>67</v>
      </c>
      <c r="I867" t="s">
        <v>38</v>
      </c>
      <c r="J867" t="s">
        <v>39</v>
      </c>
      <c r="K867" t="s">
        <v>40</v>
      </c>
      <c r="L867">
        <v>4</v>
      </c>
      <c r="M867" t="s">
        <v>45</v>
      </c>
      <c r="N867" t="s">
        <v>65</v>
      </c>
      <c r="O867" t="s">
        <v>66</v>
      </c>
      <c r="P867">
        <v>1.49</v>
      </c>
      <c r="Q867">
        <v>0.5</v>
      </c>
      <c r="R867" s="1">
        <v>40877</v>
      </c>
      <c r="S867" s="1">
        <v>40926</v>
      </c>
      <c r="T867">
        <v>49</v>
      </c>
      <c r="U867">
        <v>18</v>
      </c>
      <c r="V867">
        <v>3</v>
      </c>
      <c r="W867">
        <v>18</v>
      </c>
      <c r="X867" t="s">
        <v>60</v>
      </c>
      <c r="Y867">
        <v>3</v>
      </c>
      <c r="Z867">
        <v>1</v>
      </c>
      <c r="AA867" t="s">
        <v>61</v>
      </c>
      <c r="AB867" t="s">
        <v>62</v>
      </c>
      <c r="AC867">
        <v>49</v>
      </c>
      <c r="AD867">
        <v>4</v>
      </c>
      <c r="AE867">
        <v>7</v>
      </c>
      <c r="AF867">
        <v>6</v>
      </c>
      <c r="AG867">
        <v>97</v>
      </c>
    </row>
    <row r="868" spans="1:33">
      <c r="A868">
        <v>10</v>
      </c>
      <c r="B868" t="s">
        <v>45</v>
      </c>
      <c r="C868" t="s">
        <v>65</v>
      </c>
      <c r="D868" t="s">
        <v>47</v>
      </c>
      <c r="E868" t="s">
        <v>33</v>
      </c>
      <c r="F868" t="s">
        <v>35</v>
      </c>
      <c r="G868" t="s">
        <v>36</v>
      </c>
      <c r="H868" t="s">
        <v>48</v>
      </c>
      <c r="I868" t="s">
        <v>38</v>
      </c>
      <c r="J868" t="s">
        <v>39</v>
      </c>
      <c r="K868" t="s">
        <v>40</v>
      </c>
      <c r="L868">
        <v>4</v>
      </c>
      <c r="M868" t="s">
        <v>45</v>
      </c>
      <c r="N868" t="s">
        <v>65</v>
      </c>
      <c r="O868" t="s">
        <v>66</v>
      </c>
      <c r="P868">
        <v>1.49</v>
      </c>
      <c r="Q868">
        <v>0.5</v>
      </c>
      <c r="R868" s="1">
        <v>40877</v>
      </c>
      <c r="S868" s="1">
        <v>40926</v>
      </c>
      <c r="T868">
        <v>49</v>
      </c>
      <c r="U868">
        <v>18</v>
      </c>
      <c r="V868">
        <v>3</v>
      </c>
      <c r="W868">
        <v>18</v>
      </c>
      <c r="X868" t="s">
        <v>60</v>
      </c>
      <c r="Y868">
        <v>3</v>
      </c>
      <c r="Z868">
        <v>1</v>
      </c>
      <c r="AA868" t="s">
        <v>61</v>
      </c>
      <c r="AB868" t="s">
        <v>62</v>
      </c>
      <c r="AC868">
        <v>49</v>
      </c>
      <c r="AD868">
        <v>4</v>
      </c>
      <c r="AE868">
        <v>10</v>
      </c>
      <c r="AF868">
        <v>6</v>
      </c>
      <c r="AG868">
        <v>96</v>
      </c>
    </row>
    <row r="869" spans="1:33">
      <c r="A869">
        <v>12</v>
      </c>
      <c r="B869" t="s">
        <v>45</v>
      </c>
      <c r="C869" t="s">
        <v>65</v>
      </c>
      <c r="D869" t="s">
        <v>45</v>
      </c>
      <c r="E869" t="s">
        <v>45</v>
      </c>
      <c r="F869" t="s">
        <v>49</v>
      </c>
      <c r="G869" t="s">
        <v>50</v>
      </c>
      <c r="H869" t="s">
        <v>68</v>
      </c>
      <c r="I869" t="s">
        <v>38</v>
      </c>
      <c r="J869" t="s">
        <v>39</v>
      </c>
      <c r="K869" t="s">
        <v>52</v>
      </c>
      <c r="L869">
        <v>4</v>
      </c>
      <c r="M869" t="s">
        <v>45</v>
      </c>
      <c r="N869" t="s">
        <v>65</v>
      </c>
      <c r="O869" t="s">
        <v>66</v>
      </c>
      <c r="P869">
        <v>1.49</v>
      </c>
      <c r="Q869">
        <v>0.5</v>
      </c>
      <c r="R869" s="1">
        <v>40877</v>
      </c>
      <c r="S869" s="1">
        <v>40926</v>
      </c>
      <c r="T869">
        <v>49</v>
      </c>
      <c r="U869">
        <v>18</v>
      </c>
      <c r="V869">
        <v>3</v>
      </c>
      <c r="W869">
        <v>18</v>
      </c>
      <c r="X869" t="s">
        <v>60</v>
      </c>
      <c r="Y869">
        <v>3</v>
      </c>
      <c r="Z869">
        <v>1</v>
      </c>
      <c r="AA869" t="s">
        <v>61</v>
      </c>
      <c r="AB869" t="s">
        <v>62</v>
      </c>
      <c r="AC869">
        <v>49</v>
      </c>
      <c r="AD869">
        <v>4</v>
      </c>
      <c r="AE869">
        <v>12</v>
      </c>
      <c r="AF869">
        <v>11</v>
      </c>
      <c r="AG869">
        <v>98</v>
      </c>
    </row>
    <row r="870" spans="1:33">
      <c r="A870">
        <v>14</v>
      </c>
      <c r="B870" t="s">
        <v>45</v>
      </c>
      <c r="C870" t="s">
        <v>65</v>
      </c>
      <c r="D870" t="s">
        <v>47</v>
      </c>
      <c r="E870" t="s">
        <v>45</v>
      </c>
      <c r="F870" t="s">
        <v>49</v>
      </c>
      <c r="G870" t="s">
        <v>50</v>
      </c>
      <c r="H870" t="s">
        <v>69</v>
      </c>
      <c r="I870" t="s">
        <v>38</v>
      </c>
      <c r="J870" t="s">
        <v>39</v>
      </c>
      <c r="K870" t="s">
        <v>52</v>
      </c>
      <c r="L870">
        <v>4</v>
      </c>
      <c r="M870" t="s">
        <v>45</v>
      </c>
      <c r="N870" t="s">
        <v>65</v>
      </c>
      <c r="O870" t="s">
        <v>66</v>
      </c>
      <c r="P870">
        <v>1.49</v>
      </c>
      <c r="Q870">
        <v>0.5</v>
      </c>
      <c r="R870" s="1">
        <v>40877</v>
      </c>
      <c r="S870" s="1">
        <v>40926</v>
      </c>
      <c r="T870">
        <v>49</v>
      </c>
      <c r="U870">
        <v>18</v>
      </c>
      <c r="V870">
        <v>3</v>
      </c>
      <c r="W870">
        <v>18</v>
      </c>
      <c r="X870" t="s">
        <v>60</v>
      </c>
      <c r="Y870">
        <v>3</v>
      </c>
      <c r="Z870">
        <v>1</v>
      </c>
      <c r="AA870" t="s">
        <v>61</v>
      </c>
      <c r="AB870" t="s">
        <v>62</v>
      </c>
      <c r="AC870">
        <v>49</v>
      </c>
      <c r="AD870">
        <v>4</v>
      </c>
      <c r="AE870">
        <v>14</v>
      </c>
      <c r="AF870">
        <v>11</v>
      </c>
      <c r="AG870">
        <v>98</v>
      </c>
    </row>
    <row r="871" spans="1:33">
      <c r="A871">
        <v>17</v>
      </c>
      <c r="B871" t="s">
        <v>45</v>
      </c>
      <c r="C871" t="s">
        <v>65</v>
      </c>
      <c r="D871" t="s">
        <v>53</v>
      </c>
      <c r="E871" t="s">
        <v>53</v>
      </c>
      <c r="F871" t="s">
        <v>55</v>
      </c>
      <c r="G871" t="s">
        <v>56</v>
      </c>
      <c r="H871" t="s">
        <v>70</v>
      </c>
      <c r="I871" t="s">
        <v>38</v>
      </c>
      <c r="J871" t="s">
        <v>39</v>
      </c>
      <c r="K871" t="s">
        <v>40</v>
      </c>
      <c r="L871">
        <v>4</v>
      </c>
      <c r="M871" t="s">
        <v>45</v>
      </c>
      <c r="N871" t="s">
        <v>65</v>
      </c>
      <c r="O871" t="s">
        <v>66</v>
      </c>
      <c r="P871">
        <v>1.49</v>
      </c>
      <c r="Q871">
        <v>0.5</v>
      </c>
      <c r="R871" s="1">
        <v>40877</v>
      </c>
      <c r="S871" s="1">
        <v>40926</v>
      </c>
      <c r="T871">
        <v>49</v>
      </c>
      <c r="U871">
        <v>18</v>
      </c>
      <c r="V871">
        <v>3</v>
      </c>
      <c r="W871">
        <v>18</v>
      </c>
      <c r="X871" t="s">
        <v>60</v>
      </c>
      <c r="Y871">
        <v>3</v>
      </c>
      <c r="Z871">
        <v>1</v>
      </c>
      <c r="AA871" t="s">
        <v>61</v>
      </c>
      <c r="AB871" t="s">
        <v>62</v>
      </c>
      <c r="AC871">
        <v>49</v>
      </c>
      <c r="AD871">
        <v>4</v>
      </c>
      <c r="AE871">
        <v>17</v>
      </c>
      <c r="AF871">
        <v>11</v>
      </c>
      <c r="AG871">
        <v>98</v>
      </c>
    </row>
    <row r="872" spans="1:33">
      <c r="A872">
        <v>3</v>
      </c>
      <c r="B872" t="s">
        <v>45</v>
      </c>
      <c r="C872" t="s">
        <v>65</v>
      </c>
      <c r="D872" t="s">
        <v>33</v>
      </c>
      <c r="E872" t="s">
        <v>33</v>
      </c>
      <c r="F872" t="s">
        <v>35</v>
      </c>
      <c r="G872" t="s">
        <v>36</v>
      </c>
      <c r="H872" t="s">
        <v>37</v>
      </c>
      <c r="I872" t="s">
        <v>38</v>
      </c>
      <c r="J872" t="s">
        <v>39</v>
      </c>
      <c r="K872" t="s">
        <v>40</v>
      </c>
      <c r="L872">
        <v>4</v>
      </c>
      <c r="M872" t="s">
        <v>45</v>
      </c>
      <c r="N872" t="s">
        <v>65</v>
      </c>
      <c r="O872" t="s">
        <v>66</v>
      </c>
      <c r="P872">
        <v>1.49</v>
      </c>
      <c r="Q872">
        <v>0.5</v>
      </c>
      <c r="R872" s="1">
        <v>40877</v>
      </c>
      <c r="S872" s="1">
        <v>40928</v>
      </c>
      <c r="T872">
        <v>51</v>
      </c>
      <c r="U872">
        <v>20</v>
      </c>
      <c r="V872">
        <v>5</v>
      </c>
      <c r="W872">
        <v>20</v>
      </c>
      <c r="X872" t="s">
        <v>42</v>
      </c>
      <c r="Y872">
        <v>3</v>
      </c>
      <c r="Z872">
        <v>1</v>
      </c>
      <c r="AA872" t="s">
        <v>61</v>
      </c>
      <c r="AB872" t="s">
        <v>62</v>
      </c>
      <c r="AC872">
        <v>51</v>
      </c>
      <c r="AD872">
        <v>4</v>
      </c>
      <c r="AE872">
        <v>3</v>
      </c>
      <c r="AF872">
        <v>0</v>
      </c>
      <c r="AG872">
        <v>102</v>
      </c>
    </row>
    <row r="873" spans="1:33">
      <c r="A873">
        <v>4</v>
      </c>
      <c r="B873" t="s">
        <v>45</v>
      </c>
      <c r="C873" t="s">
        <v>65</v>
      </c>
      <c r="D873" t="s">
        <v>33</v>
      </c>
      <c r="E873" t="s">
        <v>33</v>
      </c>
      <c r="F873" t="s">
        <v>35</v>
      </c>
      <c r="G873" t="s">
        <v>36</v>
      </c>
      <c r="H873" t="s">
        <v>37</v>
      </c>
      <c r="I873" t="s">
        <v>38</v>
      </c>
      <c r="J873" t="s">
        <v>39</v>
      </c>
      <c r="K873" t="s">
        <v>40</v>
      </c>
      <c r="L873">
        <v>4</v>
      </c>
      <c r="M873" t="s">
        <v>45</v>
      </c>
      <c r="N873" t="s">
        <v>65</v>
      </c>
      <c r="O873" t="s">
        <v>66</v>
      </c>
      <c r="P873">
        <v>1.49</v>
      </c>
      <c r="Q873">
        <v>0.5</v>
      </c>
      <c r="R873" s="1">
        <v>40877</v>
      </c>
      <c r="S873" s="1">
        <v>40928</v>
      </c>
      <c r="T873">
        <v>51</v>
      </c>
      <c r="U873">
        <v>20</v>
      </c>
      <c r="V873">
        <v>5</v>
      </c>
      <c r="W873">
        <v>20</v>
      </c>
      <c r="X873" t="s">
        <v>42</v>
      </c>
      <c r="Y873">
        <v>3</v>
      </c>
      <c r="Z873">
        <v>1</v>
      </c>
      <c r="AA873" t="s">
        <v>61</v>
      </c>
      <c r="AB873" t="s">
        <v>62</v>
      </c>
      <c r="AC873">
        <v>51</v>
      </c>
      <c r="AD873">
        <v>4</v>
      </c>
      <c r="AE873">
        <v>4</v>
      </c>
      <c r="AF873">
        <v>12</v>
      </c>
      <c r="AG873">
        <v>102</v>
      </c>
    </row>
    <row r="874" spans="1:33">
      <c r="A874">
        <v>6</v>
      </c>
      <c r="B874" t="s">
        <v>45</v>
      </c>
      <c r="C874" t="s">
        <v>65</v>
      </c>
      <c r="D874" t="s">
        <v>45</v>
      </c>
      <c r="E874" t="s">
        <v>33</v>
      </c>
      <c r="F874" t="s">
        <v>35</v>
      </c>
      <c r="G874" t="s">
        <v>36</v>
      </c>
      <c r="H874" t="s">
        <v>46</v>
      </c>
      <c r="I874" t="s">
        <v>38</v>
      </c>
      <c r="J874" t="s">
        <v>39</v>
      </c>
      <c r="K874" t="s">
        <v>40</v>
      </c>
      <c r="L874">
        <v>4</v>
      </c>
      <c r="M874" t="s">
        <v>45</v>
      </c>
      <c r="N874" t="s">
        <v>65</v>
      </c>
      <c r="O874" t="s">
        <v>66</v>
      </c>
      <c r="P874">
        <v>1.49</v>
      </c>
      <c r="Q874">
        <v>0.5</v>
      </c>
      <c r="R874" s="1">
        <v>40877</v>
      </c>
      <c r="S874" s="1">
        <v>40928</v>
      </c>
      <c r="T874">
        <v>51</v>
      </c>
      <c r="U874">
        <v>20</v>
      </c>
      <c r="V874">
        <v>5</v>
      </c>
      <c r="W874">
        <v>20</v>
      </c>
      <c r="X874" t="s">
        <v>42</v>
      </c>
      <c r="Y874">
        <v>3</v>
      </c>
      <c r="Z874">
        <v>1</v>
      </c>
      <c r="AA874" t="s">
        <v>61</v>
      </c>
      <c r="AB874" t="s">
        <v>62</v>
      </c>
      <c r="AC874">
        <v>51</v>
      </c>
      <c r="AD874">
        <v>4</v>
      </c>
      <c r="AE874">
        <v>6</v>
      </c>
      <c r="AF874">
        <v>12</v>
      </c>
      <c r="AG874">
        <v>102</v>
      </c>
    </row>
    <row r="875" spans="1:33">
      <c r="A875">
        <v>7</v>
      </c>
      <c r="B875" t="s">
        <v>45</v>
      </c>
      <c r="C875" t="s">
        <v>65</v>
      </c>
      <c r="D875" t="s">
        <v>53</v>
      </c>
      <c r="E875" t="s">
        <v>33</v>
      </c>
      <c r="F875" t="s">
        <v>35</v>
      </c>
      <c r="G875" t="s">
        <v>36</v>
      </c>
      <c r="H875" t="s">
        <v>67</v>
      </c>
      <c r="I875" t="s">
        <v>38</v>
      </c>
      <c r="J875" t="s">
        <v>39</v>
      </c>
      <c r="K875" t="s">
        <v>40</v>
      </c>
      <c r="L875">
        <v>4</v>
      </c>
      <c r="M875" t="s">
        <v>45</v>
      </c>
      <c r="N875" t="s">
        <v>65</v>
      </c>
      <c r="O875" t="s">
        <v>66</v>
      </c>
      <c r="P875">
        <v>1.49</v>
      </c>
      <c r="Q875">
        <v>0.5</v>
      </c>
      <c r="R875" s="1">
        <v>40877</v>
      </c>
      <c r="S875" s="1">
        <v>40928</v>
      </c>
      <c r="T875">
        <v>51</v>
      </c>
      <c r="U875">
        <v>20</v>
      </c>
      <c r="V875">
        <v>5</v>
      </c>
      <c r="W875">
        <v>20</v>
      </c>
      <c r="X875" t="s">
        <v>42</v>
      </c>
      <c r="Y875">
        <v>3</v>
      </c>
      <c r="Z875">
        <v>1</v>
      </c>
      <c r="AA875" t="s">
        <v>61</v>
      </c>
      <c r="AB875" t="s">
        <v>62</v>
      </c>
      <c r="AC875">
        <v>51</v>
      </c>
      <c r="AD875">
        <v>4</v>
      </c>
      <c r="AE875">
        <v>7</v>
      </c>
      <c r="AF875">
        <v>0</v>
      </c>
      <c r="AG875">
        <v>102</v>
      </c>
    </row>
    <row r="876" spans="1:33">
      <c r="A876">
        <v>10</v>
      </c>
      <c r="B876" t="s">
        <v>45</v>
      </c>
      <c r="C876" t="s">
        <v>65</v>
      </c>
      <c r="D876" t="s">
        <v>47</v>
      </c>
      <c r="E876" t="s">
        <v>33</v>
      </c>
      <c r="F876" t="s">
        <v>35</v>
      </c>
      <c r="G876" t="s">
        <v>36</v>
      </c>
      <c r="H876" t="s">
        <v>48</v>
      </c>
      <c r="I876" t="s">
        <v>38</v>
      </c>
      <c r="J876" t="s">
        <v>39</v>
      </c>
      <c r="K876" t="s">
        <v>40</v>
      </c>
      <c r="L876">
        <v>4</v>
      </c>
      <c r="M876" t="s">
        <v>45</v>
      </c>
      <c r="N876" t="s">
        <v>65</v>
      </c>
      <c r="O876" t="s">
        <v>66</v>
      </c>
      <c r="P876">
        <v>1.49</v>
      </c>
      <c r="Q876">
        <v>0.5</v>
      </c>
      <c r="R876" s="1">
        <v>40877</v>
      </c>
      <c r="S876" s="1">
        <v>40928</v>
      </c>
      <c r="T876">
        <v>51</v>
      </c>
      <c r="U876">
        <v>20</v>
      </c>
      <c r="V876">
        <v>5</v>
      </c>
      <c r="W876">
        <v>20</v>
      </c>
      <c r="X876" t="s">
        <v>42</v>
      </c>
      <c r="Y876">
        <v>3</v>
      </c>
      <c r="Z876">
        <v>1</v>
      </c>
      <c r="AA876" t="s">
        <v>61</v>
      </c>
      <c r="AB876" t="s">
        <v>62</v>
      </c>
      <c r="AC876">
        <v>51</v>
      </c>
      <c r="AD876">
        <v>4</v>
      </c>
      <c r="AE876">
        <v>10</v>
      </c>
      <c r="AF876">
        <v>12</v>
      </c>
      <c r="AG876">
        <v>101</v>
      </c>
    </row>
    <row r="877" spans="1:33">
      <c r="A877">
        <v>12</v>
      </c>
      <c r="B877" t="s">
        <v>45</v>
      </c>
      <c r="C877" t="s">
        <v>65</v>
      </c>
      <c r="D877" t="s">
        <v>45</v>
      </c>
      <c r="E877" t="s">
        <v>45</v>
      </c>
      <c r="F877" t="s">
        <v>49</v>
      </c>
      <c r="G877" t="s">
        <v>50</v>
      </c>
      <c r="H877" t="s">
        <v>68</v>
      </c>
      <c r="I877" t="s">
        <v>38</v>
      </c>
      <c r="J877" t="s">
        <v>39</v>
      </c>
      <c r="K877" t="s">
        <v>52</v>
      </c>
      <c r="L877">
        <v>4</v>
      </c>
      <c r="M877" t="s">
        <v>45</v>
      </c>
      <c r="N877" t="s">
        <v>65</v>
      </c>
      <c r="O877" t="s">
        <v>66</v>
      </c>
      <c r="P877">
        <v>1.49</v>
      </c>
      <c r="Q877">
        <v>0.5</v>
      </c>
      <c r="R877" s="1">
        <v>40877</v>
      </c>
      <c r="S877" s="1">
        <v>40928</v>
      </c>
      <c r="T877">
        <v>51</v>
      </c>
      <c r="U877">
        <v>20</v>
      </c>
      <c r="V877">
        <v>5</v>
      </c>
      <c r="W877">
        <v>20</v>
      </c>
      <c r="X877" t="s">
        <v>42</v>
      </c>
      <c r="Y877">
        <v>3</v>
      </c>
      <c r="Z877">
        <v>1</v>
      </c>
      <c r="AA877" t="s">
        <v>61</v>
      </c>
      <c r="AB877" t="s">
        <v>62</v>
      </c>
      <c r="AC877">
        <v>51</v>
      </c>
      <c r="AD877">
        <v>4</v>
      </c>
      <c r="AE877">
        <v>12</v>
      </c>
      <c r="AF877">
        <v>12</v>
      </c>
      <c r="AG877">
        <v>103</v>
      </c>
    </row>
    <row r="878" spans="1:33">
      <c r="A878">
        <v>14</v>
      </c>
      <c r="B878" t="s">
        <v>45</v>
      </c>
      <c r="C878" t="s">
        <v>65</v>
      </c>
      <c r="D878" t="s">
        <v>47</v>
      </c>
      <c r="E878" t="s">
        <v>45</v>
      </c>
      <c r="F878" t="s">
        <v>49</v>
      </c>
      <c r="G878" t="s">
        <v>50</v>
      </c>
      <c r="H878" t="s">
        <v>69</v>
      </c>
      <c r="I878" t="s">
        <v>38</v>
      </c>
      <c r="J878" t="s">
        <v>39</v>
      </c>
      <c r="K878" t="s">
        <v>52</v>
      </c>
      <c r="L878">
        <v>4</v>
      </c>
      <c r="M878" t="s">
        <v>45</v>
      </c>
      <c r="N878" t="s">
        <v>65</v>
      </c>
      <c r="O878" t="s">
        <v>66</v>
      </c>
      <c r="P878">
        <v>1.49</v>
      </c>
      <c r="Q878">
        <v>0.5</v>
      </c>
      <c r="R878" s="1">
        <v>40877</v>
      </c>
      <c r="S878" s="1">
        <v>40928</v>
      </c>
      <c r="T878">
        <v>51</v>
      </c>
      <c r="U878">
        <v>20</v>
      </c>
      <c r="V878">
        <v>5</v>
      </c>
      <c r="W878">
        <v>20</v>
      </c>
      <c r="X878" t="s">
        <v>42</v>
      </c>
      <c r="Y878">
        <v>3</v>
      </c>
      <c r="Z878">
        <v>1</v>
      </c>
      <c r="AA878" t="s">
        <v>61</v>
      </c>
      <c r="AB878" t="s">
        <v>62</v>
      </c>
      <c r="AC878">
        <v>51</v>
      </c>
      <c r="AD878">
        <v>4</v>
      </c>
      <c r="AE878">
        <v>14</v>
      </c>
      <c r="AF878">
        <v>12</v>
      </c>
      <c r="AG878">
        <v>103</v>
      </c>
    </row>
    <row r="879" spans="1:33">
      <c r="A879">
        <v>17</v>
      </c>
      <c r="B879" t="s">
        <v>45</v>
      </c>
      <c r="C879" t="s">
        <v>65</v>
      </c>
      <c r="D879" t="s">
        <v>53</v>
      </c>
      <c r="E879" t="s">
        <v>53</v>
      </c>
      <c r="F879" t="s">
        <v>55</v>
      </c>
      <c r="G879" t="s">
        <v>56</v>
      </c>
      <c r="H879" t="s">
        <v>70</v>
      </c>
      <c r="I879" t="s">
        <v>38</v>
      </c>
      <c r="J879" t="s">
        <v>39</v>
      </c>
      <c r="K879" t="s">
        <v>40</v>
      </c>
      <c r="L879">
        <v>4</v>
      </c>
      <c r="M879" t="s">
        <v>45</v>
      </c>
      <c r="N879" t="s">
        <v>65</v>
      </c>
      <c r="O879" t="s">
        <v>66</v>
      </c>
      <c r="P879">
        <v>1.49</v>
      </c>
      <c r="Q879">
        <v>0.5</v>
      </c>
      <c r="R879" s="1">
        <v>40877</v>
      </c>
      <c r="S879" s="1">
        <v>40928</v>
      </c>
      <c r="T879">
        <v>51</v>
      </c>
      <c r="U879">
        <v>20</v>
      </c>
      <c r="V879">
        <v>5</v>
      </c>
      <c r="W879">
        <v>20</v>
      </c>
      <c r="X879" t="s">
        <v>42</v>
      </c>
      <c r="Y879">
        <v>3</v>
      </c>
      <c r="Z879">
        <v>1</v>
      </c>
      <c r="AA879" t="s">
        <v>61</v>
      </c>
      <c r="AB879" t="s">
        <v>62</v>
      </c>
      <c r="AC879">
        <v>51</v>
      </c>
      <c r="AD879">
        <v>4</v>
      </c>
      <c r="AE879">
        <v>17</v>
      </c>
      <c r="AF879">
        <v>12</v>
      </c>
      <c r="AG879">
        <v>102</v>
      </c>
    </row>
    <row r="880" spans="1:33">
      <c r="A880">
        <v>3</v>
      </c>
      <c r="B880" t="s">
        <v>45</v>
      </c>
      <c r="C880" t="s">
        <v>65</v>
      </c>
      <c r="D880" t="s">
        <v>33</v>
      </c>
      <c r="E880" t="s">
        <v>33</v>
      </c>
      <c r="F880" t="s">
        <v>35</v>
      </c>
      <c r="G880" t="s">
        <v>36</v>
      </c>
      <c r="H880" t="s">
        <v>37</v>
      </c>
      <c r="I880" t="s">
        <v>38</v>
      </c>
      <c r="J880" t="s">
        <v>39</v>
      </c>
      <c r="K880" t="s">
        <v>40</v>
      </c>
      <c r="L880">
        <v>4</v>
      </c>
      <c r="M880" t="s">
        <v>45</v>
      </c>
      <c r="N880" t="s">
        <v>65</v>
      </c>
      <c r="O880" t="s">
        <v>66</v>
      </c>
      <c r="P880">
        <v>1.49</v>
      </c>
      <c r="Q880">
        <v>0.5</v>
      </c>
      <c r="R880" s="1">
        <v>40877</v>
      </c>
      <c r="S880" s="1">
        <v>40931</v>
      </c>
      <c r="T880">
        <v>54</v>
      </c>
      <c r="U880">
        <v>23</v>
      </c>
      <c r="V880">
        <v>1</v>
      </c>
      <c r="W880">
        <v>23</v>
      </c>
      <c r="X880" t="s">
        <v>59</v>
      </c>
      <c r="Y880">
        <v>4</v>
      </c>
      <c r="Z880">
        <v>1</v>
      </c>
      <c r="AA880" t="s">
        <v>61</v>
      </c>
      <c r="AB880" t="s">
        <v>62</v>
      </c>
      <c r="AC880">
        <v>54</v>
      </c>
      <c r="AD880">
        <v>4</v>
      </c>
      <c r="AE880">
        <v>3</v>
      </c>
      <c r="AF880">
        <v>0</v>
      </c>
      <c r="AG880">
        <v>98</v>
      </c>
    </row>
    <row r="881" spans="1:33">
      <c r="A881">
        <v>4</v>
      </c>
      <c r="B881" t="s">
        <v>45</v>
      </c>
      <c r="C881" t="s">
        <v>65</v>
      </c>
      <c r="D881" t="s">
        <v>33</v>
      </c>
      <c r="E881" t="s">
        <v>33</v>
      </c>
      <c r="F881" t="s">
        <v>35</v>
      </c>
      <c r="G881" t="s">
        <v>36</v>
      </c>
      <c r="H881" t="s">
        <v>37</v>
      </c>
      <c r="I881" t="s">
        <v>38</v>
      </c>
      <c r="J881" t="s">
        <v>39</v>
      </c>
      <c r="K881" t="s">
        <v>40</v>
      </c>
      <c r="L881">
        <v>4</v>
      </c>
      <c r="M881" t="s">
        <v>45</v>
      </c>
      <c r="N881" t="s">
        <v>65</v>
      </c>
      <c r="O881" t="s">
        <v>66</v>
      </c>
      <c r="P881">
        <v>1.49</v>
      </c>
      <c r="Q881">
        <v>0.5</v>
      </c>
      <c r="R881" s="1">
        <v>40877</v>
      </c>
      <c r="S881" s="1">
        <v>40931</v>
      </c>
      <c r="T881">
        <v>54</v>
      </c>
      <c r="U881">
        <v>23</v>
      </c>
      <c r="V881">
        <v>1</v>
      </c>
      <c r="W881">
        <v>23</v>
      </c>
      <c r="X881" t="s">
        <v>59</v>
      </c>
      <c r="Y881">
        <v>4</v>
      </c>
      <c r="Z881">
        <v>1</v>
      </c>
      <c r="AA881" t="s">
        <v>61</v>
      </c>
      <c r="AB881" t="s">
        <v>62</v>
      </c>
      <c r="AC881">
        <v>54</v>
      </c>
      <c r="AD881">
        <v>4</v>
      </c>
      <c r="AE881">
        <v>4</v>
      </c>
      <c r="AF881">
        <v>14</v>
      </c>
      <c r="AG881">
        <v>98</v>
      </c>
    </row>
    <row r="882" spans="1:33">
      <c r="A882">
        <v>6</v>
      </c>
      <c r="B882" t="s">
        <v>45</v>
      </c>
      <c r="C882" t="s">
        <v>65</v>
      </c>
      <c r="D882" t="s">
        <v>45</v>
      </c>
      <c r="E882" t="s">
        <v>33</v>
      </c>
      <c r="F882" t="s">
        <v>35</v>
      </c>
      <c r="G882" t="s">
        <v>36</v>
      </c>
      <c r="H882" t="s">
        <v>46</v>
      </c>
      <c r="I882" t="s">
        <v>38</v>
      </c>
      <c r="J882" t="s">
        <v>39</v>
      </c>
      <c r="K882" t="s">
        <v>40</v>
      </c>
      <c r="L882">
        <v>4</v>
      </c>
      <c r="M882" t="s">
        <v>45</v>
      </c>
      <c r="N882" t="s">
        <v>65</v>
      </c>
      <c r="O882" t="s">
        <v>66</v>
      </c>
      <c r="P882">
        <v>1.49</v>
      </c>
      <c r="Q882">
        <v>0.5</v>
      </c>
      <c r="R882" s="1">
        <v>40877</v>
      </c>
      <c r="S882" s="1">
        <v>40931</v>
      </c>
      <c r="T882">
        <v>54</v>
      </c>
      <c r="U882">
        <v>23</v>
      </c>
      <c r="V882">
        <v>1</v>
      </c>
      <c r="W882">
        <v>23</v>
      </c>
      <c r="X882" t="s">
        <v>59</v>
      </c>
      <c r="Y882">
        <v>4</v>
      </c>
      <c r="Z882">
        <v>1</v>
      </c>
      <c r="AA882" t="s">
        <v>61</v>
      </c>
      <c r="AB882" t="s">
        <v>62</v>
      </c>
      <c r="AC882">
        <v>54</v>
      </c>
      <c r="AD882">
        <v>4</v>
      </c>
      <c r="AE882">
        <v>6</v>
      </c>
      <c r="AF882">
        <v>14</v>
      </c>
      <c r="AG882">
        <v>98</v>
      </c>
    </row>
    <row r="883" spans="1:33">
      <c r="A883">
        <v>7</v>
      </c>
      <c r="B883" t="s">
        <v>45</v>
      </c>
      <c r="C883" t="s">
        <v>65</v>
      </c>
      <c r="D883" t="s">
        <v>53</v>
      </c>
      <c r="E883" t="s">
        <v>33</v>
      </c>
      <c r="F883" t="s">
        <v>35</v>
      </c>
      <c r="G883" t="s">
        <v>36</v>
      </c>
      <c r="H883" t="s">
        <v>67</v>
      </c>
      <c r="I883" t="s">
        <v>38</v>
      </c>
      <c r="J883" t="s">
        <v>39</v>
      </c>
      <c r="K883" t="s">
        <v>40</v>
      </c>
      <c r="L883">
        <v>4</v>
      </c>
      <c r="M883" t="s">
        <v>45</v>
      </c>
      <c r="N883" t="s">
        <v>65</v>
      </c>
      <c r="O883" t="s">
        <v>66</v>
      </c>
      <c r="P883">
        <v>1.49</v>
      </c>
      <c r="Q883">
        <v>0.5</v>
      </c>
      <c r="R883" s="1">
        <v>40877</v>
      </c>
      <c r="S883" s="1">
        <v>40931</v>
      </c>
      <c r="T883">
        <v>54</v>
      </c>
      <c r="U883">
        <v>23</v>
      </c>
      <c r="V883">
        <v>1</v>
      </c>
      <c r="W883">
        <v>23</v>
      </c>
      <c r="X883" t="s">
        <v>59</v>
      </c>
      <c r="Y883">
        <v>4</v>
      </c>
      <c r="Z883">
        <v>1</v>
      </c>
      <c r="AA883" t="s">
        <v>61</v>
      </c>
      <c r="AB883" t="s">
        <v>62</v>
      </c>
      <c r="AC883">
        <v>54</v>
      </c>
      <c r="AD883">
        <v>4</v>
      </c>
      <c r="AE883">
        <v>7</v>
      </c>
      <c r="AF883">
        <v>2</v>
      </c>
      <c r="AG883">
        <v>98</v>
      </c>
    </row>
    <row r="884" spans="1:33">
      <c r="A884">
        <v>10</v>
      </c>
      <c r="B884" t="s">
        <v>45</v>
      </c>
      <c r="C884" t="s">
        <v>65</v>
      </c>
      <c r="D884" t="s">
        <v>47</v>
      </c>
      <c r="E884" t="s">
        <v>33</v>
      </c>
      <c r="F884" t="s">
        <v>35</v>
      </c>
      <c r="G884" t="s">
        <v>36</v>
      </c>
      <c r="H884" t="s">
        <v>48</v>
      </c>
      <c r="I884" t="s">
        <v>38</v>
      </c>
      <c r="J884" t="s">
        <v>39</v>
      </c>
      <c r="K884" t="s">
        <v>40</v>
      </c>
      <c r="L884">
        <v>4</v>
      </c>
      <c r="M884" t="s">
        <v>45</v>
      </c>
      <c r="N884" t="s">
        <v>65</v>
      </c>
      <c r="O884" t="s">
        <v>66</v>
      </c>
      <c r="P884">
        <v>1.49</v>
      </c>
      <c r="Q884">
        <v>0.5</v>
      </c>
      <c r="R884" s="1">
        <v>40877</v>
      </c>
      <c r="S884" s="1">
        <v>40931</v>
      </c>
      <c r="T884">
        <v>54</v>
      </c>
      <c r="U884">
        <v>23</v>
      </c>
      <c r="V884">
        <v>1</v>
      </c>
      <c r="W884">
        <v>23</v>
      </c>
      <c r="X884" t="s">
        <v>59</v>
      </c>
      <c r="Y884">
        <v>4</v>
      </c>
      <c r="Z884">
        <v>1</v>
      </c>
      <c r="AA884" t="s">
        <v>61</v>
      </c>
      <c r="AB884" t="s">
        <v>62</v>
      </c>
      <c r="AC884">
        <v>54</v>
      </c>
      <c r="AD884">
        <v>4</v>
      </c>
      <c r="AE884">
        <v>10</v>
      </c>
      <c r="AF884">
        <v>14</v>
      </c>
      <c r="AG884">
        <v>96</v>
      </c>
    </row>
    <row r="885" spans="1:33">
      <c r="A885">
        <v>12</v>
      </c>
      <c r="B885" t="s">
        <v>45</v>
      </c>
      <c r="C885" t="s">
        <v>65</v>
      </c>
      <c r="D885" t="s">
        <v>45</v>
      </c>
      <c r="E885" t="s">
        <v>45</v>
      </c>
      <c r="F885" t="s">
        <v>49</v>
      </c>
      <c r="G885" t="s">
        <v>50</v>
      </c>
      <c r="H885" t="s">
        <v>68</v>
      </c>
      <c r="I885" t="s">
        <v>38</v>
      </c>
      <c r="J885" t="s">
        <v>39</v>
      </c>
      <c r="K885" t="s">
        <v>52</v>
      </c>
      <c r="L885">
        <v>4</v>
      </c>
      <c r="M885" t="s">
        <v>45</v>
      </c>
      <c r="N885" t="s">
        <v>65</v>
      </c>
      <c r="O885" t="s">
        <v>66</v>
      </c>
      <c r="P885">
        <v>1.49</v>
      </c>
      <c r="Q885">
        <v>0.5</v>
      </c>
      <c r="R885" s="1">
        <v>40877</v>
      </c>
      <c r="S885" s="1">
        <v>40931</v>
      </c>
      <c r="T885">
        <v>54</v>
      </c>
      <c r="U885">
        <v>23</v>
      </c>
      <c r="V885">
        <v>1</v>
      </c>
      <c r="W885">
        <v>23</v>
      </c>
      <c r="X885" t="s">
        <v>59</v>
      </c>
      <c r="Y885">
        <v>4</v>
      </c>
      <c r="Z885">
        <v>1</v>
      </c>
      <c r="AA885" t="s">
        <v>61</v>
      </c>
      <c r="AB885" t="s">
        <v>62</v>
      </c>
      <c r="AC885">
        <v>54</v>
      </c>
      <c r="AD885">
        <v>4</v>
      </c>
      <c r="AE885">
        <v>12</v>
      </c>
      <c r="AF885">
        <v>13</v>
      </c>
      <c r="AG885">
        <v>99</v>
      </c>
    </row>
    <row r="886" spans="1:33">
      <c r="A886">
        <v>14</v>
      </c>
      <c r="B886" t="s">
        <v>45</v>
      </c>
      <c r="C886" t="s">
        <v>65</v>
      </c>
      <c r="D886" t="s">
        <v>47</v>
      </c>
      <c r="E886" t="s">
        <v>45</v>
      </c>
      <c r="F886" t="s">
        <v>49</v>
      </c>
      <c r="G886" t="s">
        <v>50</v>
      </c>
      <c r="H886" t="s">
        <v>69</v>
      </c>
      <c r="I886" t="s">
        <v>38</v>
      </c>
      <c r="J886" t="s">
        <v>39</v>
      </c>
      <c r="K886" t="s">
        <v>52</v>
      </c>
      <c r="L886">
        <v>4</v>
      </c>
      <c r="M886" t="s">
        <v>45</v>
      </c>
      <c r="N886" t="s">
        <v>65</v>
      </c>
      <c r="O886" t="s">
        <v>66</v>
      </c>
      <c r="P886">
        <v>1.49</v>
      </c>
      <c r="Q886">
        <v>0.5</v>
      </c>
      <c r="R886" s="1">
        <v>40877</v>
      </c>
      <c r="S886" s="1">
        <v>40931</v>
      </c>
      <c r="T886">
        <v>54</v>
      </c>
      <c r="U886">
        <v>23</v>
      </c>
      <c r="V886">
        <v>1</v>
      </c>
      <c r="W886">
        <v>23</v>
      </c>
      <c r="X886" t="s">
        <v>59</v>
      </c>
      <c r="Y886">
        <v>4</v>
      </c>
      <c r="Z886">
        <v>1</v>
      </c>
      <c r="AA886" t="s">
        <v>61</v>
      </c>
      <c r="AB886" t="s">
        <v>62</v>
      </c>
      <c r="AC886">
        <v>54</v>
      </c>
      <c r="AD886">
        <v>4</v>
      </c>
      <c r="AE886">
        <v>14</v>
      </c>
      <c r="AF886">
        <v>13</v>
      </c>
      <c r="AG886">
        <v>99</v>
      </c>
    </row>
    <row r="887" spans="1:33">
      <c r="A887">
        <v>17</v>
      </c>
      <c r="B887" t="s">
        <v>45</v>
      </c>
      <c r="C887" t="s">
        <v>65</v>
      </c>
      <c r="D887" t="s">
        <v>53</v>
      </c>
      <c r="E887" t="s">
        <v>53</v>
      </c>
      <c r="F887" t="s">
        <v>55</v>
      </c>
      <c r="G887" t="s">
        <v>56</v>
      </c>
      <c r="H887" t="s">
        <v>70</v>
      </c>
      <c r="I887" t="s">
        <v>38</v>
      </c>
      <c r="J887" t="s">
        <v>39</v>
      </c>
      <c r="K887" t="s">
        <v>40</v>
      </c>
      <c r="L887">
        <v>4</v>
      </c>
      <c r="M887" t="s">
        <v>45</v>
      </c>
      <c r="N887" t="s">
        <v>65</v>
      </c>
      <c r="O887" t="s">
        <v>66</v>
      </c>
      <c r="P887">
        <v>1.49</v>
      </c>
      <c r="Q887">
        <v>0.5</v>
      </c>
      <c r="R887" s="1">
        <v>40877</v>
      </c>
      <c r="S887" s="1">
        <v>40931</v>
      </c>
      <c r="T887">
        <v>54</v>
      </c>
      <c r="U887">
        <v>23</v>
      </c>
      <c r="V887">
        <v>1</v>
      </c>
      <c r="W887">
        <v>23</v>
      </c>
      <c r="X887" t="s">
        <v>59</v>
      </c>
      <c r="Y887">
        <v>4</v>
      </c>
      <c r="Z887">
        <v>1</v>
      </c>
      <c r="AA887" t="s">
        <v>61</v>
      </c>
      <c r="AB887" t="s">
        <v>62</v>
      </c>
      <c r="AC887">
        <v>54</v>
      </c>
      <c r="AD887">
        <v>4</v>
      </c>
      <c r="AE887">
        <v>17</v>
      </c>
      <c r="AF887">
        <v>9</v>
      </c>
      <c r="AG887">
        <v>97</v>
      </c>
    </row>
    <row r="888" spans="1:33">
      <c r="A888">
        <v>3</v>
      </c>
      <c r="B888" t="s">
        <v>45</v>
      </c>
      <c r="C888" t="s">
        <v>65</v>
      </c>
      <c r="D888" t="s">
        <v>33</v>
      </c>
      <c r="E888" t="s">
        <v>33</v>
      </c>
      <c r="F888" t="s">
        <v>35</v>
      </c>
      <c r="G888" t="s">
        <v>36</v>
      </c>
      <c r="H888" t="s">
        <v>37</v>
      </c>
      <c r="I888" t="s">
        <v>38</v>
      </c>
      <c r="J888" t="s">
        <v>39</v>
      </c>
      <c r="K888" t="s">
        <v>40</v>
      </c>
      <c r="L888">
        <v>4</v>
      </c>
      <c r="M888" t="s">
        <v>45</v>
      </c>
      <c r="N888" t="s">
        <v>65</v>
      </c>
      <c r="O888" t="s">
        <v>66</v>
      </c>
      <c r="P888">
        <v>1.49</v>
      </c>
      <c r="Q888">
        <v>0.5</v>
      </c>
      <c r="R888" s="1">
        <v>40877</v>
      </c>
      <c r="S888" s="1">
        <v>40933</v>
      </c>
      <c r="T888">
        <v>56</v>
      </c>
      <c r="U888">
        <v>25</v>
      </c>
      <c r="V888">
        <v>3</v>
      </c>
      <c r="W888">
        <v>25</v>
      </c>
      <c r="X888" t="s">
        <v>60</v>
      </c>
      <c r="Y888">
        <v>4</v>
      </c>
      <c r="Z888">
        <v>1</v>
      </c>
      <c r="AA888" t="s">
        <v>61</v>
      </c>
      <c r="AB888" t="s">
        <v>62</v>
      </c>
      <c r="AC888">
        <v>56</v>
      </c>
      <c r="AD888">
        <v>4</v>
      </c>
      <c r="AE888">
        <v>3</v>
      </c>
      <c r="AF888">
        <v>11</v>
      </c>
      <c r="AG888">
        <v>98</v>
      </c>
    </row>
    <row r="889" spans="1:33">
      <c r="A889">
        <v>4</v>
      </c>
      <c r="B889" t="s">
        <v>45</v>
      </c>
      <c r="C889" t="s">
        <v>65</v>
      </c>
      <c r="D889" t="s">
        <v>33</v>
      </c>
      <c r="E889" t="s">
        <v>33</v>
      </c>
      <c r="F889" t="s">
        <v>35</v>
      </c>
      <c r="G889" t="s">
        <v>36</v>
      </c>
      <c r="H889" t="s">
        <v>37</v>
      </c>
      <c r="I889" t="s">
        <v>38</v>
      </c>
      <c r="J889" t="s">
        <v>39</v>
      </c>
      <c r="K889" t="s">
        <v>40</v>
      </c>
      <c r="L889">
        <v>4</v>
      </c>
      <c r="M889" t="s">
        <v>45</v>
      </c>
      <c r="N889" t="s">
        <v>65</v>
      </c>
      <c r="O889" t="s">
        <v>66</v>
      </c>
      <c r="P889">
        <v>1.49</v>
      </c>
      <c r="Q889">
        <v>0.5</v>
      </c>
      <c r="R889" s="1">
        <v>40877</v>
      </c>
      <c r="S889" s="1">
        <v>40933</v>
      </c>
      <c r="T889">
        <v>56</v>
      </c>
      <c r="U889">
        <v>25</v>
      </c>
      <c r="V889">
        <v>3</v>
      </c>
      <c r="W889">
        <v>25</v>
      </c>
      <c r="X889" t="s">
        <v>60</v>
      </c>
      <c r="Y889">
        <v>4</v>
      </c>
      <c r="Z889">
        <v>1</v>
      </c>
      <c r="AA889" t="s">
        <v>61</v>
      </c>
      <c r="AB889" t="s">
        <v>62</v>
      </c>
      <c r="AC889">
        <v>56</v>
      </c>
      <c r="AD889">
        <v>4</v>
      </c>
      <c r="AE889">
        <v>4</v>
      </c>
      <c r="AF889">
        <v>11</v>
      </c>
      <c r="AG889">
        <v>98</v>
      </c>
    </row>
    <row r="890" spans="1:33">
      <c r="A890">
        <v>6</v>
      </c>
      <c r="B890" t="s">
        <v>45</v>
      </c>
      <c r="C890" t="s">
        <v>65</v>
      </c>
      <c r="D890" t="s">
        <v>45</v>
      </c>
      <c r="E890" t="s">
        <v>33</v>
      </c>
      <c r="F890" t="s">
        <v>35</v>
      </c>
      <c r="G890" t="s">
        <v>36</v>
      </c>
      <c r="H890" t="s">
        <v>46</v>
      </c>
      <c r="I890" t="s">
        <v>38</v>
      </c>
      <c r="J890" t="s">
        <v>39</v>
      </c>
      <c r="K890" t="s">
        <v>40</v>
      </c>
      <c r="L890">
        <v>4</v>
      </c>
      <c r="M890" t="s">
        <v>45</v>
      </c>
      <c r="N890" t="s">
        <v>65</v>
      </c>
      <c r="O890" t="s">
        <v>66</v>
      </c>
      <c r="P890">
        <v>1.49</v>
      </c>
      <c r="Q890">
        <v>0.5</v>
      </c>
      <c r="R890" s="1">
        <v>40877</v>
      </c>
      <c r="S890" s="1">
        <v>40933</v>
      </c>
      <c r="T890">
        <v>56</v>
      </c>
      <c r="U890">
        <v>25</v>
      </c>
      <c r="V890">
        <v>3</v>
      </c>
      <c r="W890">
        <v>25</v>
      </c>
      <c r="X890" t="s">
        <v>60</v>
      </c>
      <c r="Y890">
        <v>4</v>
      </c>
      <c r="Z890">
        <v>1</v>
      </c>
      <c r="AA890" t="s">
        <v>61</v>
      </c>
      <c r="AB890" t="s">
        <v>62</v>
      </c>
      <c r="AC890">
        <v>56</v>
      </c>
      <c r="AD890">
        <v>4</v>
      </c>
      <c r="AE890">
        <v>6</v>
      </c>
      <c r="AF890">
        <v>11</v>
      </c>
      <c r="AG890">
        <v>98</v>
      </c>
    </row>
    <row r="891" spans="1:33">
      <c r="A891">
        <v>7</v>
      </c>
      <c r="B891" t="s">
        <v>45</v>
      </c>
      <c r="C891" t="s">
        <v>65</v>
      </c>
      <c r="D891" t="s">
        <v>53</v>
      </c>
      <c r="E891" t="s">
        <v>33</v>
      </c>
      <c r="F891" t="s">
        <v>35</v>
      </c>
      <c r="G891" t="s">
        <v>36</v>
      </c>
      <c r="H891" t="s">
        <v>67</v>
      </c>
      <c r="I891" t="s">
        <v>38</v>
      </c>
      <c r="J891" t="s">
        <v>39</v>
      </c>
      <c r="K891" t="s">
        <v>40</v>
      </c>
      <c r="L891">
        <v>4</v>
      </c>
      <c r="M891" t="s">
        <v>45</v>
      </c>
      <c r="N891" t="s">
        <v>65</v>
      </c>
      <c r="O891" t="s">
        <v>66</v>
      </c>
      <c r="P891">
        <v>1.49</v>
      </c>
      <c r="Q891">
        <v>0.5</v>
      </c>
      <c r="R891" s="1">
        <v>40877</v>
      </c>
      <c r="S891" s="1">
        <v>40933</v>
      </c>
      <c r="T891">
        <v>56</v>
      </c>
      <c r="U891">
        <v>25</v>
      </c>
      <c r="V891">
        <v>3</v>
      </c>
      <c r="W891">
        <v>25</v>
      </c>
      <c r="X891" t="s">
        <v>60</v>
      </c>
      <c r="Y891">
        <v>4</v>
      </c>
      <c r="Z891">
        <v>1</v>
      </c>
      <c r="AA891" t="s">
        <v>61</v>
      </c>
      <c r="AB891" t="s">
        <v>62</v>
      </c>
      <c r="AC891">
        <v>56</v>
      </c>
      <c r="AD891">
        <v>4</v>
      </c>
      <c r="AE891">
        <v>7</v>
      </c>
      <c r="AF891">
        <v>0</v>
      </c>
      <c r="AG891">
        <v>98</v>
      </c>
    </row>
    <row r="892" spans="1:33">
      <c r="A892">
        <v>10</v>
      </c>
      <c r="B892" t="s">
        <v>45</v>
      </c>
      <c r="C892" t="s">
        <v>65</v>
      </c>
      <c r="D892" t="s">
        <v>47</v>
      </c>
      <c r="E892" t="s">
        <v>33</v>
      </c>
      <c r="F892" t="s">
        <v>35</v>
      </c>
      <c r="G892" t="s">
        <v>36</v>
      </c>
      <c r="H892" t="s">
        <v>48</v>
      </c>
      <c r="I892" t="s">
        <v>38</v>
      </c>
      <c r="J892" t="s">
        <v>39</v>
      </c>
      <c r="K892" t="s">
        <v>40</v>
      </c>
      <c r="L892">
        <v>4</v>
      </c>
      <c r="M892" t="s">
        <v>45</v>
      </c>
      <c r="N892" t="s">
        <v>65</v>
      </c>
      <c r="O892" t="s">
        <v>66</v>
      </c>
      <c r="P892">
        <v>1.49</v>
      </c>
      <c r="Q892">
        <v>0.5</v>
      </c>
      <c r="R892" s="1">
        <v>40877</v>
      </c>
      <c r="S892" s="1">
        <v>40933</v>
      </c>
      <c r="T892">
        <v>56</v>
      </c>
      <c r="U892">
        <v>25</v>
      </c>
      <c r="V892">
        <v>3</v>
      </c>
      <c r="W892">
        <v>25</v>
      </c>
      <c r="X892" t="s">
        <v>60</v>
      </c>
      <c r="Y892">
        <v>4</v>
      </c>
      <c r="Z892">
        <v>1</v>
      </c>
      <c r="AA892" t="s">
        <v>61</v>
      </c>
      <c r="AB892" t="s">
        <v>62</v>
      </c>
      <c r="AC892">
        <v>56</v>
      </c>
      <c r="AD892">
        <v>4</v>
      </c>
      <c r="AE892">
        <v>10</v>
      </c>
      <c r="AF892">
        <v>11</v>
      </c>
      <c r="AG892">
        <v>96</v>
      </c>
    </row>
    <row r="893" spans="1:33">
      <c r="A893">
        <v>12</v>
      </c>
      <c r="B893" t="s">
        <v>45</v>
      </c>
      <c r="C893" t="s">
        <v>65</v>
      </c>
      <c r="D893" t="s">
        <v>45</v>
      </c>
      <c r="E893" t="s">
        <v>45</v>
      </c>
      <c r="F893" t="s">
        <v>49</v>
      </c>
      <c r="G893" t="s">
        <v>50</v>
      </c>
      <c r="H893" t="s">
        <v>68</v>
      </c>
      <c r="I893" t="s">
        <v>38</v>
      </c>
      <c r="J893" t="s">
        <v>39</v>
      </c>
      <c r="K893" t="s">
        <v>52</v>
      </c>
      <c r="L893">
        <v>4</v>
      </c>
      <c r="M893" t="s">
        <v>45</v>
      </c>
      <c r="N893" t="s">
        <v>65</v>
      </c>
      <c r="O893" t="s">
        <v>66</v>
      </c>
      <c r="P893">
        <v>1.49</v>
      </c>
      <c r="Q893">
        <v>0.5</v>
      </c>
      <c r="R893" s="1">
        <v>40877</v>
      </c>
      <c r="S893" s="1">
        <v>40933</v>
      </c>
      <c r="T893">
        <v>56</v>
      </c>
      <c r="U893">
        <v>25</v>
      </c>
      <c r="V893">
        <v>3</v>
      </c>
      <c r="W893">
        <v>25</v>
      </c>
      <c r="X893" t="s">
        <v>60</v>
      </c>
      <c r="Y893">
        <v>4</v>
      </c>
      <c r="Z893">
        <v>1</v>
      </c>
      <c r="AA893" t="s">
        <v>61</v>
      </c>
      <c r="AB893" t="s">
        <v>62</v>
      </c>
      <c r="AC893">
        <v>56</v>
      </c>
      <c r="AD893">
        <v>4</v>
      </c>
      <c r="AE893">
        <v>12</v>
      </c>
      <c r="AF893">
        <v>16</v>
      </c>
      <c r="AG893">
        <v>99</v>
      </c>
    </row>
    <row r="894" spans="1:33">
      <c r="A894">
        <v>14</v>
      </c>
      <c r="B894" t="s">
        <v>45</v>
      </c>
      <c r="C894" t="s">
        <v>65</v>
      </c>
      <c r="D894" t="s">
        <v>47</v>
      </c>
      <c r="E894" t="s">
        <v>45</v>
      </c>
      <c r="F894" t="s">
        <v>49</v>
      </c>
      <c r="G894" t="s">
        <v>50</v>
      </c>
      <c r="H894" t="s">
        <v>69</v>
      </c>
      <c r="I894" t="s">
        <v>38</v>
      </c>
      <c r="J894" t="s">
        <v>39</v>
      </c>
      <c r="K894" t="s">
        <v>52</v>
      </c>
      <c r="L894">
        <v>4</v>
      </c>
      <c r="M894" t="s">
        <v>45</v>
      </c>
      <c r="N894" t="s">
        <v>65</v>
      </c>
      <c r="O894" t="s">
        <v>66</v>
      </c>
      <c r="P894">
        <v>1.49</v>
      </c>
      <c r="Q894">
        <v>0.5</v>
      </c>
      <c r="R894" s="1">
        <v>40877</v>
      </c>
      <c r="S894" s="1">
        <v>40933</v>
      </c>
      <c r="T894">
        <v>56</v>
      </c>
      <c r="U894">
        <v>25</v>
      </c>
      <c r="V894">
        <v>3</v>
      </c>
      <c r="W894">
        <v>25</v>
      </c>
      <c r="X894" t="s">
        <v>60</v>
      </c>
      <c r="Y894">
        <v>4</v>
      </c>
      <c r="Z894">
        <v>1</v>
      </c>
      <c r="AA894" t="s">
        <v>61</v>
      </c>
      <c r="AB894" t="s">
        <v>62</v>
      </c>
      <c r="AC894">
        <v>56</v>
      </c>
      <c r="AD894">
        <v>4</v>
      </c>
      <c r="AE894">
        <v>14</v>
      </c>
      <c r="AF894">
        <v>16</v>
      </c>
      <c r="AG894">
        <v>99</v>
      </c>
    </row>
    <row r="895" spans="1:33">
      <c r="A895">
        <v>17</v>
      </c>
      <c r="B895" t="s">
        <v>45</v>
      </c>
      <c r="C895" t="s">
        <v>65</v>
      </c>
      <c r="D895" t="s">
        <v>53</v>
      </c>
      <c r="E895" t="s">
        <v>53</v>
      </c>
      <c r="F895" t="s">
        <v>55</v>
      </c>
      <c r="G895" t="s">
        <v>56</v>
      </c>
      <c r="H895" t="s">
        <v>70</v>
      </c>
      <c r="I895" t="s">
        <v>38</v>
      </c>
      <c r="J895" t="s">
        <v>39</v>
      </c>
      <c r="K895" t="s">
        <v>40</v>
      </c>
      <c r="L895">
        <v>4</v>
      </c>
      <c r="M895" t="s">
        <v>45</v>
      </c>
      <c r="N895" t="s">
        <v>65</v>
      </c>
      <c r="O895" t="s">
        <v>66</v>
      </c>
      <c r="P895">
        <v>1.49</v>
      </c>
      <c r="Q895">
        <v>0.5</v>
      </c>
      <c r="R895" s="1">
        <v>40877</v>
      </c>
      <c r="S895" s="1">
        <v>40933</v>
      </c>
      <c r="T895">
        <v>56</v>
      </c>
      <c r="U895">
        <v>25</v>
      </c>
      <c r="V895">
        <v>3</v>
      </c>
      <c r="W895">
        <v>25</v>
      </c>
      <c r="X895" t="s">
        <v>60</v>
      </c>
      <c r="Y895">
        <v>4</v>
      </c>
      <c r="Z895">
        <v>1</v>
      </c>
      <c r="AA895" t="s">
        <v>61</v>
      </c>
      <c r="AB895" t="s">
        <v>62</v>
      </c>
      <c r="AC895">
        <v>56</v>
      </c>
      <c r="AD895">
        <v>4</v>
      </c>
      <c r="AE895">
        <v>17</v>
      </c>
      <c r="AF895">
        <v>16</v>
      </c>
      <c r="AG895">
        <v>97</v>
      </c>
    </row>
    <row r="896" spans="1:33">
      <c r="A896">
        <v>3</v>
      </c>
      <c r="B896" t="s">
        <v>45</v>
      </c>
      <c r="C896" t="s">
        <v>65</v>
      </c>
      <c r="D896" t="s">
        <v>33</v>
      </c>
      <c r="E896" t="s">
        <v>33</v>
      </c>
      <c r="F896" t="s">
        <v>35</v>
      </c>
      <c r="G896" t="s">
        <v>36</v>
      </c>
      <c r="H896" t="s">
        <v>37</v>
      </c>
      <c r="I896" t="s">
        <v>38</v>
      </c>
      <c r="J896" t="s">
        <v>39</v>
      </c>
      <c r="K896" t="s">
        <v>40</v>
      </c>
      <c r="L896">
        <v>4</v>
      </c>
      <c r="M896" t="s">
        <v>45</v>
      </c>
      <c r="N896" t="s">
        <v>65</v>
      </c>
      <c r="O896" t="s">
        <v>66</v>
      </c>
      <c r="P896">
        <v>1.49</v>
      </c>
      <c r="Q896">
        <v>0.5</v>
      </c>
      <c r="R896" s="1">
        <v>40877</v>
      </c>
      <c r="S896" s="1">
        <v>40935</v>
      </c>
      <c r="T896">
        <v>58</v>
      </c>
      <c r="U896">
        <v>27</v>
      </c>
      <c r="V896">
        <v>5</v>
      </c>
      <c r="W896">
        <v>27</v>
      </c>
      <c r="X896" t="s">
        <v>42</v>
      </c>
      <c r="Y896">
        <v>4</v>
      </c>
      <c r="Z896">
        <v>1</v>
      </c>
      <c r="AA896" t="s">
        <v>61</v>
      </c>
      <c r="AB896" t="s">
        <v>62</v>
      </c>
      <c r="AC896">
        <v>58</v>
      </c>
      <c r="AD896">
        <v>4</v>
      </c>
      <c r="AE896">
        <v>3</v>
      </c>
      <c r="AF896">
        <v>15</v>
      </c>
      <c r="AG896">
        <v>95</v>
      </c>
    </row>
    <row r="897" spans="1:33">
      <c r="A897">
        <v>4</v>
      </c>
      <c r="B897" t="s">
        <v>45</v>
      </c>
      <c r="C897" t="s">
        <v>65</v>
      </c>
      <c r="D897" t="s">
        <v>33</v>
      </c>
      <c r="E897" t="s">
        <v>33</v>
      </c>
      <c r="F897" t="s">
        <v>35</v>
      </c>
      <c r="G897" t="s">
        <v>36</v>
      </c>
      <c r="H897" t="s">
        <v>37</v>
      </c>
      <c r="I897" t="s">
        <v>38</v>
      </c>
      <c r="J897" t="s">
        <v>39</v>
      </c>
      <c r="K897" t="s">
        <v>40</v>
      </c>
      <c r="L897">
        <v>4</v>
      </c>
      <c r="M897" t="s">
        <v>45</v>
      </c>
      <c r="N897" t="s">
        <v>65</v>
      </c>
      <c r="O897" t="s">
        <v>66</v>
      </c>
      <c r="P897">
        <v>1.49</v>
      </c>
      <c r="Q897">
        <v>0.5</v>
      </c>
      <c r="R897" s="1">
        <v>40877</v>
      </c>
      <c r="S897" s="1">
        <v>40935</v>
      </c>
      <c r="T897">
        <v>58</v>
      </c>
      <c r="U897">
        <v>27</v>
      </c>
      <c r="V897">
        <v>5</v>
      </c>
      <c r="W897">
        <v>27</v>
      </c>
      <c r="X897" t="s">
        <v>42</v>
      </c>
      <c r="Y897">
        <v>4</v>
      </c>
      <c r="Z897">
        <v>1</v>
      </c>
      <c r="AA897" t="s">
        <v>61</v>
      </c>
      <c r="AB897" t="s">
        <v>62</v>
      </c>
      <c r="AC897">
        <v>58</v>
      </c>
      <c r="AD897">
        <v>4</v>
      </c>
      <c r="AE897">
        <v>4</v>
      </c>
      <c r="AF897">
        <v>15</v>
      </c>
      <c r="AG897">
        <v>95</v>
      </c>
    </row>
    <row r="898" spans="1:33">
      <c r="A898">
        <v>6</v>
      </c>
      <c r="B898" t="s">
        <v>45</v>
      </c>
      <c r="C898" t="s">
        <v>65</v>
      </c>
      <c r="D898" t="s">
        <v>45</v>
      </c>
      <c r="E898" t="s">
        <v>33</v>
      </c>
      <c r="F898" t="s">
        <v>35</v>
      </c>
      <c r="G898" t="s">
        <v>36</v>
      </c>
      <c r="H898" t="s">
        <v>46</v>
      </c>
      <c r="I898" t="s">
        <v>38</v>
      </c>
      <c r="J898" t="s">
        <v>39</v>
      </c>
      <c r="K898" t="s">
        <v>40</v>
      </c>
      <c r="L898">
        <v>4</v>
      </c>
      <c r="M898" t="s">
        <v>45</v>
      </c>
      <c r="N898" t="s">
        <v>65</v>
      </c>
      <c r="O898" t="s">
        <v>66</v>
      </c>
      <c r="P898">
        <v>1.49</v>
      </c>
      <c r="Q898">
        <v>0.5</v>
      </c>
      <c r="R898" s="1">
        <v>40877</v>
      </c>
      <c r="S898" s="1">
        <v>40935</v>
      </c>
      <c r="T898">
        <v>58</v>
      </c>
      <c r="U898">
        <v>27</v>
      </c>
      <c r="V898">
        <v>5</v>
      </c>
      <c r="W898">
        <v>27</v>
      </c>
      <c r="X898" t="s">
        <v>42</v>
      </c>
      <c r="Y898">
        <v>4</v>
      </c>
      <c r="Z898">
        <v>1</v>
      </c>
      <c r="AA898" t="s">
        <v>61</v>
      </c>
      <c r="AB898" t="s">
        <v>62</v>
      </c>
      <c r="AC898">
        <v>58</v>
      </c>
      <c r="AD898">
        <v>4</v>
      </c>
      <c r="AE898">
        <v>6</v>
      </c>
      <c r="AF898">
        <v>15</v>
      </c>
      <c r="AG898">
        <v>103</v>
      </c>
    </row>
    <row r="899" spans="1:33">
      <c r="A899">
        <v>7</v>
      </c>
      <c r="B899" t="s">
        <v>45</v>
      </c>
      <c r="C899" t="s">
        <v>65</v>
      </c>
      <c r="D899" t="s">
        <v>53</v>
      </c>
      <c r="E899" t="s">
        <v>33</v>
      </c>
      <c r="F899" t="s">
        <v>35</v>
      </c>
      <c r="G899" t="s">
        <v>36</v>
      </c>
      <c r="H899" t="s">
        <v>67</v>
      </c>
      <c r="I899" t="s">
        <v>38</v>
      </c>
      <c r="J899" t="s">
        <v>39</v>
      </c>
      <c r="K899" t="s">
        <v>40</v>
      </c>
      <c r="L899">
        <v>4</v>
      </c>
      <c r="M899" t="s">
        <v>45</v>
      </c>
      <c r="N899" t="s">
        <v>65</v>
      </c>
      <c r="O899" t="s">
        <v>66</v>
      </c>
      <c r="P899">
        <v>1.49</v>
      </c>
      <c r="Q899">
        <v>0.5</v>
      </c>
      <c r="R899" s="1">
        <v>40877</v>
      </c>
      <c r="S899" s="1">
        <v>40935</v>
      </c>
      <c r="T899">
        <v>58</v>
      </c>
      <c r="U899">
        <v>27</v>
      </c>
      <c r="V899">
        <v>5</v>
      </c>
      <c r="W899">
        <v>27</v>
      </c>
      <c r="X899" t="s">
        <v>42</v>
      </c>
      <c r="Y899">
        <v>4</v>
      </c>
      <c r="Z899">
        <v>1</v>
      </c>
      <c r="AA899" t="s">
        <v>61</v>
      </c>
      <c r="AB899" t="s">
        <v>62</v>
      </c>
      <c r="AC899">
        <v>58</v>
      </c>
      <c r="AD899">
        <v>4</v>
      </c>
      <c r="AE899">
        <v>7</v>
      </c>
      <c r="AF899">
        <v>0</v>
      </c>
      <c r="AG899">
        <v>103</v>
      </c>
    </row>
    <row r="900" spans="1:33">
      <c r="A900">
        <v>10</v>
      </c>
      <c r="B900" t="s">
        <v>45</v>
      </c>
      <c r="C900" t="s">
        <v>65</v>
      </c>
      <c r="D900" t="s">
        <v>47</v>
      </c>
      <c r="E900" t="s">
        <v>33</v>
      </c>
      <c r="F900" t="s">
        <v>35</v>
      </c>
      <c r="G900" t="s">
        <v>36</v>
      </c>
      <c r="H900" t="s">
        <v>48</v>
      </c>
      <c r="I900" t="s">
        <v>38</v>
      </c>
      <c r="J900" t="s">
        <v>39</v>
      </c>
      <c r="K900" t="s">
        <v>40</v>
      </c>
      <c r="L900">
        <v>4</v>
      </c>
      <c r="M900" t="s">
        <v>45</v>
      </c>
      <c r="N900" t="s">
        <v>65</v>
      </c>
      <c r="O900" t="s">
        <v>66</v>
      </c>
      <c r="P900">
        <v>1.49</v>
      </c>
      <c r="Q900">
        <v>0.5</v>
      </c>
      <c r="R900" s="1">
        <v>40877</v>
      </c>
      <c r="S900" s="1">
        <v>40935</v>
      </c>
      <c r="T900">
        <v>58</v>
      </c>
      <c r="U900">
        <v>27</v>
      </c>
      <c r="V900">
        <v>5</v>
      </c>
      <c r="W900">
        <v>27</v>
      </c>
      <c r="X900" t="s">
        <v>42</v>
      </c>
      <c r="Y900">
        <v>4</v>
      </c>
      <c r="Z900">
        <v>1</v>
      </c>
      <c r="AA900" t="s">
        <v>61</v>
      </c>
      <c r="AB900" t="s">
        <v>62</v>
      </c>
      <c r="AC900">
        <v>58</v>
      </c>
      <c r="AD900">
        <v>4</v>
      </c>
      <c r="AE900">
        <v>10</v>
      </c>
      <c r="AF900">
        <v>15</v>
      </c>
      <c r="AG900">
        <v>101</v>
      </c>
    </row>
    <row r="901" spans="1:33">
      <c r="A901">
        <v>12</v>
      </c>
      <c r="B901" t="s">
        <v>45</v>
      </c>
      <c r="C901" t="s">
        <v>65</v>
      </c>
      <c r="D901" t="s">
        <v>45</v>
      </c>
      <c r="E901" t="s">
        <v>45</v>
      </c>
      <c r="F901" t="s">
        <v>49</v>
      </c>
      <c r="G901" t="s">
        <v>50</v>
      </c>
      <c r="H901" t="s">
        <v>68</v>
      </c>
      <c r="I901" t="s">
        <v>38</v>
      </c>
      <c r="J901" t="s">
        <v>39</v>
      </c>
      <c r="K901" t="s">
        <v>52</v>
      </c>
      <c r="L901">
        <v>4</v>
      </c>
      <c r="M901" t="s">
        <v>45</v>
      </c>
      <c r="N901" t="s">
        <v>65</v>
      </c>
      <c r="O901" t="s">
        <v>66</v>
      </c>
      <c r="P901">
        <v>1.49</v>
      </c>
      <c r="Q901">
        <v>0.5</v>
      </c>
      <c r="R901" s="1">
        <v>40877</v>
      </c>
      <c r="S901" s="1">
        <v>40935</v>
      </c>
      <c r="T901">
        <v>58</v>
      </c>
      <c r="U901">
        <v>27</v>
      </c>
      <c r="V901">
        <v>5</v>
      </c>
      <c r="W901">
        <v>27</v>
      </c>
      <c r="X901" t="s">
        <v>42</v>
      </c>
      <c r="Y901">
        <v>4</v>
      </c>
      <c r="Z901">
        <v>1</v>
      </c>
      <c r="AA901" t="s">
        <v>61</v>
      </c>
      <c r="AB901" t="s">
        <v>62</v>
      </c>
      <c r="AC901">
        <v>58</v>
      </c>
      <c r="AD901">
        <v>4</v>
      </c>
      <c r="AE901">
        <v>12</v>
      </c>
      <c r="AF901">
        <v>15</v>
      </c>
      <c r="AG901">
        <v>104</v>
      </c>
    </row>
    <row r="902" spans="1:33">
      <c r="A902">
        <v>14</v>
      </c>
      <c r="B902" t="s">
        <v>45</v>
      </c>
      <c r="C902" t="s">
        <v>65</v>
      </c>
      <c r="D902" t="s">
        <v>47</v>
      </c>
      <c r="E902" t="s">
        <v>45</v>
      </c>
      <c r="F902" t="s">
        <v>49</v>
      </c>
      <c r="G902" t="s">
        <v>50</v>
      </c>
      <c r="H902" t="s">
        <v>69</v>
      </c>
      <c r="I902" t="s">
        <v>38</v>
      </c>
      <c r="J902" t="s">
        <v>39</v>
      </c>
      <c r="K902" t="s">
        <v>52</v>
      </c>
      <c r="L902">
        <v>4</v>
      </c>
      <c r="M902" t="s">
        <v>45</v>
      </c>
      <c r="N902" t="s">
        <v>65</v>
      </c>
      <c r="O902" t="s">
        <v>66</v>
      </c>
      <c r="P902">
        <v>1.49</v>
      </c>
      <c r="Q902">
        <v>0.5</v>
      </c>
      <c r="R902" s="1">
        <v>40877</v>
      </c>
      <c r="S902" s="1">
        <v>40935</v>
      </c>
      <c r="T902">
        <v>58</v>
      </c>
      <c r="U902">
        <v>27</v>
      </c>
      <c r="V902">
        <v>5</v>
      </c>
      <c r="W902">
        <v>27</v>
      </c>
      <c r="X902" t="s">
        <v>42</v>
      </c>
      <c r="Y902">
        <v>4</v>
      </c>
      <c r="Z902">
        <v>1</v>
      </c>
      <c r="AA902" t="s">
        <v>61</v>
      </c>
      <c r="AB902" t="s">
        <v>62</v>
      </c>
      <c r="AC902">
        <v>58</v>
      </c>
      <c r="AD902">
        <v>4</v>
      </c>
      <c r="AE902">
        <v>14</v>
      </c>
      <c r="AF902">
        <v>15</v>
      </c>
      <c r="AG902">
        <v>104</v>
      </c>
    </row>
    <row r="903" spans="1:33">
      <c r="A903">
        <v>17</v>
      </c>
      <c r="B903" t="s">
        <v>45</v>
      </c>
      <c r="C903" t="s">
        <v>65</v>
      </c>
      <c r="D903" t="s">
        <v>53</v>
      </c>
      <c r="E903" t="s">
        <v>53</v>
      </c>
      <c r="F903" t="s">
        <v>55</v>
      </c>
      <c r="G903" t="s">
        <v>56</v>
      </c>
      <c r="H903" t="s">
        <v>70</v>
      </c>
      <c r="I903" t="s">
        <v>38</v>
      </c>
      <c r="J903" t="s">
        <v>39</v>
      </c>
      <c r="K903" t="s">
        <v>40</v>
      </c>
      <c r="L903">
        <v>4</v>
      </c>
      <c r="M903" t="s">
        <v>45</v>
      </c>
      <c r="N903" t="s">
        <v>65</v>
      </c>
      <c r="O903" t="s">
        <v>66</v>
      </c>
      <c r="P903">
        <v>1.49</v>
      </c>
      <c r="Q903">
        <v>0.5</v>
      </c>
      <c r="R903" s="1">
        <v>40877</v>
      </c>
      <c r="S903" s="1">
        <v>40935</v>
      </c>
      <c r="T903">
        <v>58</v>
      </c>
      <c r="U903">
        <v>27</v>
      </c>
      <c r="V903">
        <v>5</v>
      </c>
      <c r="W903">
        <v>27</v>
      </c>
      <c r="X903" t="s">
        <v>42</v>
      </c>
      <c r="Y903">
        <v>4</v>
      </c>
      <c r="Z903">
        <v>1</v>
      </c>
      <c r="AA903" t="s">
        <v>61</v>
      </c>
      <c r="AB903" t="s">
        <v>62</v>
      </c>
      <c r="AC903">
        <v>58</v>
      </c>
      <c r="AD903">
        <v>4</v>
      </c>
      <c r="AE903">
        <v>17</v>
      </c>
      <c r="AF903">
        <v>15</v>
      </c>
      <c r="AG903">
        <v>102</v>
      </c>
    </row>
    <row r="904" spans="1:33">
      <c r="A904">
        <v>3</v>
      </c>
      <c r="B904" t="s">
        <v>45</v>
      </c>
      <c r="C904" t="s">
        <v>65</v>
      </c>
      <c r="D904" t="s">
        <v>33</v>
      </c>
      <c r="E904" t="s">
        <v>33</v>
      </c>
      <c r="F904" t="s">
        <v>35</v>
      </c>
      <c r="G904" t="s">
        <v>36</v>
      </c>
      <c r="H904" t="s">
        <v>37</v>
      </c>
      <c r="I904" t="s">
        <v>38</v>
      </c>
      <c r="J904" t="s">
        <v>39</v>
      </c>
      <c r="K904" t="s">
        <v>40</v>
      </c>
      <c r="L904">
        <v>4</v>
      </c>
      <c r="M904" t="s">
        <v>45</v>
      </c>
      <c r="N904" t="s">
        <v>65</v>
      </c>
      <c r="O904" t="s">
        <v>66</v>
      </c>
      <c r="P904">
        <v>1.49</v>
      </c>
      <c r="Q904">
        <v>0.5</v>
      </c>
      <c r="R904" s="1">
        <v>40877</v>
      </c>
      <c r="S904" s="1">
        <v>40938</v>
      </c>
      <c r="T904">
        <v>61</v>
      </c>
      <c r="U904">
        <v>30</v>
      </c>
      <c r="V904">
        <v>1</v>
      </c>
      <c r="W904">
        <v>30</v>
      </c>
      <c r="X904" t="s">
        <v>59</v>
      </c>
      <c r="Y904">
        <v>5</v>
      </c>
      <c r="Z904">
        <v>1</v>
      </c>
      <c r="AA904" t="s">
        <v>61</v>
      </c>
      <c r="AB904" t="s">
        <v>62</v>
      </c>
      <c r="AC904">
        <v>61</v>
      </c>
      <c r="AD904">
        <v>4</v>
      </c>
      <c r="AE904">
        <v>3</v>
      </c>
      <c r="AF904">
        <v>13</v>
      </c>
      <c r="AG904">
        <v>101</v>
      </c>
    </row>
    <row r="905" spans="1:33">
      <c r="A905">
        <v>4</v>
      </c>
      <c r="B905" t="s">
        <v>45</v>
      </c>
      <c r="C905" t="s">
        <v>65</v>
      </c>
      <c r="D905" t="s">
        <v>33</v>
      </c>
      <c r="E905" t="s">
        <v>33</v>
      </c>
      <c r="F905" t="s">
        <v>35</v>
      </c>
      <c r="G905" t="s">
        <v>36</v>
      </c>
      <c r="H905" t="s">
        <v>37</v>
      </c>
      <c r="I905" t="s">
        <v>38</v>
      </c>
      <c r="J905" t="s">
        <v>39</v>
      </c>
      <c r="K905" t="s">
        <v>40</v>
      </c>
      <c r="L905">
        <v>4</v>
      </c>
      <c r="M905" t="s">
        <v>45</v>
      </c>
      <c r="N905" t="s">
        <v>65</v>
      </c>
      <c r="O905" t="s">
        <v>66</v>
      </c>
      <c r="P905">
        <v>1.49</v>
      </c>
      <c r="Q905">
        <v>0.5</v>
      </c>
      <c r="R905" s="1">
        <v>40877</v>
      </c>
      <c r="S905" s="1">
        <v>40938</v>
      </c>
      <c r="T905">
        <v>61</v>
      </c>
      <c r="U905">
        <v>30</v>
      </c>
      <c r="V905">
        <v>1</v>
      </c>
      <c r="W905">
        <v>30</v>
      </c>
      <c r="X905" t="s">
        <v>59</v>
      </c>
      <c r="Y905">
        <v>5</v>
      </c>
      <c r="Z905">
        <v>1</v>
      </c>
      <c r="AA905" t="s">
        <v>61</v>
      </c>
      <c r="AB905" t="s">
        <v>62</v>
      </c>
      <c r="AC905">
        <v>61</v>
      </c>
      <c r="AD905">
        <v>4</v>
      </c>
      <c r="AE905">
        <v>4</v>
      </c>
      <c r="AF905">
        <v>13</v>
      </c>
      <c r="AG905">
        <v>101</v>
      </c>
    </row>
    <row r="906" spans="1:33">
      <c r="A906">
        <v>6</v>
      </c>
      <c r="B906" t="s">
        <v>45</v>
      </c>
      <c r="C906" t="s">
        <v>65</v>
      </c>
      <c r="D906" t="s">
        <v>45</v>
      </c>
      <c r="E906" t="s">
        <v>33</v>
      </c>
      <c r="F906" t="s">
        <v>35</v>
      </c>
      <c r="G906" t="s">
        <v>36</v>
      </c>
      <c r="H906" t="s">
        <v>46</v>
      </c>
      <c r="I906" t="s">
        <v>38</v>
      </c>
      <c r="J906" t="s">
        <v>39</v>
      </c>
      <c r="K906" t="s">
        <v>40</v>
      </c>
      <c r="L906">
        <v>4</v>
      </c>
      <c r="M906" t="s">
        <v>45</v>
      </c>
      <c r="N906" t="s">
        <v>65</v>
      </c>
      <c r="O906" t="s">
        <v>66</v>
      </c>
      <c r="P906">
        <v>1.49</v>
      </c>
      <c r="Q906">
        <v>0.5</v>
      </c>
      <c r="R906" s="1">
        <v>40877</v>
      </c>
      <c r="S906" s="1">
        <v>40938</v>
      </c>
      <c r="T906">
        <v>61</v>
      </c>
      <c r="U906">
        <v>30</v>
      </c>
      <c r="V906">
        <v>1</v>
      </c>
      <c r="W906">
        <v>30</v>
      </c>
      <c r="X906" t="s">
        <v>59</v>
      </c>
      <c r="Y906">
        <v>5</v>
      </c>
      <c r="Z906">
        <v>1</v>
      </c>
      <c r="AA906" t="s">
        <v>61</v>
      </c>
      <c r="AB906" t="s">
        <v>62</v>
      </c>
      <c r="AC906">
        <v>61</v>
      </c>
      <c r="AD906">
        <v>4</v>
      </c>
      <c r="AE906">
        <v>6</v>
      </c>
      <c r="AF906">
        <v>13</v>
      </c>
      <c r="AG906">
        <v>97</v>
      </c>
    </row>
    <row r="907" spans="1:33">
      <c r="A907">
        <v>7</v>
      </c>
      <c r="B907" t="s">
        <v>45</v>
      </c>
      <c r="C907" t="s">
        <v>65</v>
      </c>
      <c r="D907" t="s">
        <v>53</v>
      </c>
      <c r="E907" t="s">
        <v>33</v>
      </c>
      <c r="F907" t="s">
        <v>35</v>
      </c>
      <c r="G907" t="s">
        <v>36</v>
      </c>
      <c r="H907" t="s">
        <v>67</v>
      </c>
      <c r="I907" t="s">
        <v>38</v>
      </c>
      <c r="J907" t="s">
        <v>39</v>
      </c>
      <c r="K907" t="s">
        <v>40</v>
      </c>
      <c r="L907">
        <v>4</v>
      </c>
      <c r="M907" t="s">
        <v>45</v>
      </c>
      <c r="N907" t="s">
        <v>65</v>
      </c>
      <c r="O907" t="s">
        <v>66</v>
      </c>
      <c r="P907">
        <v>1.49</v>
      </c>
      <c r="Q907">
        <v>0.5</v>
      </c>
      <c r="R907" s="1">
        <v>40877</v>
      </c>
      <c r="S907" s="1">
        <v>40938</v>
      </c>
      <c r="T907">
        <v>61</v>
      </c>
      <c r="U907">
        <v>30</v>
      </c>
      <c r="V907">
        <v>1</v>
      </c>
      <c r="W907">
        <v>30</v>
      </c>
      <c r="X907" t="s">
        <v>59</v>
      </c>
      <c r="Y907">
        <v>5</v>
      </c>
      <c r="Z907">
        <v>1</v>
      </c>
      <c r="AA907" t="s">
        <v>61</v>
      </c>
      <c r="AB907" t="s">
        <v>62</v>
      </c>
      <c r="AC907">
        <v>61</v>
      </c>
      <c r="AD907">
        <v>4</v>
      </c>
      <c r="AE907">
        <v>7</v>
      </c>
      <c r="AF907">
        <v>0</v>
      </c>
      <c r="AG907">
        <v>97</v>
      </c>
    </row>
    <row r="908" spans="1:33">
      <c r="A908">
        <v>10</v>
      </c>
      <c r="B908" t="s">
        <v>45</v>
      </c>
      <c r="C908" t="s">
        <v>65</v>
      </c>
      <c r="D908" t="s">
        <v>47</v>
      </c>
      <c r="E908" t="s">
        <v>33</v>
      </c>
      <c r="F908" t="s">
        <v>35</v>
      </c>
      <c r="G908" t="s">
        <v>36</v>
      </c>
      <c r="H908" t="s">
        <v>48</v>
      </c>
      <c r="I908" t="s">
        <v>38</v>
      </c>
      <c r="J908" t="s">
        <v>39</v>
      </c>
      <c r="K908" t="s">
        <v>40</v>
      </c>
      <c r="L908">
        <v>4</v>
      </c>
      <c r="M908" t="s">
        <v>45</v>
      </c>
      <c r="N908" t="s">
        <v>65</v>
      </c>
      <c r="O908" t="s">
        <v>66</v>
      </c>
      <c r="P908">
        <v>1.49</v>
      </c>
      <c r="Q908">
        <v>0.5</v>
      </c>
      <c r="R908" s="1">
        <v>40877</v>
      </c>
      <c r="S908" s="1">
        <v>40938</v>
      </c>
      <c r="T908">
        <v>61</v>
      </c>
      <c r="U908">
        <v>30</v>
      </c>
      <c r="V908">
        <v>1</v>
      </c>
      <c r="W908">
        <v>30</v>
      </c>
      <c r="X908" t="s">
        <v>59</v>
      </c>
      <c r="Y908">
        <v>5</v>
      </c>
      <c r="Z908">
        <v>1</v>
      </c>
      <c r="AA908" t="s">
        <v>61</v>
      </c>
      <c r="AB908" t="s">
        <v>62</v>
      </c>
      <c r="AC908">
        <v>61</v>
      </c>
      <c r="AD908">
        <v>4</v>
      </c>
      <c r="AE908">
        <v>10</v>
      </c>
      <c r="AF908">
        <v>13</v>
      </c>
      <c r="AG908">
        <v>96</v>
      </c>
    </row>
    <row r="909" spans="1:33">
      <c r="A909">
        <v>12</v>
      </c>
      <c r="B909" t="s">
        <v>45</v>
      </c>
      <c r="C909" t="s">
        <v>65</v>
      </c>
      <c r="D909" t="s">
        <v>45</v>
      </c>
      <c r="E909" t="s">
        <v>45</v>
      </c>
      <c r="F909" t="s">
        <v>49</v>
      </c>
      <c r="G909" t="s">
        <v>50</v>
      </c>
      <c r="H909" t="s">
        <v>68</v>
      </c>
      <c r="I909" t="s">
        <v>38</v>
      </c>
      <c r="J909" t="s">
        <v>39</v>
      </c>
      <c r="K909" t="s">
        <v>52</v>
      </c>
      <c r="L909">
        <v>4</v>
      </c>
      <c r="M909" t="s">
        <v>45</v>
      </c>
      <c r="N909" t="s">
        <v>65</v>
      </c>
      <c r="O909" t="s">
        <v>66</v>
      </c>
      <c r="P909">
        <v>1.49</v>
      </c>
      <c r="Q909">
        <v>0.5</v>
      </c>
      <c r="R909" s="1">
        <v>40877</v>
      </c>
      <c r="S909" s="1">
        <v>40938</v>
      </c>
      <c r="T909">
        <v>61</v>
      </c>
      <c r="U909">
        <v>30</v>
      </c>
      <c r="V909">
        <v>1</v>
      </c>
      <c r="W909">
        <v>30</v>
      </c>
      <c r="X909" t="s">
        <v>59</v>
      </c>
      <c r="Y909">
        <v>5</v>
      </c>
      <c r="Z909">
        <v>1</v>
      </c>
      <c r="AA909" t="s">
        <v>61</v>
      </c>
      <c r="AB909" t="s">
        <v>62</v>
      </c>
      <c r="AC909">
        <v>61</v>
      </c>
      <c r="AD909">
        <v>4</v>
      </c>
      <c r="AE909">
        <v>12</v>
      </c>
      <c r="AF909">
        <v>12</v>
      </c>
      <c r="AG909">
        <v>99</v>
      </c>
    </row>
    <row r="910" spans="1:33">
      <c r="A910">
        <v>14</v>
      </c>
      <c r="B910" t="s">
        <v>45</v>
      </c>
      <c r="C910" t="s">
        <v>65</v>
      </c>
      <c r="D910" t="s">
        <v>47</v>
      </c>
      <c r="E910" t="s">
        <v>45</v>
      </c>
      <c r="F910" t="s">
        <v>49</v>
      </c>
      <c r="G910" t="s">
        <v>50</v>
      </c>
      <c r="H910" t="s">
        <v>69</v>
      </c>
      <c r="I910" t="s">
        <v>38</v>
      </c>
      <c r="J910" t="s">
        <v>39</v>
      </c>
      <c r="K910" t="s">
        <v>52</v>
      </c>
      <c r="L910">
        <v>4</v>
      </c>
      <c r="M910" t="s">
        <v>45</v>
      </c>
      <c r="N910" t="s">
        <v>65</v>
      </c>
      <c r="O910" t="s">
        <v>66</v>
      </c>
      <c r="P910">
        <v>1.49</v>
      </c>
      <c r="Q910">
        <v>0.5</v>
      </c>
      <c r="R910" s="1">
        <v>40877</v>
      </c>
      <c r="S910" s="1">
        <v>40938</v>
      </c>
      <c r="T910">
        <v>61</v>
      </c>
      <c r="U910">
        <v>30</v>
      </c>
      <c r="V910">
        <v>1</v>
      </c>
      <c r="W910">
        <v>30</v>
      </c>
      <c r="X910" t="s">
        <v>59</v>
      </c>
      <c r="Y910">
        <v>5</v>
      </c>
      <c r="Z910">
        <v>1</v>
      </c>
      <c r="AA910" t="s">
        <v>61</v>
      </c>
      <c r="AB910" t="s">
        <v>62</v>
      </c>
      <c r="AC910">
        <v>61</v>
      </c>
      <c r="AD910">
        <v>4</v>
      </c>
      <c r="AE910">
        <v>14</v>
      </c>
      <c r="AF910">
        <v>12</v>
      </c>
      <c r="AG910">
        <v>99</v>
      </c>
    </row>
    <row r="911" spans="1:33">
      <c r="A911">
        <v>17</v>
      </c>
      <c r="B911" t="s">
        <v>45</v>
      </c>
      <c r="C911" t="s">
        <v>65</v>
      </c>
      <c r="D911" t="s">
        <v>53</v>
      </c>
      <c r="E911" t="s">
        <v>53</v>
      </c>
      <c r="F911" t="s">
        <v>55</v>
      </c>
      <c r="G911" t="s">
        <v>56</v>
      </c>
      <c r="H911" t="s">
        <v>70</v>
      </c>
      <c r="I911" t="s">
        <v>38</v>
      </c>
      <c r="J911" t="s">
        <v>39</v>
      </c>
      <c r="K911" t="s">
        <v>40</v>
      </c>
      <c r="L911">
        <v>4</v>
      </c>
      <c r="M911" t="s">
        <v>45</v>
      </c>
      <c r="N911" t="s">
        <v>65</v>
      </c>
      <c r="O911" t="s">
        <v>66</v>
      </c>
      <c r="P911">
        <v>1.49</v>
      </c>
      <c r="Q911">
        <v>0.5</v>
      </c>
      <c r="R911" s="1">
        <v>40877</v>
      </c>
      <c r="S911" s="1">
        <v>40938</v>
      </c>
      <c r="T911">
        <v>61</v>
      </c>
      <c r="U911">
        <v>30</v>
      </c>
      <c r="V911">
        <v>1</v>
      </c>
      <c r="W911">
        <v>30</v>
      </c>
      <c r="X911" t="s">
        <v>59</v>
      </c>
      <c r="Y911">
        <v>5</v>
      </c>
      <c r="Z911">
        <v>1</v>
      </c>
      <c r="AA911" t="s">
        <v>61</v>
      </c>
      <c r="AB911" t="s">
        <v>62</v>
      </c>
      <c r="AC911">
        <v>61</v>
      </c>
      <c r="AD911">
        <v>4</v>
      </c>
      <c r="AE911">
        <v>17</v>
      </c>
      <c r="AF911">
        <v>8</v>
      </c>
      <c r="AG911">
        <v>98</v>
      </c>
    </row>
    <row r="912" spans="1:33">
      <c r="A912">
        <v>3</v>
      </c>
      <c r="B912" t="s">
        <v>45</v>
      </c>
      <c r="C912" t="s">
        <v>65</v>
      </c>
      <c r="D912" t="s">
        <v>33</v>
      </c>
      <c r="E912" t="s">
        <v>33</v>
      </c>
      <c r="F912" t="s">
        <v>35</v>
      </c>
      <c r="G912" t="s">
        <v>36</v>
      </c>
      <c r="H912" t="s">
        <v>37</v>
      </c>
      <c r="I912" t="s">
        <v>38</v>
      </c>
      <c r="J912" t="s">
        <v>39</v>
      </c>
      <c r="K912" t="s">
        <v>40</v>
      </c>
      <c r="L912">
        <v>5</v>
      </c>
      <c r="M912" t="s">
        <v>45</v>
      </c>
      <c r="N912" t="s">
        <v>65</v>
      </c>
      <c r="O912" t="s">
        <v>71</v>
      </c>
      <c r="P912">
        <v>1.89</v>
      </c>
      <c r="Q912">
        <v>0.7</v>
      </c>
      <c r="R912" s="1">
        <v>40877</v>
      </c>
      <c r="S912" s="1">
        <v>40879</v>
      </c>
      <c r="T912">
        <v>2</v>
      </c>
      <c r="U912">
        <v>2</v>
      </c>
      <c r="V912">
        <v>5</v>
      </c>
      <c r="W912">
        <v>337</v>
      </c>
      <c r="X912" t="s">
        <v>42</v>
      </c>
      <c r="Y912">
        <v>49</v>
      </c>
      <c r="Z912">
        <v>12</v>
      </c>
      <c r="AA912" t="s">
        <v>43</v>
      </c>
      <c r="AB912" t="s">
        <v>44</v>
      </c>
      <c r="AC912">
        <v>2</v>
      </c>
      <c r="AD912">
        <v>5</v>
      </c>
      <c r="AE912">
        <v>3</v>
      </c>
      <c r="AF912">
        <v>0</v>
      </c>
      <c r="AG912">
        <v>150</v>
      </c>
    </row>
    <row r="913" spans="1:33">
      <c r="A913">
        <v>4</v>
      </c>
      <c r="B913" t="s">
        <v>45</v>
      </c>
      <c r="C913" t="s">
        <v>65</v>
      </c>
      <c r="D913" t="s">
        <v>33</v>
      </c>
      <c r="E913" t="s">
        <v>33</v>
      </c>
      <c r="F913" t="s">
        <v>35</v>
      </c>
      <c r="G913" t="s">
        <v>36</v>
      </c>
      <c r="H913" t="s">
        <v>37</v>
      </c>
      <c r="I913" t="s">
        <v>38</v>
      </c>
      <c r="J913" t="s">
        <v>39</v>
      </c>
      <c r="K913" t="s">
        <v>40</v>
      </c>
      <c r="L913">
        <v>5</v>
      </c>
      <c r="M913" t="s">
        <v>45</v>
      </c>
      <c r="N913" t="s">
        <v>65</v>
      </c>
      <c r="O913" t="s">
        <v>71</v>
      </c>
      <c r="P913">
        <v>1.89</v>
      </c>
      <c r="Q913">
        <v>0.7</v>
      </c>
      <c r="R913" s="1">
        <v>40877</v>
      </c>
      <c r="S913" s="1">
        <v>40879</v>
      </c>
      <c r="T913">
        <v>2</v>
      </c>
      <c r="U913">
        <v>2</v>
      </c>
      <c r="V913">
        <v>5</v>
      </c>
      <c r="W913">
        <v>337</v>
      </c>
      <c r="X913" t="s">
        <v>42</v>
      </c>
      <c r="Y913">
        <v>49</v>
      </c>
      <c r="Z913">
        <v>12</v>
      </c>
      <c r="AA913" t="s">
        <v>43</v>
      </c>
      <c r="AB913" t="s">
        <v>44</v>
      </c>
      <c r="AC913">
        <v>2</v>
      </c>
      <c r="AD913">
        <v>5</v>
      </c>
      <c r="AE913">
        <v>4</v>
      </c>
      <c r="AF913">
        <v>0</v>
      </c>
      <c r="AG913">
        <v>150</v>
      </c>
    </row>
    <row r="914" spans="1:33">
      <c r="A914">
        <v>6</v>
      </c>
      <c r="B914" t="s">
        <v>45</v>
      </c>
      <c r="C914" t="s">
        <v>65</v>
      </c>
      <c r="D914" t="s">
        <v>45</v>
      </c>
      <c r="E914" t="s">
        <v>33</v>
      </c>
      <c r="F914" t="s">
        <v>35</v>
      </c>
      <c r="G914" t="s">
        <v>36</v>
      </c>
      <c r="H914" t="s">
        <v>46</v>
      </c>
      <c r="I914" t="s">
        <v>38</v>
      </c>
      <c r="J914" t="s">
        <v>39</v>
      </c>
      <c r="K914" t="s">
        <v>40</v>
      </c>
      <c r="L914">
        <v>5</v>
      </c>
      <c r="M914" t="s">
        <v>45</v>
      </c>
      <c r="N914" t="s">
        <v>65</v>
      </c>
      <c r="O914" t="s">
        <v>71</v>
      </c>
      <c r="P914">
        <v>1.89</v>
      </c>
      <c r="Q914">
        <v>0.7</v>
      </c>
      <c r="R914" s="1">
        <v>40877</v>
      </c>
      <c r="S914" s="1">
        <v>40879</v>
      </c>
      <c r="T914">
        <v>2</v>
      </c>
      <c r="U914">
        <v>2</v>
      </c>
      <c r="V914">
        <v>5</v>
      </c>
      <c r="W914">
        <v>337</v>
      </c>
      <c r="X914" t="s">
        <v>42</v>
      </c>
      <c r="Y914">
        <v>49</v>
      </c>
      <c r="Z914">
        <v>12</v>
      </c>
      <c r="AA914" t="s">
        <v>43</v>
      </c>
      <c r="AB914" t="s">
        <v>44</v>
      </c>
      <c r="AC914">
        <v>2</v>
      </c>
      <c r="AD914">
        <v>5</v>
      </c>
      <c r="AE914">
        <v>6</v>
      </c>
      <c r="AF914">
        <v>0</v>
      </c>
      <c r="AG914">
        <v>150</v>
      </c>
    </row>
    <row r="915" spans="1:33">
      <c r="A915">
        <v>7</v>
      </c>
      <c r="B915" t="s">
        <v>45</v>
      </c>
      <c r="C915" t="s">
        <v>65</v>
      </c>
      <c r="D915" t="s">
        <v>53</v>
      </c>
      <c r="E915" t="s">
        <v>33</v>
      </c>
      <c r="F915" t="s">
        <v>35</v>
      </c>
      <c r="G915" t="s">
        <v>36</v>
      </c>
      <c r="H915" t="s">
        <v>67</v>
      </c>
      <c r="I915" t="s">
        <v>38</v>
      </c>
      <c r="J915" t="s">
        <v>39</v>
      </c>
      <c r="K915" t="s">
        <v>40</v>
      </c>
      <c r="L915">
        <v>5</v>
      </c>
      <c r="M915" t="s">
        <v>45</v>
      </c>
      <c r="N915" t="s">
        <v>65</v>
      </c>
      <c r="O915" t="s">
        <v>71</v>
      </c>
      <c r="P915">
        <v>1.89</v>
      </c>
      <c r="Q915">
        <v>0.7</v>
      </c>
      <c r="R915" s="1">
        <v>40877</v>
      </c>
      <c r="S915" s="1">
        <v>40879</v>
      </c>
      <c r="T915">
        <v>2</v>
      </c>
      <c r="U915">
        <v>2</v>
      </c>
      <c r="V915">
        <v>5</v>
      </c>
      <c r="W915">
        <v>337</v>
      </c>
      <c r="X915" t="s">
        <v>42</v>
      </c>
      <c r="Y915">
        <v>49</v>
      </c>
      <c r="Z915">
        <v>12</v>
      </c>
      <c r="AA915" t="s">
        <v>43</v>
      </c>
      <c r="AB915" t="s">
        <v>44</v>
      </c>
      <c r="AC915">
        <v>2</v>
      </c>
      <c r="AD915">
        <v>5</v>
      </c>
      <c r="AE915">
        <v>7</v>
      </c>
      <c r="AF915">
        <v>0</v>
      </c>
      <c r="AG915">
        <v>150</v>
      </c>
    </row>
    <row r="916" spans="1:33">
      <c r="A916">
        <v>10</v>
      </c>
      <c r="B916" t="s">
        <v>45</v>
      </c>
      <c r="C916" t="s">
        <v>65</v>
      </c>
      <c r="D916" t="s">
        <v>47</v>
      </c>
      <c r="E916" t="s">
        <v>33</v>
      </c>
      <c r="F916" t="s">
        <v>35</v>
      </c>
      <c r="G916" t="s">
        <v>36</v>
      </c>
      <c r="H916" t="s">
        <v>48</v>
      </c>
      <c r="I916" t="s">
        <v>38</v>
      </c>
      <c r="J916" t="s">
        <v>39</v>
      </c>
      <c r="K916" t="s">
        <v>40</v>
      </c>
      <c r="L916">
        <v>5</v>
      </c>
      <c r="M916" t="s">
        <v>45</v>
      </c>
      <c r="N916" t="s">
        <v>65</v>
      </c>
      <c r="O916" t="s">
        <v>71</v>
      </c>
      <c r="P916">
        <v>1.89</v>
      </c>
      <c r="Q916">
        <v>0.7</v>
      </c>
      <c r="R916" s="1">
        <v>40877</v>
      </c>
      <c r="S916" s="1">
        <v>40879</v>
      </c>
      <c r="T916">
        <v>2</v>
      </c>
      <c r="U916">
        <v>2</v>
      </c>
      <c r="V916">
        <v>5</v>
      </c>
      <c r="W916">
        <v>337</v>
      </c>
      <c r="X916" t="s">
        <v>42</v>
      </c>
      <c r="Y916">
        <v>49</v>
      </c>
      <c r="Z916">
        <v>12</v>
      </c>
      <c r="AA916" t="s">
        <v>43</v>
      </c>
      <c r="AB916" t="s">
        <v>44</v>
      </c>
      <c r="AC916">
        <v>2</v>
      </c>
      <c r="AD916">
        <v>5</v>
      </c>
      <c r="AE916">
        <v>10</v>
      </c>
      <c r="AF916">
        <v>0</v>
      </c>
      <c r="AG916">
        <v>150</v>
      </c>
    </row>
    <row r="917" spans="1:33">
      <c r="A917">
        <v>12</v>
      </c>
      <c r="B917" t="s">
        <v>45</v>
      </c>
      <c r="C917" t="s">
        <v>65</v>
      </c>
      <c r="D917" t="s">
        <v>45</v>
      </c>
      <c r="E917" t="s">
        <v>45</v>
      </c>
      <c r="F917" t="s">
        <v>49</v>
      </c>
      <c r="G917" t="s">
        <v>50</v>
      </c>
      <c r="H917" t="s">
        <v>68</v>
      </c>
      <c r="I917" t="s">
        <v>38</v>
      </c>
      <c r="J917" t="s">
        <v>39</v>
      </c>
      <c r="K917" t="s">
        <v>52</v>
      </c>
      <c r="L917">
        <v>5</v>
      </c>
      <c r="M917" t="s">
        <v>45</v>
      </c>
      <c r="N917" t="s">
        <v>65</v>
      </c>
      <c r="O917" t="s">
        <v>71</v>
      </c>
      <c r="P917">
        <v>1.89</v>
      </c>
      <c r="Q917">
        <v>0.7</v>
      </c>
      <c r="R917" s="1">
        <v>40877</v>
      </c>
      <c r="S917" s="1">
        <v>40879</v>
      </c>
      <c r="T917">
        <v>2</v>
      </c>
      <c r="U917">
        <v>2</v>
      </c>
      <c r="V917">
        <v>5</v>
      </c>
      <c r="W917">
        <v>337</v>
      </c>
      <c r="X917" t="s">
        <v>42</v>
      </c>
      <c r="Y917">
        <v>49</v>
      </c>
      <c r="Z917">
        <v>12</v>
      </c>
      <c r="AA917" t="s">
        <v>43</v>
      </c>
      <c r="AB917" t="s">
        <v>44</v>
      </c>
      <c r="AC917">
        <v>2</v>
      </c>
      <c r="AD917">
        <v>5</v>
      </c>
      <c r="AE917">
        <v>12</v>
      </c>
      <c r="AF917">
        <v>0</v>
      </c>
      <c r="AG917">
        <v>150</v>
      </c>
    </row>
    <row r="918" spans="1:33">
      <c r="A918">
        <v>14</v>
      </c>
      <c r="B918" t="s">
        <v>45</v>
      </c>
      <c r="C918" t="s">
        <v>65</v>
      </c>
      <c r="D918" t="s">
        <v>47</v>
      </c>
      <c r="E918" t="s">
        <v>45</v>
      </c>
      <c r="F918" t="s">
        <v>49</v>
      </c>
      <c r="G918" t="s">
        <v>50</v>
      </c>
      <c r="H918" t="s">
        <v>69</v>
      </c>
      <c r="I918" t="s">
        <v>38</v>
      </c>
      <c r="J918" t="s">
        <v>39</v>
      </c>
      <c r="K918" t="s">
        <v>52</v>
      </c>
      <c r="L918">
        <v>5</v>
      </c>
      <c r="M918" t="s">
        <v>45</v>
      </c>
      <c r="N918" t="s">
        <v>65</v>
      </c>
      <c r="O918" t="s">
        <v>71</v>
      </c>
      <c r="P918">
        <v>1.89</v>
      </c>
      <c r="Q918">
        <v>0.7</v>
      </c>
      <c r="R918" s="1">
        <v>40877</v>
      </c>
      <c r="S918" s="1">
        <v>40879</v>
      </c>
      <c r="T918">
        <v>2</v>
      </c>
      <c r="U918">
        <v>2</v>
      </c>
      <c r="V918">
        <v>5</v>
      </c>
      <c r="W918">
        <v>337</v>
      </c>
      <c r="X918" t="s">
        <v>42</v>
      </c>
      <c r="Y918">
        <v>49</v>
      </c>
      <c r="Z918">
        <v>12</v>
      </c>
      <c r="AA918" t="s">
        <v>43</v>
      </c>
      <c r="AB918" t="s">
        <v>44</v>
      </c>
      <c r="AC918">
        <v>2</v>
      </c>
      <c r="AD918">
        <v>5</v>
      </c>
      <c r="AE918">
        <v>14</v>
      </c>
      <c r="AF918">
        <v>0</v>
      </c>
      <c r="AG918">
        <v>150</v>
      </c>
    </row>
    <row r="919" spans="1:33">
      <c r="A919">
        <v>17</v>
      </c>
      <c r="B919" t="s">
        <v>45</v>
      </c>
      <c r="C919" t="s">
        <v>65</v>
      </c>
      <c r="D919" t="s">
        <v>53</v>
      </c>
      <c r="E919" t="s">
        <v>53</v>
      </c>
      <c r="F919" t="s">
        <v>55</v>
      </c>
      <c r="G919" t="s">
        <v>56</v>
      </c>
      <c r="H919" t="s">
        <v>70</v>
      </c>
      <c r="I919" t="s">
        <v>38</v>
      </c>
      <c r="J919" t="s">
        <v>39</v>
      </c>
      <c r="K919" t="s">
        <v>40</v>
      </c>
      <c r="L919">
        <v>5</v>
      </c>
      <c r="M919" t="s">
        <v>45</v>
      </c>
      <c r="N919" t="s">
        <v>65</v>
      </c>
      <c r="O919" t="s">
        <v>71</v>
      </c>
      <c r="P919">
        <v>1.89</v>
      </c>
      <c r="Q919">
        <v>0.7</v>
      </c>
      <c r="R919" s="1">
        <v>40877</v>
      </c>
      <c r="S919" s="1">
        <v>40879</v>
      </c>
      <c r="T919">
        <v>2</v>
      </c>
      <c r="U919">
        <v>2</v>
      </c>
      <c r="V919">
        <v>5</v>
      </c>
      <c r="W919">
        <v>337</v>
      </c>
      <c r="X919" t="s">
        <v>42</v>
      </c>
      <c r="Y919">
        <v>49</v>
      </c>
      <c r="Z919">
        <v>12</v>
      </c>
      <c r="AA919" t="s">
        <v>43</v>
      </c>
      <c r="AB919" t="s">
        <v>44</v>
      </c>
      <c r="AC919">
        <v>2</v>
      </c>
      <c r="AD919">
        <v>5</v>
      </c>
      <c r="AE919">
        <v>17</v>
      </c>
      <c r="AF919">
        <v>0</v>
      </c>
      <c r="AG919">
        <v>150</v>
      </c>
    </row>
    <row r="920" spans="1:33">
      <c r="A920">
        <v>3</v>
      </c>
      <c r="B920" t="s">
        <v>45</v>
      </c>
      <c r="C920" t="s">
        <v>65</v>
      </c>
      <c r="D920" t="s">
        <v>33</v>
      </c>
      <c r="E920" t="s">
        <v>33</v>
      </c>
      <c r="F920" t="s">
        <v>35</v>
      </c>
      <c r="G920" t="s">
        <v>36</v>
      </c>
      <c r="H920" t="s">
        <v>37</v>
      </c>
      <c r="I920" t="s">
        <v>38</v>
      </c>
      <c r="J920" t="s">
        <v>39</v>
      </c>
      <c r="K920" t="s">
        <v>40</v>
      </c>
      <c r="L920">
        <v>5</v>
      </c>
      <c r="M920" t="s">
        <v>45</v>
      </c>
      <c r="N920" t="s">
        <v>65</v>
      </c>
      <c r="O920" t="s">
        <v>71</v>
      </c>
      <c r="P920">
        <v>1.89</v>
      </c>
      <c r="Q920">
        <v>0.7</v>
      </c>
      <c r="R920" s="1">
        <v>40877</v>
      </c>
      <c r="S920" s="1">
        <v>40882</v>
      </c>
      <c r="T920">
        <v>5</v>
      </c>
      <c r="U920">
        <v>5</v>
      </c>
      <c r="V920">
        <v>1</v>
      </c>
      <c r="W920">
        <v>340</v>
      </c>
      <c r="X920" t="s">
        <v>59</v>
      </c>
      <c r="Y920">
        <v>50</v>
      </c>
      <c r="Z920">
        <v>12</v>
      </c>
      <c r="AA920" t="s">
        <v>43</v>
      </c>
      <c r="AB920" t="s">
        <v>44</v>
      </c>
      <c r="AC920">
        <v>5</v>
      </c>
      <c r="AD920">
        <v>5</v>
      </c>
      <c r="AE920">
        <v>3</v>
      </c>
      <c r="AF920">
        <v>0</v>
      </c>
      <c r="AG920">
        <v>120</v>
      </c>
    </row>
    <row r="921" spans="1:33">
      <c r="A921">
        <v>4</v>
      </c>
      <c r="B921" t="s">
        <v>45</v>
      </c>
      <c r="C921" t="s">
        <v>65</v>
      </c>
      <c r="D921" t="s">
        <v>33</v>
      </c>
      <c r="E921" t="s">
        <v>33</v>
      </c>
      <c r="F921" t="s">
        <v>35</v>
      </c>
      <c r="G921" t="s">
        <v>36</v>
      </c>
      <c r="H921" t="s">
        <v>37</v>
      </c>
      <c r="I921" t="s">
        <v>38</v>
      </c>
      <c r="J921" t="s">
        <v>39</v>
      </c>
      <c r="K921" t="s">
        <v>40</v>
      </c>
      <c r="L921">
        <v>5</v>
      </c>
      <c r="M921" t="s">
        <v>45</v>
      </c>
      <c r="N921" t="s">
        <v>65</v>
      </c>
      <c r="O921" t="s">
        <v>71</v>
      </c>
      <c r="P921">
        <v>1.89</v>
      </c>
      <c r="Q921">
        <v>0.7</v>
      </c>
      <c r="R921" s="1">
        <v>40877</v>
      </c>
      <c r="S921" s="1">
        <v>40882</v>
      </c>
      <c r="T921">
        <v>5</v>
      </c>
      <c r="U921">
        <v>5</v>
      </c>
      <c r="V921">
        <v>1</v>
      </c>
      <c r="W921">
        <v>340</v>
      </c>
      <c r="X921" t="s">
        <v>59</v>
      </c>
      <c r="Y921">
        <v>50</v>
      </c>
      <c r="Z921">
        <v>12</v>
      </c>
      <c r="AA921" t="s">
        <v>43</v>
      </c>
      <c r="AB921" t="s">
        <v>44</v>
      </c>
      <c r="AC921">
        <v>5</v>
      </c>
      <c r="AD921">
        <v>5</v>
      </c>
      <c r="AE921">
        <v>4</v>
      </c>
      <c r="AF921">
        <v>0</v>
      </c>
      <c r="AG921">
        <v>120</v>
      </c>
    </row>
    <row r="922" spans="1:33">
      <c r="A922">
        <v>6</v>
      </c>
      <c r="B922" t="s">
        <v>45</v>
      </c>
      <c r="C922" t="s">
        <v>65</v>
      </c>
      <c r="D922" t="s">
        <v>45</v>
      </c>
      <c r="E922" t="s">
        <v>33</v>
      </c>
      <c r="F922" t="s">
        <v>35</v>
      </c>
      <c r="G922" t="s">
        <v>36</v>
      </c>
      <c r="H922" t="s">
        <v>46</v>
      </c>
      <c r="I922" t="s">
        <v>38</v>
      </c>
      <c r="J922" t="s">
        <v>39</v>
      </c>
      <c r="K922" t="s">
        <v>40</v>
      </c>
      <c r="L922">
        <v>5</v>
      </c>
      <c r="M922" t="s">
        <v>45</v>
      </c>
      <c r="N922" t="s">
        <v>65</v>
      </c>
      <c r="O922" t="s">
        <v>71</v>
      </c>
      <c r="P922">
        <v>1.89</v>
      </c>
      <c r="Q922">
        <v>0.7</v>
      </c>
      <c r="R922" s="1">
        <v>40877</v>
      </c>
      <c r="S922" s="1">
        <v>40882</v>
      </c>
      <c r="T922">
        <v>5</v>
      </c>
      <c r="U922">
        <v>5</v>
      </c>
      <c r="V922">
        <v>1</v>
      </c>
      <c r="W922">
        <v>340</v>
      </c>
      <c r="X922" t="s">
        <v>59</v>
      </c>
      <c r="Y922">
        <v>50</v>
      </c>
      <c r="Z922">
        <v>12</v>
      </c>
      <c r="AA922" t="s">
        <v>43</v>
      </c>
      <c r="AB922" t="s">
        <v>44</v>
      </c>
      <c r="AC922">
        <v>5</v>
      </c>
      <c r="AD922">
        <v>5</v>
      </c>
      <c r="AE922">
        <v>6</v>
      </c>
      <c r="AF922">
        <v>0</v>
      </c>
      <c r="AG922">
        <v>120</v>
      </c>
    </row>
    <row r="923" spans="1:33">
      <c r="A923">
        <v>7</v>
      </c>
      <c r="B923" t="s">
        <v>45</v>
      </c>
      <c r="C923" t="s">
        <v>65</v>
      </c>
      <c r="D923" t="s">
        <v>53</v>
      </c>
      <c r="E923" t="s">
        <v>33</v>
      </c>
      <c r="F923" t="s">
        <v>35</v>
      </c>
      <c r="G923" t="s">
        <v>36</v>
      </c>
      <c r="H923" t="s">
        <v>67</v>
      </c>
      <c r="I923" t="s">
        <v>38</v>
      </c>
      <c r="J923" t="s">
        <v>39</v>
      </c>
      <c r="K923" t="s">
        <v>40</v>
      </c>
      <c r="L923">
        <v>5</v>
      </c>
      <c r="M923" t="s">
        <v>45</v>
      </c>
      <c r="N923" t="s">
        <v>65</v>
      </c>
      <c r="O923" t="s">
        <v>71</v>
      </c>
      <c r="P923">
        <v>1.89</v>
      </c>
      <c r="Q923">
        <v>0.7</v>
      </c>
      <c r="R923" s="1">
        <v>40877</v>
      </c>
      <c r="S923" s="1">
        <v>40882</v>
      </c>
      <c r="T923">
        <v>5</v>
      </c>
      <c r="U923">
        <v>5</v>
      </c>
      <c r="V923">
        <v>1</v>
      </c>
      <c r="W923">
        <v>340</v>
      </c>
      <c r="X923" t="s">
        <v>59</v>
      </c>
      <c r="Y923">
        <v>50</v>
      </c>
      <c r="Z923">
        <v>12</v>
      </c>
      <c r="AA923" t="s">
        <v>43</v>
      </c>
      <c r="AB923" t="s">
        <v>44</v>
      </c>
      <c r="AC923">
        <v>5</v>
      </c>
      <c r="AD923">
        <v>5</v>
      </c>
      <c r="AE923">
        <v>7</v>
      </c>
      <c r="AF923">
        <v>0</v>
      </c>
      <c r="AG923">
        <v>120</v>
      </c>
    </row>
    <row r="924" spans="1:33">
      <c r="A924">
        <v>10</v>
      </c>
      <c r="B924" t="s">
        <v>45</v>
      </c>
      <c r="C924" t="s">
        <v>65</v>
      </c>
      <c r="D924" t="s">
        <v>47</v>
      </c>
      <c r="E924" t="s">
        <v>33</v>
      </c>
      <c r="F924" t="s">
        <v>35</v>
      </c>
      <c r="G924" t="s">
        <v>36</v>
      </c>
      <c r="H924" t="s">
        <v>48</v>
      </c>
      <c r="I924" t="s">
        <v>38</v>
      </c>
      <c r="J924" t="s">
        <v>39</v>
      </c>
      <c r="K924" t="s">
        <v>40</v>
      </c>
      <c r="L924">
        <v>5</v>
      </c>
      <c r="M924" t="s">
        <v>45</v>
      </c>
      <c r="N924" t="s">
        <v>65</v>
      </c>
      <c r="O924" t="s">
        <v>71</v>
      </c>
      <c r="P924">
        <v>1.89</v>
      </c>
      <c r="Q924">
        <v>0.7</v>
      </c>
      <c r="R924" s="1">
        <v>40877</v>
      </c>
      <c r="S924" s="1">
        <v>40882</v>
      </c>
      <c r="T924">
        <v>5</v>
      </c>
      <c r="U924">
        <v>5</v>
      </c>
      <c r="V924">
        <v>1</v>
      </c>
      <c r="W924">
        <v>340</v>
      </c>
      <c r="X924" t="s">
        <v>59</v>
      </c>
      <c r="Y924">
        <v>50</v>
      </c>
      <c r="Z924">
        <v>12</v>
      </c>
      <c r="AA924" t="s">
        <v>43</v>
      </c>
      <c r="AB924" t="s">
        <v>44</v>
      </c>
      <c r="AC924">
        <v>5</v>
      </c>
      <c r="AD924">
        <v>5</v>
      </c>
      <c r="AE924">
        <v>10</v>
      </c>
      <c r="AF924">
        <v>0</v>
      </c>
      <c r="AG924">
        <v>120</v>
      </c>
    </row>
    <row r="925" spans="1:33">
      <c r="A925">
        <v>12</v>
      </c>
      <c r="B925" t="s">
        <v>45</v>
      </c>
      <c r="C925" t="s">
        <v>65</v>
      </c>
      <c r="D925" t="s">
        <v>45</v>
      </c>
      <c r="E925" t="s">
        <v>45</v>
      </c>
      <c r="F925" t="s">
        <v>49</v>
      </c>
      <c r="G925" t="s">
        <v>50</v>
      </c>
      <c r="H925" t="s">
        <v>68</v>
      </c>
      <c r="I925" t="s">
        <v>38</v>
      </c>
      <c r="J925" t="s">
        <v>39</v>
      </c>
      <c r="K925" t="s">
        <v>52</v>
      </c>
      <c r="L925">
        <v>5</v>
      </c>
      <c r="M925" t="s">
        <v>45</v>
      </c>
      <c r="N925" t="s">
        <v>65</v>
      </c>
      <c r="O925" t="s">
        <v>71</v>
      </c>
      <c r="P925">
        <v>1.89</v>
      </c>
      <c r="Q925">
        <v>0.7</v>
      </c>
      <c r="R925" s="1">
        <v>40877</v>
      </c>
      <c r="S925" s="1">
        <v>40882</v>
      </c>
      <c r="T925">
        <v>5</v>
      </c>
      <c r="U925">
        <v>5</v>
      </c>
      <c r="V925">
        <v>1</v>
      </c>
      <c r="W925">
        <v>340</v>
      </c>
      <c r="X925" t="s">
        <v>59</v>
      </c>
      <c r="Y925">
        <v>50</v>
      </c>
      <c r="Z925">
        <v>12</v>
      </c>
      <c r="AA925" t="s">
        <v>43</v>
      </c>
      <c r="AB925" t="s">
        <v>44</v>
      </c>
      <c r="AC925">
        <v>5</v>
      </c>
      <c r="AD925">
        <v>5</v>
      </c>
      <c r="AE925">
        <v>12</v>
      </c>
      <c r="AF925">
        <v>0</v>
      </c>
      <c r="AG925">
        <v>74</v>
      </c>
    </row>
    <row r="926" spans="1:33">
      <c r="A926">
        <v>14</v>
      </c>
      <c r="B926" t="s">
        <v>45</v>
      </c>
      <c r="C926" t="s">
        <v>65</v>
      </c>
      <c r="D926" t="s">
        <v>47</v>
      </c>
      <c r="E926" t="s">
        <v>45</v>
      </c>
      <c r="F926" t="s">
        <v>49</v>
      </c>
      <c r="G926" t="s">
        <v>50</v>
      </c>
      <c r="H926" t="s">
        <v>69</v>
      </c>
      <c r="I926" t="s">
        <v>38</v>
      </c>
      <c r="J926" t="s">
        <v>39</v>
      </c>
      <c r="K926" t="s">
        <v>52</v>
      </c>
      <c r="L926">
        <v>5</v>
      </c>
      <c r="M926" t="s">
        <v>45</v>
      </c>
      <c r="N926" t="s">
        <v>65</v>
      </c>
      <c r="O926" t="s">
        <v>71</v>
      </c>
      <c r="P926">
        <v>1.89</v>
      </c>
      <c r="Q926">
        <v>0.7</v>
      </c>
      <c r="R926" s="1">
        <v>40877</v>
      </c>
      <c r="S926" s="1">
        <v>40882</v>
      </c>
      <c r="T926">
        <v>5</v>
      </c>
      <c r="U926">
        <v>5</v>
      </c>
      <c r="V926">
        <v>1</v>
      </c>
      <c r="W926">
        <v>340</v>
      </c>
      <c r="X926" t="s">
        <v>59</v>
      </c>
      <c r="Y926">
        <v>50</v>
      </c>
      <c r="Z926">
        <v>12</v>
      </c>
      <c r="AA926" t="s">
        <v>43</v>
      </c>
      <c r="AB926" t="s">
        <v>44</v>
      </c>
      <c r="AC926">
        <v>5</v>
      </c>
      <c r="AD926">
        <v>5</v>
      </c>
      <c r="AE926">
        <v>14</v>
      </c>
      <c r="AF926">
        <v>0</v>
      </c>
      <c r="AG926">
        <v>74</v>
      </c>
    </row>
    <row r="927" spans="1:33">
      <c r="A927">
        <v>17</v>
      </c>
      <c r="B927" t="s">
        <v>45</v>
      </c>
      <c r="C927" t="s">
        <v>65</v>
      </c>
      <c r="D927" t="s">
        <v>53</v>
      </c>
      <c r="E927" t="s">
        <v>53</v>
      </c>
      <c r="F927" t="s">
        <v>55</v>
      </c>
      <c r="G927" t="s">
        <v>56</v>
      </c>
      <c r="H927" t="s">
        <v>70</v>
      </c>
      <c r="I927" t="s">
        <v>38</v>
      </c>
      <c r="J927" t="s">
        <v>39</v>
      </c>
      <c r="K927" t="s">
        <v>40</v>
      </c>
      <c r="L927">
        <v>5</v>
      </c>
      <c r="M927" t="s">
        <v>45</v>
      </c>
      <c r="N927" t="s">
        <v>65</v>
      </c>
      <c r="O927" t="s">
        <v>71</v>
      </c>
      <c r="P927">
        <v>1.89</v>
      </c>
      <c r="Q927">
        <v>0.7</v>
      </c>
      <c r="R927" s="1">
        <v>40877</v>
      </c>
      <c r="S927" s="1">
        <v>40882</v>
      </c>
      <c r="T927">
        <v>5</v>
      </c>
      <c r="U927">
        <v>5</v>
      </c>
      <c r="V927">
        <v>1</v>
      </c>
      <c r="W927">
        <v>340</v>
      </c>
      <c r="X927" t="s">
        <v>59</v>
      </c>
      <c r="Y927">
        <v>50</v>
      </c>
      <c r="Z927">
        <v>12</v>
      </c>
      <c r="AA927" t="s">
        <v>43</v>
      </c>
      <c r="AB927" t="s">
        <v>44</v>
      </c>
      <c r="AC927">
        <v>5</v>
      </c>
      <c r="AD927">
        <v>5</v>
      </c>
      <c r="AE927">
        <v>17</v>
      </c>
      <c r="AF927">
        <v>0</v>
      </c>
      <c r="AG927">
        <v>74</v>
      </c>
    </row>
    <row r="928" spans="1:33">
      <c r="A928">
        <v>3</v>
      </c>
      <c r="B928" t="s">
        <v>45</v>
      </c>
      <c r="C928" t="s">
        <v>65</v>
      </c>
      <c r="D928" t="s">
        <v>33</v>
      </c>
      <c r="E928" t="s">
        <v>33</v>
      </c>
      <c r="F928" t="s">
        <v>35</v>
      </c>
      <c r="G928" t="s">
        <v>36</v>
      </c>
      <c r="H928" t="s">
        <v>37</v>
      </c>
      <c r="I928" t="s">
        <v>38</v>
      </c>
      <c r="J928" t="s">
        <v>39</v>
      </c>
      <c r="K928" t="s">
        <v>40</v>
      </c>
      <c r="L928">
        <v>5</v>
      </c>
      <c r="M928" t="s">
        <v>45</v>
      </c>
      <c r="N928" t="s">
        <v>65</v>
      </c>
      <c r="O928" t="s">
        <v>71</v>
      </c>
      <c r="P928">
        <v>1.89</v>
      </c>
      <c r="Q928">
        <v>0.7</v>
      </c>
      <c r="R928" s="1">
        <v>40877</v>
      </c>
      <c r="S928" s="1">
        <v>40884</v>
      </c>
      <c r="T928">
        <v>7</v>
      </c>
      <c r="U928">
        <v>7</v>
      </c>
      <c r="V928">
        <v>3</v>
      </c>
      <c r="W928">
        <v>342</v>
      </c>
      <c r="X928" t="s">
        <v>60</v>
      </c>
      <c r="Y928">
        <v>50</v>
      </c>
      <c r="Z928">
        <v>12</v>
      </c>
      <c r="AA928" t="s">
        <v>43</v>
      </c>
      <c r="AB928" t="s">
        <v>44</v>
      </c>
      <c r="AC928">
        <v>7</v>
      </c>
      <c r="AD928">
        <v>5</v>
      </c>
      <c r="AE928">
        <v>3</v>
      </c>
      <c r="AF928">
        <v>0</v>
      </c>
      <c r="AG928">
        <v>102</v>
      </c>
    </row>
    <row r="929" spans="1:33">
      <c r="A929">
        <v>4</v>
      </c>
      <c r="B929" t="s">
        <v>45</v>
      </c>
      <c r="C929" t="s">
        <v>65</v>
      </c>
      <c r="D929" t="s">
        <v>33</v>
      </c>
      <c r="E929" t="s">
        <v>33</v>
      </c>
      <c r="F929" t="s">
        <v>35</v>
      </c>
      <c r="G929" t="s">
        <v>36</v>
      </c>
      <c r="H929" t="s">
        <v>37</v>
      </c>
      <c r="I929" t="s">
        <v>38</v>
      </c>
      <c r="J929" t="s">
        <v>39</v>
      </c>
      <c r="K929" t="s">
        <v>40</v>
      </c>
      <c r="L929">
        <v>5</v>
      </c>
      <c r="M929" t="s">
        <v>45</v>
      </c>
      <c r="N929" t="s">
        <v>65</v>
      </c>
      <c r="O929" t="s">
        <v>71</v>
      </c>
      <c r="P929">
        <v>1.89</v>
      </c>
      <c r="Q929">
        <v>0.7</v>
      </c>
      <c r="R929" s="1">
        <v>40877</v>
      </c>
      <c r="S929" s="1">
        <v>40884</v>
      </c>
      <c r="T929">
        <v>7</v>
      </c>
      <c r="U929">
        <v>7</v>
      </c>
      <c r="V929">
        <v>3</v>
      </c>
      <c r="W929">
        <v>342</v>
      </c>
      <c r="X929" t="s">
        <v>60</v>
      </c>
      <c r="Y929">
        <v>50</v>
      </c>
      <c r="Z929">
        <v>12</v>
      </c>
      <c r="AA929" t="s">
        <v>43</v>
      </c>
      <c r="AB929" t="s">
        <v>44</v>
      </c>
      <c r="AC929">
        <v>7</v>
      </c>
      <c r="AD929">
        <v>5</v>
      </c>
      <c r="AE929">
        <v>4</v>
      </c>
      <c r="AF929">
        <v>0</v>
      </c>
      <c r="AG929">
        <v>102</v>
      </c>
    </row>
    <row r="930" spans="1:33">
      <c r="A930">
        <v>6</v>
      </c>
      <c r="B930" t="s">
        <v>45</v>
      </c>
      <c r="C930" t="s">
        <v>65</v>
      </c>
      <c r="D930" t="s">
        <v>45</v>
      </c>
      <c r="E930" t="s">
        <v>33</v>
      </c>
      <c r="F930" t="s">
        <v>35</v>
      </c>
      <c r="G930" t="s">
        <v>36</v>
      </c>
      <c r="H930" t="s">
        <v>46</v>
      </c>
      <c r="I930" t="s">
        <v>38</v>
      </c>
      <c r="J930" t="s">
        <v>39</v>
      </c>
      <c r="K930" t="s">
        <v>40</v>
      </c>
      <c r="L930">
        <v>5</v>
      </c>
      <c r="M930" t="s">
        <v>45</v>
      </c>
      <c r="N930" t="s">
        <v>65</v>
      </c>
      <c r="O930" t="s">
        <v>71</v>
      </c>
      <c r="P930">
        <v>1.89</v>
      </c>
      <c r="Q930">
        <v>0.7</v>
      </c>
      <c r="R930" s="1">
        <v>40877</v>
      </c>
      <c r="S930" s="1">
        <v>40884</v>
      </c>
      <c r="T930">
        <v>7</v>
      </c>
      <c r="U930">
        <v>7</v>
      </c>
      <c r="V930">
        <v>3</v>
      </c>
      <c r="W930">
        <v>342</v>
      </c>
      <c r="X930" t="s">
        <v>60</v>
      </c>
      <c r="Y930">
        <v>50</v>
      </c>
      <c r="Z930">
        <v>12</v>
      </c>
      <c r="AA930" t="s">
        <v>43</v>
      </c>
      <c r="AB930" t="s">
        <v>44</v>
      </c>
      <c r="AC930">
        <v>7</v>
      </c>
      <c r="AD930">
        <v>5</v>
      </c>
      <c r="AE930">
        <v>6</v>
      </c>
      <c r="AF930">
        <v>0</v>
      </c>
      <c r="AG930">
        <v>102</v>
      </c>
    </row>
    <row r="931" spans="1:33">
      <c r="A931">
        <v>7</v>
      </c>
      <c r="B931" t="s">
        <v>45</v>
      </c>
      <c r="C931" t="s">
        <v>65</v>
      </c>
      <c r="D931" t="s">
        <v>53</v>
      </c>
      <c r="E931" t="s">
        <v>33</v>
      </c>
      <c r="F931" t="s">
        <v>35</v>
      </c>
      <c r="G931" t="s">
        <v>36</v>
      </c>
      <c r="H931" t="s">
        <v>67</v>
      </c>
      <c r="I931" t="s">
        <v>38</v>
      </c>
      <c r="J931" t="s">
        <v>39</v>
      </c>
      <c r="K931" t="s">
        <v>40</v>
      </c>
      <c r="L931">
        <v>5</v>
      </c>
      <c r="M931" t="s">
        <v>45</v>
      </c>
      <c r="N931" t="s">
        <v>65</v>
      </c>
      <c r="O931" t="s">
        <v>71</v>
      </c>
      <c r="P931">
        <v>1.89</v>
      </c>
      <c r="Q931">
        <v>0.7</v>
      </c>
      <c r="R931" s="1">
        <v>40877</v>
      </c>
      <c r="S931" s="1">
        <v>40884</v>
      </c>
      <c r="T931">
        <v>7</v>
      </c>
      <c r="U931">
        <v>7</v>
      </c>
      <c r="V931">
        <v>3</v>
      </c>
      <c r="W931">
        <v>342</v>
      </c>
      <c r="X931" t="s">
        <v>60</v>
      </c>
      <c r="Y931">
        <v>50</v>
      </c>
      <c r="Z931">
        <v>12</v>
      </c>
      <c r="AA931" t="s">
        <v>43</v>
      </c>
      <c r="AB931" t="s">
        <v>44</v>
      </c>
      <c r="AC931">
        <v>7</v>
      </c>
      <c r="AD931">
        <v>5</v>
      </c>
      <c r="AE931">
        <v>7</v>
      </c>
      <c r="AF931">
        <v>0</v>
      </c>
      <c r="AG931">
        <v>102</v>
      </c>
    </row>
    <row r="932" spans="1:33">
      <c r="A932">
        <v>10</v>
      </c>
      <c r="B932" t="s">
        <v>45</v>
      </c>
      <c r="C932" t="s">
        <v>65</v>
      </c>
      <c r="D932" t="s">
        <v>47</v>
      </c>
      <c r="E932" t="s">
        <v>33</v>
      </c>
      <c r="F932" t="s">
        <v>35</v>
      </c>
      <c r="G932" t="s">
        <v>36</v>
      </c>
      <c r="H932" t="s">
        <v>48</v>
      </c>
      <c r="I932" t="s">
        <v>38</v>
      </c>
      <c r="J932" t="s">
        <v>39</v>
      </c>
      <c r="K932" t="s">
        <v>40</v>
      </c>
      <c r="L932">
        <v>5</v>
      </c>
      <c r="M932" t="s">
        <v>45</v>
      </c>
      <c r="N932" t="s">
        <v>65</v>
      </c>
      <c r="O932" t="s">
        <v>71</v>
      </c>
      <c r="P932">
        <v>1.89</v>
      </c>
      <c r="Q932">
        <v>0.7</v>
      </c>
      <c r="R932" s="1">
        <v>40877</v>
      </c>
      <c r="S932" s="1">
        <v>40884</v>
      </c>
      <c r="T932">
        <v>7</v>
      </c>
      <c r="U932">
        <v>7</v>
      </c>
      <c r="V932">
        <v>3</v>
      </c>
      <c r="W932">
        <v>342</v>
      </c>
      <c r="X932" t="s">
        <v>60</v>
      </c>
      <c r="Y932">
        <v>50</v>
      </c>
      <c r="Z932">
        <v>12</v>
      </c>
      <c r="AA932" t="s">
        <v>43</v>
      </c>
      <c r="AB932" t="s">
        <v>44</v>
      </c>
      <c r="AC932">
        <v>7</v>
      </c>
      <c r="AD932">
        <v>5</v>
      </c>
      <c r="AE932">
        <v>10</v>
      </c>
      <c r="AF932">
        <v>0</v>
      </c>
      <c r="AG932">
        <v>102</v>
      </c>
    </row>
    <row r="933" spans="1:33">
      <c r="A933">
        <v>12</v>
      </c>
      <c r="B933" t="s">
        <v>45</v>
      </c>
      <c r="C933" t="s">
        <v>65</v>
      </c>
      <c r="D933" t="s">
        <v>45</v>
      </c>
      <c r="E933" t="s">
        <v>45</v>
      </c>
      <c r="F933" t="s">
        <v>49</v>
      </c>
      <c r="G933" t="s">
        <v>50</v>
      </c>
      <c r="H933" t="s">
        <v>68</v>
      </c>
      <c r="I933" t="s">
        <v>38</v>
      </c>
      <c r="J933" t="s">
        <v>39</v>
      </c>
      <c r="K933" t="s">
        <v>52</v>
      </c>
      <c r="L933">
        <v>5</v>
      </c>
      <c r="M933" t="s">
        <v>45</v>
      </c>
      <c r="N933" t="s">
        <v>65</v>
      </c>
      <c r="O933" t="s">
        <v>71</v>
      </c>
      <c r="P933">
        <v>1.89</v>
      </c>
      <c r="Q933">
        <v>0.7</v>
      </c>
      <c r="R933" s="1">
        <v>40877</v>
      </c>
      <c r="S933" s="1">
        <v>40884</v>
      </c>
      <c r="T933">
        <v>7</v>
      </c>
      <c r="U933">
        <v>7</v>
      </c>
      <c r="V933">
        <v>3</v>
      </c>
      <c r="W933">
        <v>342</v>
      </c>
      <c r="X933" t="s">
        <v>60</v>
      </c>
      <c r="Y933">
        <v>50</v>
      </c>
      <c r="Z933">
        <v>12</v>
      </c>
      <c r="AA933" t="s">
        <v>43</v>
      </c>
      <c r="AB933" t="s">
        <v>44</v>
      </c>
      <c r="AC933">
        <v>7</v>
      </c>
      <c r="AD933">
        <v>5</v>
      </c>
      <c r="AE933">
        <v>12</v>
      </c>
      <c r="AF933">
        <v>0</v>
      </c>
      <c r="AG933">
        <v>84</v>
      </c>
    </row>
    <row r="934" spans="1:33">
      <c r="A934">
        <v>14</v>
      </c>
      <c r="B934" t="s">
        <v>45</v>
      </c>
      <c r="C934" t="s">
        <v>65</v>
      </c>
      <c r="D934" t="s">
        <v>47</v>
      </c>
      <c r="E934" t="s">
        <v>45</v>
      </c>
      <c r="F934" t="s">
        <v>49</v>
      </c>
      <c r="G934" t="s">
        <v>50</v>
      </c>
      <c r="H934" t="s">
        <v>69</v>
      </c>
      <c r="I934" t="s">
        <v>38</v>
      </c>
      <c r="J934" t="s">
        <v>39</v>
      </c>
      <c r="K934" t="s">
        <v>52</v>
      </c>
      <c r="L934">
        <v>5</v>
      </c>
      <c r="M934" t="s">
        <v>45</v>
      </c>
      <c r="N934" t="s">
        <v>65</v>
      </c>
      <c r="O934" t="s">
        <v>71</v>
      </c>
      <c r="P934">
        <v>1.89</v>
      </c>
      <c r="Q934">
        <v>0.7</v>
      </c>
      <c r="R934" s="1">
        <v>40877</v>
      </c>
      <c r="S934" s="1">
        <v>40884</v>
      </c>
      <c r="T934">
        <v>7</v>
      </c>
      <c r="U934">
        <v>7</v>
      </c>
      <c r="V934">
        <v>3</v>
      </c>
      <c r="W934">
        <v>342</v>
      </c>
      <c r="X934" t="s">
        <v>60</v>
      </c>
      <c r="Y934">
        <v>50</v>
      </c>
      <c r="Z934">
        <v>12</v>
      </c>
      <c r="AA934" t="s">
        <v>43</v>
      </c>
      <c r="AB934" t="s">
        <v>44</v>
      </c>
      <c r="AC934">
        <v>7</v>
      </c>
      <c r="AD934">
        <v>5</v>
      </c>
      <c r="AE934">
        <v>14</v>
      </c>
      <c r="AF934">
        <v>0</v>
      </c>
      <c r="AG934">
        <v>84</v>
      </c>
    </row>
    <row r="935" spans="1:33">
      <c r="A935">
        <v>17</v>
      </c>
      <c r="B935" t="s">
        <v>45</v>
      </c>
      <c r="C935" t="s">
        <v>65</v>
      </c>
      <c r="D935" t="s">
        <v>53</v>
      </c>
      <c r="E935" t="s">
        <v>53</v>
      </c>
      <c r="F935" t="s">
        <v>55</v>
      </c>
      <c r="G935" t="s">
        <v>56</v>
      </c>
      <c r="H935" t="s">
        <v>70</v>
      </c>
      <c r="I935" t="s">
        <v>38</v>
      </c>
      <c r="J935" t="s">
        <v>39</v>
      </c>
      <c r="K935" t="s">
        <v>40</v>
      </c>
      <c r="L935">
        <v>5</v>
      </c>
      <c r="M935" t="s">
        <v>45</v>
      </c>
      <c r="N935" t="s">
        <v>65</v>
      </c>
      <c r="O935" t="s">
        <v>71</v>
      </c>
      <c r="P935">
        <v>1.89</v>
      </c>
      <c r="Q935">
        <v>0.7</v>
      </c>
      <c r="R935" s="1">
        <v>40877</v>
      </c>
      <c r="S935" s="1">
        <v>40884</v>
      </c>
      <c r="T935">
        <v>7</v>
      </c>
      <c r="U935">
        <v>7</v>
      </c>
      <c r="V935">
        <v>3</v>
      </c>
      <c r="W935">
        <v>342</v>
      </c>
      <c r="X935" t="s">
        <v>60</v>
      </c>
      <c r="Y935">
        <v>50</v>
      </c>
      <c r="Z935">
        <v>12</v>
      </c>
      <c r="AA935" t="s">
        <v>43</v>
      </c>
      <c r="AB935" t="s">
        <v>44</v>
      </c>
      <c r="AC935">
        <v>7</v>
      </c>
      <c r="AD935">
        <v>5</v>
      </c>
      <c r="AE935">
        <v>17</v>
      </c>
      <c r="AF935">
        <v>0</v>
      </c>
      <c r="AG935">
        <v>84</v>
      </c>
    </row>
    <row r="936" spans="1:33">
      <c r="A936">
        <v>3</v>
      </c>
      <c r="B936" t="s">
        <v>45</v>
      </c>
      <c r="C936" t="s">
        <v>65</v>
      </c>
      <c r="D936" t="s">
        <v>33</v>
      </c>
      <c r="E936" t="s">
        <v>33</v>
      </c>
      <c r="F936" t="s">
        <v>35</v>
      </c>
      <c r="G936" t="s">
        <v>36</v>
      </c>
      <c r="H936" t="s">
        <v>37</v>
      </c>
      <c r="I936" t="s">
        <v>38</v>
      </c>
      <c r="J936" t="s">
        <v>39</v>
      </c>
      <c r="K936" t="s">
        <v>40</v>
      </c>
      <c r="L936">
        <v>5</v>
      </c>
      <c r="M936" t="s">
        <v>45</v>
      </c>
      <c r="N936" t="s">
        <v>65</v>
      </c>
      <c r="O936" t="s">
        <v>71</v>
      </c>
      <c r="P936">
        <v>1.89</v>
      </c>
      <c r="Q936">
        <v>0.7</v>
      </c>
      <c r="R936" s="1">
        <v>40877</v>
      </c>
      <c r="S936" s="1">
        <v>40886</v>
      </c>
      <c r="T936">
        <v>9</v>
      </c>
      <c r="U936">
        <v>9</v>
      </c>
      <c r="V936">
        <v>5</v>
      </c>
      <c r="W936">
        <v>344</v>
      </c>
      <c r="X936" t="s">
        <v>42</v>
      </c>
      <c r="Y936">
        <v>50</v>
      </c>
      <c r="Z936">
        <v>12</v>
      </c>
      <c r="AA936" t="s">
        <v>43</v>
      </c>
      <c r="AB936" t="s">
        <v>44</v>
      </c>
      <c r="AC936">
        <v>9</v>
      </c>
      <c r="AD936">
        <v>5</v>
      </c>
      <c r="AE936">
        <v>3</v>
      </c>
      <c r="AF936">
        <v>0</v>
      </c>
      <c r="AG936">
        <v>102</v>
      </c>
    </row>
    <row r="937" spans="1:33">
      <c r="A937">
        <v>4</v>
      </c>
      <c r="B937" t="s">
        <v>45</v>
      </c>
      <c r="C937" t="s">
        <v>65</v>
      </c>
      <c r="D937" t="s">
        <v>33</v>
      </c>
      <c r="E937" t="s">
        <v>33</v>
      </c>
      <c r="F937" t="s">
        <v>35</v>
      </c>
      <c r="G937" t="s">
        <v>36</v>
      </c>
      <c r="H937" t="s">
        <v>37</v>
      </c>
      <c r="I937" t="s">
        <v>38</v>
      </c>
      <c r="J937" t="s">
        <v>39</v>
      </c>
      <c r="K937" t="s">
        <v>40</v>
      </c>
      <c r="L937">
        <v>5</v>
      </c>
      <c r="M937" t="s">
        <v>45</v>
      </c>
      <c r="N937" t="s">
        <v>65</v>
      </c>
      <c r="O937" t="s">
        <v>71</v>
      </c>
      <c r="P937">
        <v>1.89</v>
      </c>
      <c r="Q937">
        <v>0.7</v>
      </c>
      <c r="R937" s="1">
        <v>40877</v>
      </c>
      <c r="S937" s="1">
        <v>40886</v>
      </c>
      <c r="T937">
        <v>9</v>
      </c>
      <c r="U937">
        <v>9</v>
      </c>
      <c r="V937">
        <v>5</v>
      </c>
      <c r="W937">
        <v>344</v>
      </c>
      <c r="X937" t="s">
        <v>42</v>
      </c>
      <c r="Y937">
        <v>50</v>
      </c>
      <c r="Z937">
        <v>12</v>
      </c>
      <c r="AA937" t="s">
        <v>43</v>
      </c>
      <c r="AB937" t="s">
        <v>44</v>
      </c>
      <c r="AC937">
        <v>9</v>
      </c>
      <c r="AD937">
        <v>5</v>
      </c>
      <c r="AE937">
        <v>4</v>
      </c>
      <c r="AF937">
        <v>0</v>
      </c>
      <c r="AG937">
        <v>102</v>
      </c>
    </row>
    <row r="938" spans="1:33">
      <c r="A938">
        <v>6</v>
      </c>
      <c r="B938" t="s">
        <v>45</v>
      </c>
      <c r="C938" t="s">
        <v>65</v>
      </c>
      <c r="D938" t="s">
        <v>45</v>
      </c>
      <c r="E938" t="s">
        <v>33</v>
      </c>
      <c r="F938" t="s">
        <v>35</v>
      </c>
      <c r="G938" t="s">
        <v>36</v>
      </c>
      <c r="H938" t="s">
        <v>46</v>
      </c>
      <c r="I938" t="s">
        <v>38</v>
      </c>
      <c r="J938" t="s">
        <v>39</v>
      </c>
      <c r="K938" t="s">
        <v>40</v>
      </c>
      <c r="L938">
        <v>5</v>
      </c>
      <c r="M938" t="s">
        <v>45</v>
      </c>
      <c r="N938" t="s">
        <v>65</v>
      </c>
      <c r="O938" t="s">
        <v>71</v>
      </c>
      <c r="P938">
        <v>1.89</v>
      </c>
      <c r="Q938">
        <v>0.7</v>
      </c>
      <c r="R938" s="1">
        <v>40877</v>
      </c>
      <c r="S938" s="1">
        <v>40886</v>
      </c>
      <c r="T938">
        <v>9</v>
      </c>
      <c r="U938">
        <v>9</v>
      </c>
      <c r="V938">
        <v>5</v>
      </c>
      <c r="W938">
        <v>344</v>
      </c>
      <c r="X938" t="s">
        <v>42</v>
      </c>
      <c r="Y938">
        <v>50</v>
      </c>
      <c r="Z938">
        <v>12</v>
      </c>
      <c r="AA938" t="s">
        <v>43</v>
      </c>
      <c r="AB938" t="s">
        <v>44</v>
      </c>
      <c r="AC938">
        <v>9</v>
      </c>
      <c r="AD938">
        <v>5</v>
      </c>
      <c r="AE938">
        <v>6</v>
      </c>
      <c r="AF938">
        <v>0</v>
      </c>
      <c r="AG938">
        <v>102</v>
      </c>
    </row>
    <row r="939" spans="1:33">
      <c r="A939">
        <v>7</v>
      </c>
      <c r="B939" t="s">
        <v>45</v>
      </c>
      <c r="C939" t="s">
        <v>65</v>
      </c>
      <c r="D939" t="s">
        <v>53</v>
      </c>
      <c r="E939" t="s">
        <v>33</v>
      </c>
      <c r="F939" t="s">
        <v>35</v>
      </c>
      <c r="G939" t="s">
        <v>36</v>
      </c>
      <c r="H939" t="s">
        <v>67</v>
      </c>
      <c r="I939" t="s">
        <v>38</v>
      </c>
      <c r="J939" t="s">
        <v>39</v>
      </c>
      <c r="K939" t="s">
        <v>40</v>
      </c>
      <c r="L939">
        <v>5</v>
      </c>
      <c r="M939" t="s">
        <v>45</v>
      </c>
      <c r="N939" t="s">
        <v>65</v>
      </c>
      <c r="O939" t="s">
        <v>71</v>
      </c>
      <c r="P939">
        <v>1.89</v>
      </c>
      <c r="Q939">
        <v>0.7</v>
      </c>
      <c r="R939" s="1">
        <v>40877</v>
      </c>
      <c r="S939" s="1">
        <v>40886</v>
      </c>
      <c r="T939">
        <v>9</v>
      </c>
      <c r="U939">
        <v>9</v>
      </c>
      <c r="V939">
        <v>5</v>
      </c>
      <c r="W939">
        <v>344</v>
      </c>
      <c r="X939" t="s">
        <v>42</v>
      </c>
      <c r="Y939">
        <v>50</v>
      </c>
      <c r="Z939">
        <v>12</v>
      </c>
      <c r="AA939" t="s">
        <v>43</v>
      </c>
      <c r="AB939" t="s">
        <v>44</v>
      </c>
      <c r="AC939">
        <v>9</v>
      </c>
      <c r="AD939">
        <v>5</v>
      </c>
      <c r="AE939">
        <v>7</v>
      </c>
      <c r="AF939">
        <v>0</v>
      </c>
      <c r="AG939">
        <v>102</v>
      </c>
    </row>
    <row r="940" spans="1:33">
      <c r="A940">
        <v>10</v>
      </c>
      <c r="B940" t="s">
        <v>45</v>
      </c>
      <c r="C940" t="s">
        <v>65</v>
      </c>
      <c r="D940" t="s">
        <v>47</v>
      </c>
      <c r="E940" t="s">
        <v>33</v>
      </c>
      <c r="F940" t="s">
        <v>35</v>
      </c>
      <c r="G940" t="s">
        <v>36</v>
      </c>
      <c r="H940" t="s">
        <v>48</v>
      </c>
      <c r="I940" t="s">
        <v>38</v>
      </c>
      <c r="J940" t="s">
        <v>39</v>
      </c>
      <c r="K940" t="s">
        <v>40</v>
      </c>
      <c r="L940">
        <v>5</v>
      </c>
      <c r="M940" t="s">
        <v>45</v>
      </c>
      <c r="N940" t="s">
        <v>65</v>
      </c>
      <c r="O940" t="s">
        <v>71</v>
      </c>
      <c r="P940">
        <v>1.89</v>
      </c>
      <c r="Q940">
        <v>0.7</v>
      </c>
      <c r="R940" s="1">
        <v>40877</v>
      </c>
      <c r="S940" s="1">
        <v>40886</v>
      </c>
      <c r="T940">
        <v>9</v>
      </c>
      <c r="U940">
        <v>9</v>
      </c>
      <c r="V940">
        <v>5</v>
      </c>
      <c r="W940">
        <v>344</v>
      </c>
      <c r="X940" t="s">
        <v>42</v>
      </c>
      <c r="Y940">
        <v>50</v>
      </c>
      <c r="Z940">
        <v>12</v>
      </c>
      <c r="AA940" t="s">
        <v>43</v>
      </c>
      <c r="AB940" t="s">
        <v>44</v>
      </c>
      <c r="AC940">
        <v>9</v>
      </c>
      <c r="AD940">
        <v>5</v>
      </c>
      <c r="AE940">
        <v>10</v>
      </c>
      <c r="AF940">
        <v>0</v>
      </c>
      <c r="AG940">
        <v>102</v>
      </c>
    </row>
    <row r="941" spans="1:33">
      <c r="A941">
        <v>12</v>
      </c>
      <c r="B941" t="s">
        <v>45</v>
      </c>
      <c r="C941" t="s">
        <v>65</v>
      </c>
      <c r="D941" t="s">
        <v>45</v>
      </c>
      <c r="E941" t="s">
        <v>45</v>
      </c>
      <c r="F941" t="s">
        <v>49</v>
      </c>
      <c r="G941" t="s">
        <v>50</v>
      </c>
      <c r="H941" t="s">
        <v>68</v>
      </c>
      <c r="I941" t="s">
        <v>38</v>
      </c>
      <c r="J941" t="s">
        <v>39</v>
      </c>
      <c r="K941" t="s">
        <v>52</v>
      </c>
      <c r="L941">
        <v>5</v>
      </c>
      <c r="M941" t="s">
        <v>45</v>
      </c>
      <c r="N941" t="s">
        <v>65</v>
      </c>
      <c r="O941" t="s">
        <v>71</v>
      </c>
      <c r="P941">
        <v>1.89</v>
      </c>
      <c r="Q941">
        <v>0.7</v>
      </c>
      <c r="R941" s="1">
        <v>40877</v>
      </c>
      <c r="S941" s="1">
        <v>40886</v>
      </c>
      <c r="T941">
        <v>9</v>
      </c>
      <c r="U941">
        <v>9</v>
      </c>
      <c r="V941">
        <v>5</v>
      </c>
      <c r="W941">
        <v>344</v>
      </c>
      <c r="X941" t="s">
        <v>42</v>
      </c>
      <c r="Y941">
        <v>50</v>
      </c>
      <c r="Z941">
        <v>12</v>
      </c>
      <c r="AA941" t="s">
        <v>43</v>
      </c>
      <c r="AB941" t="s">
        <v>44</v>
      </c>
      <c r="AC941">
        <v>9</v>
      </c>
      <c r="AD941">
        <v>5</v>
      </c>
      <c r="AE941">
        <v>12</v>
      </c>
      <c r="AF941">
        <v>0</v>
      </c>
      <c r="AG941">
        <v>54</v>
      </c>
    </row>
    <row r="942" spans="1:33">
      <c r="A942">
        <v>14</v>
      </c>
      <c r="B942" t="s">
        <v>45</v>
      </c>
      <c r="C942" t="s">
        <v>65</v>
      </c>
      <c r="D942" t="s">
        <v>47</v>
      </c>
      <c r="E942" t="s">
        <v>45</v>
      </c>
      <c r="F942" t="s">
        <v>49</v>
      </c>
      <c r="G942" t="s">
        <v>50</v>
      </c>
      <c r="H942" t="s">
        <v>69</v>
      </c>
      <c r="I942" t="s">
        <v>38</v>
      </c>
      <c r="J942" t="s">
        <v>39</v>
      </c>
      <c r="K942" t="s">
        <v>52</v>
      </c>
      <c r="L942">
        <v>5</v>
      </c>
      <c r="M942" t="s">
        <v>45</v>
      </c>
      <c r="N942" t="s">
        <v>65</v>
      </c>
      <c r="O942" t="s">
        <v>71</v>
      </c>
      <c r="P942">
        <v>1.89</v>
      </c>
      <c r="Q942">
        <v>0.7</v>
      </c>
      <c r="R942" s="1">
        <v>40877</v>
      </c>
      <c r="S942" s="1">
        <v>40886</v>
      </c>
      <c r="T942">
        <v>9</v>
      </c>
      <c r="U942">
        <v>9</v>
      </c>
      <c r="V942">
        <v>5</v>
      </c>
      <c r="W942">
        <v>344</v>
      </c>
      <c r="X942" t="s">
        <v>42</v>
      </c>
      <c r="Y942">
        <v>50</v>
      </c>
      <c r="Z942">
        <v>12</v>
      </c>
      <c r="AA942" t="s">
        <v>43</v>
      </c>
      <c r="AB942" t="s">
        <v>44</v>
      </c>
      <c r="AC942">
        <v>9</v>
      </c>
      <c r="AD942">
        <v>5</v>
      </c>
      <c r="AE942">
        <v>14</v>
      </c>
      <c r="AF942">
        <v>0</v>
      </c>
      <c r="AG942">
        <v>54</v>
      </c>
    </row>
    <row r="943" spans="1:33">
      <c r="A943">
        <v>17</v>
      </c>
      <c r="B943" t="s">
        <v>45</v>
      </c>
      <c r="C943" t="s">
        <v>65</v>
      </c>
      <c r="D943" t="s">
        <v>53</v>
      </c>
      <c r="E943" t="s">
        <v>53</v>
      </c>
      <c r="F943" t="s">
        <v>55</v>
      </c>
      <c r="G943" t="s">
        <v>56</v>
      </c>
      <c r="H943" t="s">
        <v>70</v>
      </c>
      <c r="I943" t="s">
        <v>38</v>
      </c>
      <c r="J943" t="s">
        <v>39</v>
      </c>
      <c r="K943" t="s">
        <v>40</v>
      </c>
      <c r="L943">
        <v>5</v>
      </c>
      <c r="M943" t="s">
        <v>45</v>
      </c>
      <c r="N943" t="s">
        <v>65</v>
      </c>
      <c r="O943" t="s">
        <v>71</v>
      </c>
      <c r="P943">
        <v>1.89</v>
      </c>
      <c r="Q943">
        <v>0.7</v>
      </c>
      <c r="R943" s="1">
        <v>40877</v>
      </c>
      <c r="S943" s="1">
        <v>40886</v>
      </c>
      <c r="T943">
        <v>9</v>
      </c>
      <c r="U943">
        <v>9</v>
      </c>
      <c r="V943">
        <v>5</v>
      </c>
      <c r="W943">
        <v>344</v>
      </c>
      <c r="X943" t="s">
        <v>42</v>
      </c>
      <c r="Y943">
        <v>50</v>
      </c>
      <c r="Z943">
        <v>12</v>
      </c>
      <c r="AA943" t="s">
        <v>43</v>
      </c>
      <c r="AB943" t="s">
        <v>44</v>
      </c>
      <c r="AC943">
        <v>9</v>
      </c>
      <c r="AD943">
        <v>5</v>
      </c>
      <c r="AE943">
        <v>17</v>
      </c>
      <c r="AF943">
        <v>0</v>
      </c>
      <c r="AG943">
        <v>102</v>
      </c>
    </row>
    <row r="944" spans="1:33">
      <c r="A944">
        <v>3</v>
      </c>
      <c r="B944" t="s">
        <v>45</v>
      </c>
      <c r="C944" t="s">
        <v>65</v>
      </c>
      <c r="D944" t="s">
        <v>33</v>
      </c>
      <c r="E944" t="s">
        <v>33</v>
      </c>
      <c r="F944" t="s">
        <v>35</v>
      </c>
      <c r="G944" t="s">
        <v>36</v>
      </c>
      <c r="H944" t="s">
        <v>37</v>
      </c>
      <c r="I944" t="s">
        <v>38</v>
      </c>
      <c r="J944" t="s">
        <v>39</v>
      </c>
      <c r="K944" t="s">
        <v>40</v>
      </c>
      <c r="L944">
        <v>5</v>
      </c>
      <c r="M944" t="s">
        <v>45</v>
      </c>
      <c r="N944" t="s">
        <v>65</v>
      </c>
      <c r="O944" t="s">
        <v>71</v>
      </c>
      <c r="P944">
        <v>1.89</v>
      </c>
      <c r="Q944">
        <v>0.7</v>
      </c>
      <c r="R944" s="1">
        <v>40877</v>
      </c>
      <c r="S944" s="1">
        <v>40889</v>
      </c>
      <c r="T944">
        <v>12</v>
      </c>
      <c r="U944">
        <v>12</v>
      </c>
      <c r="V944">
        <v>1</v>
      </c>
      <c r="W944">
        <v>347</v>
      </c>
      <c r="X944" t="s">
        <v>59</v>
      </c>
      <c r="Y944">
        <v>51</v>
      </c>
      <c r="Z944">
        <v>12</v>
      </c>
      <c r="AA944" t="s">
        <v>43</v>
      </c>
      <c r="AB944" t="s">
        <v>44</v>
      </c>
      <c r="AC944">
        <v>12</v>
      </c>
      <c r="AD944">
        <v>5</v>
      </c>
      <c r="AE944">
        <v>3</v>
      </c>
      <c r="AF944">
        <v>0</v>
      </c>
      <c r="AG944">
        <v>112</v>
      </c>
    </row>
    <row r="945" spans="1:33">
      <c r="A945">
        <v>4</v>
      </c>
      <c r="B945" t="s">
        <v>45</v>
      </c>
      <c r="C945" t="s">
        <v>65</v>
      </c>
      <c r="D945" t="s">
        <v>33</v>
      </c>
      <c r="E945" t="s">
        <v>33</v>
      </c>
      <c r="F945" t="s">
        <v>35</v>
      </c>
      <c r="G945" t="s">
        <v>36</v>
      </c>
      <c r="H945" t="s">
        <v>37</v>
      </c>
      <c r="I945" t="s">
        <v>38</v>
      </c>
      <c r="J945" t="s">
        <v>39</v>
      </c>
      <c r="K945" t="s">
        <v>40</v>
      </c>
      <c r="L945">
        <v>5</v>
      </c>
      <c r="M945" t="s">
        <v>45</v>
      </c>
      <c r="N945" t="s">
        <v>65</v>
      </c>
      <c r="O945" t="s">
        <v>71</v>
      </c>
      <c r="P945">
        <v>1.89</v>
      </c>
      <c r="Q945">
        <v>0.7</v>
      </c>
      <c r="R945" s="1">
        <v>40877</v>
      </c>
      <c r="S945" s="1">
        <v>40889</v>
      </c>
      <c r="T945">
        <v>12</v>
      </c>
      <c r="U945">
        <v>12</v>
      </c>
      <c r="V945">
        <v>1</v>
      </c>
      <c r="W945">
        <v>347</v>
      </c>
      <c r="X945" t="s">
        <v>59</v>
      </c>
      <c r="Y945">
        <v>51</v>
      </c>
      <c r="Z945">
        <v>12</v>
      </c>
      <c r="AA945" t="s">
        <v>43</v>
      </c>
      <c r="AB945" t="s">
        <v>44</v>
      </c>
      <c r="AC945">
        <v>12</v>
      </c>
      <c r="AD945">
        <v>5</v>
      </c>
      <c r="AE945">
        <v>4</v>
      </c>
      <c r="AF945">
        <v>0</v>
      </c>
      <c r="AG945">
        <v>112</v>
      </c>
    </row>
    <row r="946" spans="1:33">
      <c r="A946">
        <v>6</v>
      </c>
      <c r="B946" t="s">
        <v>45</v>
      </c>
      <c r="C946" t="s">
        <v>65</v>
      </c>
      <c r="D946" t="s">
        <v>45</v>
      </c>
      <c r="E946" t="s">
        <v>33</v>
      </c>
      <c r="F946" t="s">
        <v>35</v>
      </c>
      <c r="G946" t="s">
        <v>36</v>
      </c>
      <c r="H946" t="s">
        <v>46</v>
      </c>
      <c r="I946" t="s">
        <v>38</v>
      </c>
      <c r="J946" t="s">
        <v>39</v>
      </c>
      <c r="K946" t="s">
        <v>40</v>
      </c>
      <c r="L946">
        <v>5</v>
      </c>
      <c r="M946" t="s">
        <v>45</v>
      </c>
      <c r="N946" t="s">
        <v>65</v>
      </c>
      <c r="O946" t="s">
        <v>71</v>
      </c>
      <c r="P946">
        <v>1.89</v>
      </c>
      <c r="Q946">
        <v>0.7</v>
      </c>
      <c r="R946" s="1">
        <v>40877</v>
      </c>
      <c r="S946" s="1">
        <v>40889</v>
      </c>
      <c r="T946">
        <v>12</v>
      </c>
      <c r="U946">
        <v>12</v>
      </c>
      <c r="V946">
        <v>1</v>
      </c>
      <c r="W946">
        <v>347</v>
      </c>
      <c r="X946" t="s">
        <v>59</v>
      </c>
      <c r="Y946">
        <v>51</v>
      </c>
      <c r="Z946">
        <v>12</v>
      </c>
      <c r="AA946" t="s">
        <v>43</v>
      </c>
      <c r="AB946" t="s">
        <v>44</v>
      </c>
      <c r="AC946">
        <v>12</v>
      </c>
      <c r="AD946">
        <v>5</v>
      </c>
      <c r="AE946">
        <v>6</v>
      </c>
      <c r="AF946">
        <v>0</v>
      </c>
      <c r="AG946">
        <v>112</v>
      </c>
    </row>
    <row r="947" spans="1:33">
      <c r="A947">
        <v>7</v>
      </c>
      <c r="B947" t="s">
        <v>45</v>
      </c>
      <c r="C947" t="s">
        <v>65</v>
      </c>
      <c r="D947" t="s">
        <v>53</v>
      </c>
      <c r="E947" t="s">
        <v>33</v>
      </c>
      <c r="F947" t="s">
        <v>35</v>
      </c>
      <c r="G947" t="s">
        <v>36</v>
      </c>
      <c r="H947" t="s">
        <v>67</v>
      </c>
      <c r="I947" t="s">
        <v>38</v>
      </c>
      <c r="J947" t="s">
        <v>39</v>
      </c>
      <c r="K947" t="s">
        <v>40</v>
      </c>
      <c r="L947">
        <v>5</v>
      </c>
      <c r="M947" t="s">
        <v>45</v>
      </c>
      <c r="N947" t="s">
        <v>65</v>
      </c>
      <c r="O947" t="s">
        <v>71</v>
      </c>
      <c r="P947">
        <v>1.89</v>
      </c>
      <c r="Q947">
        <v>0.7</v>
      </c>
      <c r="R947" s="1">
        <v>40877</v>
      </c>
      <c r="S947" s="1">
        <v>40889</v>
      </c>
      <c r="T947">
        <v>12</v>
      </c>
      <c r="U947">
        <v>12</v>
      </c>
      <c r="V947">
        <v>1</v>
      </c>
      <c r="W947">
        <v>347</v>
      </c>
      <c r="X947" t="s">
        <v>59</v>
      </c>
      <c r="Y947">
        <v>51</v>
      </c>
      <c r="Z947">
        <v>12</v>
      </c>
      <c r="AA947" t="s">
        <v>43</v>
      </c>
      <c r="AB947" t="s">
        <v>44</v>
      </c>
      <c r="AC947">
        <v>12</v>
      </c>
      <c r="AD947">
        <v>5</v>
      </c>
      <c r="AE947">
        <v>7</v>
      </c>
      <c r="AF947">
        <v>0</v>
      </c>
      <c r="AG947">
        <v>112</v>
      </c>
    </row>
    <row r="948" spans="1:33">
      <c r="A948">
        <v>10</v>
      </c>
      <c r="B948" t="s">
        <v>45</v>
      </c>
      <c r="C948" t="s">
        <v>65</v>
      </c>
      <c r="D948" t="s">
        <v>47</v>
      </c>
      <c r="E948" t="s">
        <v>33</v>
      </c>
      <c r="F948" t="s">
        <v>35</v>
      </c>
      <c r="G948" t="s">
        <v>36</v>
      </c>
      <c r="H948" t="s">
        <v>48</v>
      </c>
      <c r="I948" t="s">
        <v>38</v>
      </c>
      <c r="J948" t="s">
        <v>39</v>
      </c>
      <c r="K948" t="s">
        <v>40</v>
      </c>
      <c r="L948">
        <v>5</v>
      </c>
      <c r="M948" t="s">
        <v>45</v>
      </c>
      <c r="N948" t="s">
        <v>65</v>
      </c>
      <c r="O948" t="s">
        <v>71</v>
      </c>
      <c r="P948">
        <v>1.89</v>
      </c>
      <c r="Q948">
        <v>0.7</v>
      </c>
      <c r="R948" s="1">
        <v>40877</v>
      </c>
      <c r="S948" s="1">
        <v>40889</v>
      </c>
      <c r="T948">
        <v>12</v>
      </c>
      <c r="U948">
        <v>12</v>
      </c>
      <c r="V948">
        <v>1</v>
      </c>
      <c r="W948">
        <v>347</v>
      </c>
      <c r="X948" t="s">
        <v>59</v>
      </c>
      <c r="Y948">
        <v>51</v>
      </c>
      <c r="Z948">
        <v>12</v>
      </c>
      <c r="AA948" t="s">
        <v>43</v>
      </c>
      <c r="AB948" t="s">
        <v>44</v>
      </c>
      <c r="AC948">
        <v>12</v>
      </c>
      <c r="AD948">
        <v>5</v>
      </c>
      <c r="AE948">
        <v>10</v>
      </c>
      <c r="AF948">
        <v>0</v>
      </c>
      <c r="AG948">
        <v>112</v>
      </c>
    </row>
    <row r="949" spans="1:33">
      <c r="A949">
        <v>12</v>
      </c>
      <c r="B949" t="s">
        <v>45</v>
      </c>
      <c r="C949" t="s">
        <v>65</v>
      </c>
      <c r="D949" t="s">
        <v>45</v>
      </c>
      <c r="E949" t="s">
        <v>45</v>
      </c>
      <c r="F949" t="s">
        <v>49</v>
      </c>
      <c r="G949" t="s">
        <v>50</v>
      </c>
      <c r="H949" t="s">
        <v>68</v>
      </c>
      <c r="I949" t="s">
        <v>38</v>
      </c>
      <c r="J949" t="s">
        <v>39</v>
      </c>
      <c r="K949" t="s">
        <v>52</v>
      </c>
      <c r="L949">
        <v>5</v>
      </c>
      <c r="M949" t="s">
        <v>45</v>
      </c>
      <c r="N949" t="s">
        <v>65</v>
      </c>
      <c r="O949" t="s">
        <v>71</v>
      </c>
      <c r="P949">
        <v>1.89</v>
      </c>
      <c r="Q949">
        <v>0.7</v>
      </c>
      <c r="R949" s="1">
        <v>40877</v>
      </c>
      <c r="S949" s="1">
        <v>40889</v>
      </c>
      <c r="T949">
        <v>12</v>
      </c>
      <c r="U949">
        <v>12</v>
      </c>
      <c r="V949">
        <v>1</v>
      </c>
      <c r="W949">
        <v>347</v>
      </c>
      <c r="X949" t="s">
        <v>59</v>
      </c>
      <c r="Y949">
        <v>51</v>
      </c>
      <c r="Z949">
        <v>12</v>
      </c>
      <c r="AA949" t="s">
        <v>43</v>
      </c>
      <c r="AB949" t="s">
        <v>44</v>
      </c>
      <c r="AC949">
        <v>12</v>
      </c>
      <c r="AD949">
        <v>5</v>
      </c>
      <c r="AE949">
        <v>12</v>
      </c>
      <c r="AF949">
        <v>0</v>
      </c>
      <c r="AG949">
        <v>60</v>
      </c>
    </row>
    <row r="950" spans="1:33">
      <c r="A950">
        <v>14</v>
      </c>
      <c r="B950" t="s">
        <v>45</v>
      </c>
      <c r="C950" t="s">
        <v>65</v>
      </c>
      <c r="D950" t="s">
        <v>47</v>
      </c>
      <c r="E950" t="s">
        <v>45</v>
      </c>
      <c r="F950" t="s">
        <v>49</v>
      </c>
      <c r="G950" t="s">
        <v>50</v>
      </c>
      <c r="H950" t="s">
        <v>69</v>
      </c>
      <c r="I950" t="s">
        <v>38</v>
      </c>
      <c r="J950" t="s">
        <v>39</v>
      </c>
      <c r="K950" t="s">
        <v>52</v>
      </c>
      <c r="L950">
        <v>5</v>
      </c>
      <c r="M950" t="s">
        <v>45</v>
      </c>
      <c r="N950" t="s">
        <v>65</v>
      </c>
      <c r="O950" t="s">
        <v>71</v>
      </c>
      <c r="P950">
        <v>1.89</v>
      </c>
      <c r="Q950">
        <v>0.7</v>
      </c>
      <c r="R950" s="1">
        <v>40877</v>
      </c>
      <c r="S950" s="1">
        <v>40889</v>
      </c>
      <c r="T950">
        <v>12</v>
      </c>
      <c r="U950">
        <v>12</v>
      </c>
      <c r="V950">
        <v>1</v>
      </c>
      <c r="W950">
        <v>347</v>
      </c>
      <c r="X950" t="s">
        <v>59</v>
      </c>
      <c r="Y950">
        <v>51</v>
      </c>
      <c r="Z950">
        <v>12</v>
      </c>
      <c r="AA950" t="s">
        <v>43</v>
      </c>
      <c r="AB950" t="s">
        <v>44</v>
      </c>
      <c r="AC950">
        <v>12</v>
      </c>
      <c r="AD950">
        <v>5</v>
      </c>
      <c r="AE950">
        <v>14</v>
      </c>
      <c r="AF950">
        <v>0</v>
      </c>
      <c r="AG950">
        <v>60</v>
      </c>
    </row>
    <row r="951" spans="1:33">
      <c r="A951">
        <v>17</v>
      </c>
      <c r="B951" t="s">
        <v>45</v>
      </c>
      <c r="C951" t="s">
        <v>65</v>
      </c>
      <c r="D951" t="s">
        <v>53</v>
      </c>
      <c r="E951" t="s">
        <v>53</v>
      </c>
      <c r="F951" t="s">
        <v>55</v>
      </c>
      <c r="G951" t="s">
        <v>56</v>
      </c>
      <c r="H951" t="s">
        <v>70</v>
      </c>
      <c r="I951" t="s">
        <v>38</v>
      </c>
      <c r="J951" t="s">
        <v>39</v>
      </c>
      <c r="K951" t="s">
        <v>40</v>
      </c>
      <c r="L951">
        <v>5</v>
      </c>
      <c r="M951" t="s">
        <v>45</v>
      </c>
      <c r="N951" t="s">
        <v>65</v>
      </c>
      <c r="O951" t="s">
        <v>71</v>
      </c>
      <c r="P951">
        <v>1.89</v>
      </c>
      <c r="Q951">
        <v>0.7</v>
      </c>
      <c r="R951" s="1">
        <v>40877</v>
      </c>
      <c r="S951" s="1">
        <v>40889</v>
      </c>
      <c r="T951">
        <v>12</v>
      </c>
      <c r="U951">
        <v>12</v>
      </c>
      <c r="V951">
        <v>1</v>
      </c>
      <c r="W951">
        <v>347</v>
      </c>
      <c r="X951" t="s">
        <v>59</v>
      </c>
      <c r="Y951">
        <v>51</v>
      </c>
      <c r="Z951">
        <v>12</v>
      </c>
      <c r="AA951" t="s">
        <v>43</v>
      </c>
      <c r="AB951" t="s">
        <v>44</v>
      </c>
      <c r="AC951">
        <v>12</v>
      </c>
      <c r="AD951">
        <v>5</v>
      </c>
      <c r="AE951">
        <v>17</v>
      </c>
      <c r="AF951">
        <v>0</v>
      </c>
      <c r="AG951">
        <v>112</v>
      </c>
    </row>
    <row r="952" spans="1:33">
      <c r="A952">
        <v>3</v>
      </c>
      <c r="B952" t="s">
        <v>45</v>
      </c>
      <c r="C952" t="s">
        <v>65</v>
      </c>
      <c r="D952" t="s">
        <v>33</v>
      </c>
      <c r="E952" t="s">
        <v>33</v>
      </c>
      <c r="F952" t="s">
        <v>35</v>
      </c>
      <c r="G952" t="s">
        <v>36</v>
      </c>
      <c r="H952" t="s">
        <v>37</v>
      </c>
      <c r="I952" t="s">
        <v>38</v>
      </c>
      <c r="J952" t="s">
        <v>39</v>
      </c>
      <c r="K952" t="s">
        <v>40</v>
      </c>
      <c r="L952">
        <v>5</v>
      </c>
      <c r="M952" t="s">
        <v>45</v>
      </c>
      <c r="N952" t="s">
        <v>65</v>
      </c>
      <c r="O952" t="s">
        <v>71</v>
      </c>
      <c r="P952">
        <v>1.89</v>
      </c>
      <c r="Q952">
        <v>0.7</v>
      </c>
      <c r="R952" s="1">
        <v>40877</v>
      </c>
      <c r="S952" s="1">
        <v>40891</v>
      </c>
      <c r="T952">
        <v>14</v>
      </c>
      <c r="U952">
        <v>14</v>
      </c>
      <c r="V952">
        <v>3</v>
      </c>
      <c r="W952">
        <v>349</v>
      </c>
      <c r="X952" t="s">
        <v>60</v>
      </c>
      <c r="Y952">
        <v>51</v>
      </c>
      <c r="Z952">
        <v>12</v>
      </c>
      <c r="AA952" t="s">
        <v>43</v>
      </c>
      <c r="AB952" t="s">
        <v>44</v>
      </c>
      <c r="AC952">
        <v>14</v>
      </c>
      <c r="AD952">
        <v>5</v>
      </c>
      <c r="AE952">
        <v>3</v>
      </c>
      <c r="AF952">
        <v>0</v>
      </c>
      <c r="AG952">
        <v>118</v>
      </c>
    </row>
    <row r="953" spans="1:33">
      <c r="A953">
        <v>4</v>
      </c>
      <c r="B953" t="s">
        <v>45</v>
      </c>
      <c r="C953" t="s">
        <v>65</v>
      </c>
      <c r="D953" t="s">
        <v>33</v>
      </c>
      <c r="E953" t="s">
        <v>33</v>
      </c>
      <c r="F953" t="s">
        <v>35</v>
      </c>
      <c r="G953" t="s">
        <v>36</v>
      </c>
      <c r="H953" t="s">
        <v>37</v>
      </c>
      <c r="I953" t="s">
        <v>38</v>
      </c>
      <c r="J953" t="s">
        <v>39</v>
      </c>
      <c r="K953" t="s">
        <v>40</v>
      </c>
      <c r="L953">
        <v>5</v>
      </c>
      <c r="M953" t="s">
        <v>45</v>
      </c>
      <c r="N953" t="s">
        <v>65</v>
      </c>
      <c r="O953" t="s">
        <v>71</v>
      </c>
      <c r="P953">
        <v>1.89</v>
      </c>
      <c r="Q953">
        <v>0.7</v>
      </c>
      <c r="R953" s="1">
        <v>40877</v>
      </c>
      <c r="S953" s="1">
        <v>40891</v>
      </c>
      <c r="T953">
        <v>14</v>
      </c>
      <c r="U953">
        <v>14</v>
      </c>
      <c r="V953">
        <v>3</v>
      </c>
      <c r="W953">
        <v>349</v>
      </c>
      <c r="X953" t="s">
        <v>60</v>
      </c>
      <c r="Y953">
        <v>51</v>
      </c>
      <c r="Z953">
        <v>12</v>
      </c>
      <c r="AA953" t="s">
        <v>43</v>
      </c>
      <c r="AB953" t="s">
        <v>44</v>
      </c>
      <c r="AC953">
        <v>14</v>
      </c>
      <c r="AD953">
        <v>5</v>
      </c>
      <c r="AE953">
        <v>4</v>
      </c>
      <c r="AF953">
        <v>0</v>
      </c>
      <c r="AG953">
        <v>118</v>
      </c>
    </row>
    <row r="954" spans="1:33">
      <c r="A954">
        <v>6</v>
      </c>
      <c r="B954" t="s">
        <v>45</v>
      </c>
      <c r="C954" t="s">
        <v>65</v>
      </c>
      <c r="D954" t="s">
        <v>45</v>
      </c>
      <c r="E954" t="s">
        <v>33</v>
      </c>
      <c r="F954" t="s">
        <v>35</v>
      </c>
      <c r="G954" t="s">
        <v>36</v>
      </c>
      <c r="H954" t="s">
        <v>46</v>
      </c>
      <c r="I954" t="s">
        <v>38</v>
      </c>
      <c r="J954" t="s">
        <v>39</v>
      </c>
      <c r="K954" t="s">
        <v>40</v>
      </c>
      <c r="L954">
        <v>5</v>
      </c>
      <c r="M954" t="s">
        <v>45</v>
      </c>
      <c r="N954" t="s">
        <v>65</v>
      </c>
      <c r="O954" t="s">
        <v>71</v>
      </c>
      <c r="P954">
        <v>1.89</v>
      </c>
      <c r="Q954">
        <v>0.7</v>
      </c>
      <c r="R954" s="1">
        <v>40877</v>
      </c>
      <c r="S954" s="1">
        <v>40891</v>
      </c>
      <c r="T954">
        <v>14</v>
      </c>
      <c r="U954">
        <v>14</v>
      </c>
      <c r="V954">
        <v>3</v>
      </c>
      <c r="W954">
        <v>349</v>
      </c>
      <c r="X954" t="s">
        <v>60</v>
      </c>
      <c r="Y954">
        <v>51</v>
      </c>
      <c r="Z954">
        <v>12</v>
      </c>
      <c r="AA954" t="s">
        <v>43</v>
      </c>
      <c r="AB954" t="s">
        <v>44</v>
      </c>
      <c r="AC954">
        <v>14</v>
      </c>
      <c r="AD954">
        <v>5</v>
      </c>
      <c r="AE954">
        <v>6</v>
      </c>
      <c r="AF954">
        <v>0</v>
      </c>
      <c r="AG954">
        <v>119</v>
      </c>
    </row>
    <row r="955" spans="1:33">
      <c r="A955">
        <v>7</v>
      </c>
      <c r="B955" t="s">
        <v>45</v>
      </c>
      <c r="C955" t="s">
        <v>65</v>
      </c>
      <c r="D955" t="s">
        <v>53</v>
      </c>
      <c r="E955" t="s">
        <v>33</v>
      </c>
      <c r="F955" t="s">
        <v>35</v>
      </c>
      <c r="G955" t="s">
        <v>36</v>
      </c>
      <c r="H955" t="s">
        <v>67</v>
      </c>
      <c r="I955" t="s">
        <v>38</v>
      </c>
      <c r="J955" t="s">
        <v>39</v>
      </c>
      <c r="K955" t="s">
        <v>40</v>
      </c>
      <c r="L955">
        <v>5</v>
      </c>
      <c r="M955" t="s">
        <v>45</v>
      </c>
      <c r="N955" t="s">
        <v>65</v>
      </c>
      <c r="O955" t="s">
        <v>71</v>
      </c>
      <c r="P955">
        <v>1.89</v>
      </c>
      <c r="Q955">
        <v>0.7</v>
      </c>
      <c r="R955" s="1">
        <v>40877</v>
      </c>
      <c r="S955" s="1">
        <v>40891</v>
      </c>
      <c r="T955">
        <v>14</v>
      </c>
      <c r="U955">
        <v>14</v>
      </c>
      <c r="V955">
        <v>3</v>
      </c>
      <c r="W955">
        <v>349</v>
      </c>
      <c r="X955" t="s">
        <v>60</v>
      </c>
      <c r="Y955">
        <v>51</v>
      </c>
      <c r="Z955">
        <v>12</v>
      </c>
      <c r="AA955" t="s">
        <v>43</v>
      </c>
      <c r="AB955" t="s">
        <v>44</v>
      </c>
      <c r="AC955">
        <v>14</v>
      </c>
      <c r="AD955">
        <v>5</v>
      </c>
      <c r="AE955">
        <v>7</v>
      </c>
      <c r="AF955">
        <v>0</v>
      </c>
      <c r="AG955">
        <v>119</v>
      </c>
    </row>
    <row r="956" spans="1:33">
      <c r="A956">
        <v>10</v>
      </c>
      <c r="B956" t="s">
        <v>45</v>
      </c>
      <c r="C956" t="s">
        <v>65</v>
      </c>
      <c r="D956" t="s">
        <v>47</v>
      </c>
      <c r="E956" t="s">
        <v>33</v>
      </c>
      <c r="F956" t="s">
        <v>35</v>
      </c>
      <c r="G956" t="s">
        <v>36</v>
      </c>
      <c r="H956" t="s">
        <v>48</v>
      </c>
      <c r="I956" t="s">
        <v>38</v>
      </c>
      <c r="J956" t="s">
        <v>39</v>
      </c>
      <c r="K956" t="s">
        <v>40</v>
      </c>
      <c r="L956">
        <v>5</v>
      </c>
      <c r="M956" t="s">
        <v>45</v>
      </c>
      <c r="N956" t="s">
        <v>65</v>
      </c>
      <c r="O956" t="s">
        <v>71</v>
      </c>
      <c r="P956">
        <v>1.89</v>
      </c>
      <c r="Q956">
        <v>0.7</v>
      </c>
      <c r="R956" s="1">
        <v>40877</v>
      </c>
      <c r="S956" s="1">
        <v>40891</v>
      </c>
      <c r="T956">
        <v>14</v>
      </c>
      <c r="U956">
        <v>14</v>
      </c>
      <c r="V956">
        <v>3</v>
      </c>
      <c r="W956">
        <v>349</v>
      </c>
      <c r="X956" t="s">
        <v>60</v>
      </c>
      <c r="Y956">
        <v>51</v>
      </c>
      <c r="Z956">
        <v>12</v>
      </c>
      <c r="AA956" t="s">
        <v>43</v>
      </c>
      <c r="AB956" t="s">
        <v>44</v>
      </c>
      <c r="AC956">
        <v>14</v>
      </c>
      <c r="AD956">
        <v>5</v>
      </c>
      <c r="AE956">
        <v>10</v>
      </c>
      <c r="AF956">
        <v>0</v>
      </c>
      <c r="AG956">
        <v>119</v>
      </c>
    </row>
    <row r="957" spans="1:33">
      <c r="A957">
        <v>12</v>
      </c>
      <c r="B957" t="s">
        <v>45</v>
      </c>
      <c r="C957" t="s">
        <v>65</v>
      </c>
      <c r="D957" t="s">
        <v>45</v>
      </c>
      <c r="E957" t="s">
        <v>45</v>
      </c>
      <c r="F957" t="s">
        <v>49</v>
      </c>
      <c r="G957" t="s">
        <v>50</v>
      </c>
      <c r="H957" t="s">
        <v>68</v>
      </c>
      <c r="I957" t="s">
        <v>38</v>
      </c>
      <c r="J957" t="s">
        <v>39</v>
      </c>
      <c r="K957" t="s">
        <v>52</v>
      </c>
      <c r="L957">
        <v>5</v>
      </c>
      <c r="M957" t="s">
        <v>45</v>
      </c>
      <c r="N957" t="s">
        <v>65</v>
      </c>
      <c r="O957" t="s">
        <v>71</v>
      </c>
      <c r="P957">
        <v>1.89</v>
      </c>
      <c r="Q957">
        <v>0.7</v>
      </c>
      <c r="R957" s="1">
        <v>40877</v>
      </c>
      <c r="S957" s="1">
        <v>40891</v>
      </c>
      <c r="T957">
        <v>14</v>
      </c>
      <c r="U957">
        <v>14</v>
      </c>
      <c r="V957">
        <v>3</v>
      </c>
      <c r="W957">
        <v>349</v>
      </c>
      <c r="X957" t="s">
        <v>60</v>
      </c>
      <c r="Y957">
        <v>51</v>
      </c>
      <c r="Z957">
        <v>12</v>
      </c>
      <c r="AA957" t="s">
        <v>43</v>
      </c>
      <c r="AB957" t="s">
        <v>44</v>
      </c>
      <c r="AC957">
        <v>14</v>
      </c>
      <c r="AD957">
        <v>5</v>
      </c>
      <c r="AE957">
        <v>12</v>
      </c>
      <c r="AF957">
        <v>0</v>
      </c>
      <c r="AG957">
        <v>66</v>
      </c>
    </row>
    <row r="958" spans="1:33">
      <c r="A958">
        <v>14</v>
      </c>
      <c r="B958" t="s">
        <v>45</v>
      </c>
      <c r="C958" t="s">
        <v>65</v>
      </c>
      <c r="D958" t="s">
        <v>47</v>
      </c>
      <c r="E958" t="s">
        <v>45</v>
      </c>
      <c r="F958" t="s">
        <v>49</v>
      </c>
      <c r="G958" t="s">
        <v>50</v>
      </c>
      <c r="H958" t="s">
        <v>69</v>
      </c>
      <c r="I958" t="s">
        <v>38</v>
      </c>
      <c r="J958" t="s">
        <v>39</v>
      </c>
      <c r="K958" t="s">
        <v>52</v>
      </c>
      <c r="L958">
        <v>5</v>
      </c>
      <c r="M958" t="s">
        <v>45</v>
      </c>
      <c r="N958" t="s">
        <v>65</v>
      </c>
      <c r="O958" t="s">
        <v>71</v>
      </c>
      <c r="P958">
        <v>1.89</v>
      </c>
      <c r="Q958">
        <v>0.7</v>
      </c>
      <c r="R958" s="1">
        <v>40877</v>
      </c>
      <c r="S958" s="1">
        <v>40891</v>
      </c>
      <c r="T958">
        <v>14</v>
      </c>
      <c r="U958">
        <v>14</v>
      </c>
      <c r="V958">
        <v>3</v>
      </c>
      <c r="W958">
        <v>349</v>
      </c>
      <c r="X958" t="s">
        <v>60</v>
      </c>
      <c r="Y958">
        <v>51</v>
      </c>
      <c r="Z958">
        <v>12</v>
      </c>
      <c r="AA958" t="s">
        <v>43</v>
      </c>
      <c r="AB958" t="s">
        <v>44</v>
      </c>
      <c r="AC958">
        <v>14</v>
      </c>
      <c r="AD958">
        <v>5</v>
      </c>
      <c r="AE958">
        <v>14</v>
      </c>
      <c r="AF958">
        <v>0</v>
      </c>
      <c r="AG958">
        <v>66</v>
      </c>
    </row>
    <row r="959" spans="1:33">
      <c r="A959">
        <v>17</v>
      </c>
      <c r="B959" t="s">
        <v>45</v>
      </c>
      <c r="C959" t="s">
        <v>65</v>
      </c>
      <c r="D959" t="s">
        <v>53</v>
      </c>
      <c r="E959" t="s">
        <v>53</v>
      </c>
      <c r="F959" t="s">
        <v>55</v>
      </c>
      <c r="G959" t="s">
        <v>56</v>
      </c>
      <c r="H959" t="s">
        <v>70</v>
      </c>
      <c r="I959" t="s">
        <v>38</v>
      </c>
      <c r="J959" t="s">
        <v>39</v>
      </c>
      <c r="K959" t="s">
        <v>40</v>
      </c>
      <c r="L959">
        <v>5</v>
      </c>
      <c r="M959" t="s">
        <v>45</v>
      </c>
      <c r="N959" t="s">
        <v>65</v>
      </c>
      <c r="O959" t="s">
        <v>71</v>
      </c>
      <c r="P959">
        <v>1.89</v>
      </c>
      <c r="Q959">
        <v>0.7</v>
      </c>
      <c r="R959" s="1">
        <v>40877</v>
      </c>
      <c r="S959" s="1">
        <v>40891</v>
      </c>
      <c r="T959">
        <v>14</v>
      </c>
      <c r="U959">
        <v>14</v>
      </c>
      <c r="V959">
        <v>3</v>
      </c>
      <c r="W959">
        <v>349</v>
      </c>
      <c r="X959" t="s">
        <v>60</v>
      </c>
      <c r="Y959">
        <v>51</v>
      </c>
      <c r="Z959">
        <v>12</v>
      </c>
      <c r="AA959" t="s">
        <v>43</v>
      </c>
      <c r="AB959" t="s">
        <v>44</v>
      </c>
      <c r="AC959">
        <v>14</v>
      </c>
      <c r="AD959">
        <v>5</v>
      </c>
      <c r="AE959">
        <v>17</v>
      </c>
      <c r="AF959">
        <v>0</v>
      </c>
      <c r="AG959">
        <v>118</v>
      </c>
    </row>
    <row r="960" spans="1:33">
      <c r="A960">
        <v>3</v>
      </c>
      <c r="B960" t="s">
        <v>45</v>
      </c>
      <c r="C960" t="s">
        <v>65</v>
      </c>
      <c r="D960" t="s">
        <v>33</v>
      </c>
      <c r="E960" t="s">
        <v>33</v>
      </c>
      <c r="F960" t="s">
        <v>35</v>
      </c>
      <c r="G960" t="s">
        <v>36</v>
      </c>
      <c r="H960" t="s">
        <v>37</v>
      </c>
      <c r="I960" t="s">
        <v>38</v>
      </c>
      <c r="J960" t="s">
        <v>39</v>
      </c>
      <c r="K960" t="s">
        <v>40</v>
      </c>
      <c r="L960">
        <v>5</v>
      </c>
      <c r="M960" t="s">
        <v>45</v>
      </c>
      <c r="N960" t="s">
        <v>65</v>
      </c>
      <c r="O960" t="s">
        <v>71</v>
      </c>
      <c r="P960">
        <v>1.89</v>
      </c>
      <c r="Q960">
        <v>0.7</v>
      </c>
      <c r="R960" s="1">
        <v>40877</v>
      </c>
      <c r="S960" s="1">
        <v>40893</v>
      </c>
      <c r="T960">
        <v>16</v>
      </c>
      <c r="U960">
        <v>16</v>
      </c>
      <c r="V960">
        <v>5</v>
      </c>
      <c r="W960">
        <v>351</v>
      </c>
      <c r="X960" t="s">
        <v>42</v>
      </c>
      <c r="Y960">
        <v>51</v>
      </c>
      <c r="Z960">
        <v>12</v>
      </c>
      <c r="AA960" t="s">
        <v>43</v>
      </c>
      <c r="AB960" t="s">
        <v>44</v>
      </c>
      <c r="AC960">
        <v>16</v>
      </c>
      <c r="AD960">
        <v>5</v>
      </c>
      <c r="AE960">
        <v>3</v>
      </c>
      <c r="AF960">
        <v>0</v>
      </c>
      <c r="AG960">
        <v>110</v>
      </c>
    </row>
    <row r="961" spans="1:33">
      <c r="A961">
        <v>4</v>
      </c>
      <c r="B961" t="s">
        <v>45</v>
      </c>
      <c r="C961" t="s">
        <v>65</v>
      </c>
      <c r="D961" t="s">
        <v>33</v>
      </c>
      <c r="E961" t="s">
        <v>33</v>
      </c>
      <c r="F961" t="s">
        <v>35</v>
      </c>
      <c r="G961" t="s">
        <v>36</v>
      </c>
      <c r="H961" t="s">
        <v>37</v>
      </c>
      <c r="I961" t="s">
        <v>38</v>
      </c>
      <c r="J961" t="s">
        <v>39</v>
      </c>
      <c r="K961" t="s">
        <v>40</v>
      </c>
      <c r="L961">
        <v>5</v>
      </c>
      <c r="M961" t="s">
        <v>45</v>
      </c>
      <c r="N961" t="s">
        <v>65</v>
      </c>
      <c r="O961" t="s">
        <v>71</v>
      </c>
      <c r="P961">
        <v>1.89</v>
      </c>
      <c r="Q961">
        <v>0.7</v>
      </c>
      <c r="R961" s="1">
        <v>40877</v>
      </c>
      <c r="S961" s="1">
        <v>40893</v>
      </c>
      <c r="T961">
        <v>16</v>
      </c>
      <c r="U961">
        <v>16</v>
      </c>
      <c r="V961">
        <v>5</v>
      </c>
      <c r="W961">
        <v>351</v>
      </c>
      <c r="X961" t="s">
        <v>42</v>
      </c>
      <c r="Y961">
        <v>51</v>
      </c>
      <c r="Z961">
        <v>12</v>
      </c>
      <c r="AA961" t="s">
        <v>43</v>
      </c>
      <c r="AB961" t="s">
        <v>44</v>
      </c>
      <c r="AC961">
        <v>16</v>
      </c>
      <c r="AD961">
        <v>5</v>
      </c>
      <c r="AE961">
        <v>4</v>
      </c>
      <c r="AF961">
        <v>0</v>
      </c>
      <c r="AG961">
        <v>110</v>
      </c>
    </row>
    <row r="962" spans="1:33">
      <c r="A962">
        <v>6</v>
      </c>
      <c r="B962" t="s">
        <v>45</v>
      </c>
      <c r="C962" t="s">
        <v>65</v>
      </c>
      <c r="D962" t="s">
        <v>45</v>
      </c>
      <c r="E962" t="s">
        <v>33</v>
      </c>
      <c r="F962" t="s">
        <v>35</v>
      </c>
      <c r="G962" t="s">
        <v>36</v>
      </c>
      <c r="H962" t="s">
        <v>46</v>
      </c>
      <c r="I962" t="s">
        <v>38</v>
      </c>
      <c r="J962" t="s">
        <v>39</v>
      </c>
      <c r="K962" t="s">
        <v>40</v>
      </c>
      <c r="L962">
        <v>5</v>
      </c>
      <c r="M962" t="s">
        <v>45</v>
      </c>
      <c r="N962" t="s">
        <v>65</v>
      </c>
      <c r="O962" t="s">
        <v>71</v>
      </c>
      <c r="P962">
        <v>1.89</v>
      </c>
      <c r="Q962">
        <v>0.7</v>
      </c>
      <c r="R962" s="1">
        <v>40877</v>
      </c>
      <c r="S962" s="1">
        <v>40893</v>
      </c>
      <c r="T962">
        <v>16</v>
      </c>
      <c r="U962">
        <v>16</v>
      </c>
      <c r="V962">
        <v>5</v>
      </c>
      <c r="W962">
        <v>351</v>
      </c>
      <c r="X962" t="s">
        <v>42</v>
      </c>
      <c r="Y962">
        <v>51</v>
      </c>
      <c r="Z962">
        <v>12</v>
      </c>
      <c r="AA962" t="s">
        <v>43</v>
      </c>
      <c r="AB962" t="s">
        <v>44</v>
      </c>
      <c r="AC962">
        <v>16</v>
      </c>
      <c r="AD962">
        <v>5</v>
      </c>
      <c r="AE962">
        <v>6</v>
      </c>
      <c r="AF962">
        <v>0</v>
      </c>
      <c r="AG962">
        <v>110</v>
      </c>
    </row>
    <row r="963" spans="1:33">
      <c r="A963">
        <v>7</v>
      </c>
      <c r="B963" t="s">
        <v>45</v>
      </c>
      <c r="C963" t="s">
        <v>65</v>
      </c>
      <c r="D963" t="s">
        <v>53</v>
      </c>
      <c r="E963" t="s">
        <v>33</v>
      </c>
      <c r="F963" t="s">
        <v>35</v>
      </c>
      <c r="G963" t="s">
        <v>36</v>
      </c>
      <c r="H963" t="s">
        <v>67</v>
      </c>
      <c r="I963" t="s">
        <v>38</v>
      </c>
      <c r="J963" t="s">
        <v>39</v>
      </c>
      <c r="K963" t="s">
        <v>40</v>
      </c>
      <c r="L963">
        <v>5</v>
      </c>
      <c r="M963" t="s">
        <v>45</v>
      </c>
      <c r="N963" t="s">
        <v>65</v>
      </c>
      <c r="O963" t="s">
        <v>71</v>
      </c>
      <c r="P963">
        <v>1.89</v>
      </c>
      <c r="Q963">
        <v>0.7</v>
      </c>
      <c r="R963" s="1">
        <v>40877</v>
      </c>
      <c r="S963" s="1">
        <v>40893</v>
      </c>
      <c r="T963">
        <v>16</v>
      </c>
      <c r="U963">
        <v>16</v>
      </c>
      <c r="V963">
        <v>5</v>
      </c>
      <c r="W963">
        <v>351</v>
      </c>
      <c r="X963" t="s">
        <v>42</v>
      </c>
      <c r="Y963">
        <v>51</v>
      </c>
      <c r="Z963">
        <v>12</v>
      </c>
      <c r="AA963" t="s">
        <v>43</v>
      </c>
      <c r="AB963" t="s">
        <v>44</v>
      </c>
      <c r="AC963">
        <v>16</v>
      </c>
      <c r="AD963">
        <v>5</v>
      </c>
      <c r="AE963">
        <v>7</v>
      </c>
      <c r="AF963">
        <v>0</v>
      </c>
      <c r="AG963">
        <v>110</v>
      </c>
    </row>
    <row r="964" spans="1:33">
      <c r="A964">
        <v>10</v>
      </c>
      <c r="B964" t="s">
        <v>45</v>
      </c>
      <c r="C964" t="s">
        <v>65</v>
      </c>
      <c r="D964" t="s">
        <v>47</v>
      </c>
      <c r="E964" t="s">
        <v>33</v>
      </c>
      <c r="F964" t="s">
        <v>35</v>
      </c>
      <c r="G964" t="s">
        <v>36</v>
      </c>
      <c r="H964" t="s">
        <v>48</v>
      </c>
      <c r="I964" t="s">
        <v>38</v>
      </c>
      <c r="J964" t="s">
        <v>39</v>
      </c>
      <c r="K964" t="s">
        <v>40</v>
      </c>
      <c r="L964">
        <v>5</v>
      </c>
      <c r="M964" t="s">
        <v>45</v>
      </c>
      <c r="N964" t="s">
        <v>65</v>
      </c>
      <c r="O964" t="s">
        <v>71</v>
      </c>
      <c r="P964">
        <v>1.89</v>
      </c>
      <c r="Q964">
        <v>0.7</v>
      </c>
      <c r="R964" s="1">
        <v>40877</v>
      </c>
      <c r="S964" s="1">
        <v>40893</v>
      </c>
      <c r="T964">
        <v>16</v>
      </c>
      <c r="U964">
        <v>16</v>
      </c>
      <c r="V964">
        <v>5</v>
      </c>
      <c r="W964">
        <v>351</v>
      </c>
      <c r="X964" t="s">
        <v>42</v>
      </c>
      <c r="Y964">
        <v>51</v>
      </c>
      <c r="Z964">
        <v>12</v>
      </c>
      <c r="AA964" t="s">
        <v>43</v>
      </c>
      <c r="AB964" t="s">
        <v>44</v>
      </c>
      <c r="AC964">
        <v>16</v>
      </c>
      <c r="AD964">
        <v>5</v>
      </c>
      <c r="AE964">
        <v>10</v>
      </c>
      <c r="AF964">
        <v>0</v>
      </c>
      <c r="AG964">
        <v>101</v>
      </c>
    </row>
    <row r="965" spans="1:33">
      <c r="A965">
        <v>12</v>
      </c>
      <c r="B965" t="s">
        <v>45</v>
      </c>
      <c r="C965" t="s">
        <v>65</v>
      </c>
      <c r="D965" t="s">
        <v>45</v>
      </c>
      <c r="E965" t="s">
        <v>45</v>
      </c>
      <c r="F965" t="s">
        <v>49</v>
      </c>
      <c r="G965" t="s">
        <v>50</v>
      </c>
      <c r="H965" t="s">
        <v>68</v>
      </c>
      <c r="I965" t="s">
        <v>38</v>
      </c>
      <c r="J965" t="s">
        <v>39</v>
      </c>
      <c r="K965" t="s">
        <v>52</v>
      </c>
      <c r="L965">
        <v>5</v>
      </c>
      <c r="M965" t="s">
        <v>45</v>
      </c>
      <c r="N965" t="s">
        <v>65</v>
      </c>
      <c r="O965" t="s">
        <v>71</v>
      </c>
      <c r="P965">
        <v>1.89</v>
      </c>
      <c r="Q965">
        <v>0.7</v>
      </c>
      <c r="R965" s="1">
        <v>40877</v>
      </c>
      <c r="S965" s="1">
        <v>40893</v>
      </c>
      <c r="T965">
        <v>16</v>
      </c>
      <c r="U965">
        <v>16</v>
      </c>
      <c r="V965">
        <v>5</v>
      </c>
      <c r="W965">
        <v>351</v>
      </c>
      <c r="X965" t="s">
        <v>42</v>
      </c>
      <c r="Y965">
        <v>51</v>
      </c>
      <c r="Z965">
        <v>12</v>
      </c>
      <c r="AA965" t="s">
        <v>43</v>
      </c>
      <c r="AB965" t="s">
        <v>44</v>
      </c>
      <c r="AC965">
        <v>16</v>
      </c>
      <c r="AD965">
        <v>5</v>
      </c>
      <c r="AE965">
        <v>12</v>
      </c>
      <c r="AF965">
        <v>0</v>
      </c>
      <c r="AG965">
        <v>52</v>
      </c>
    </row>
    <row r="966" spans="1:33">
      <c r="A966">
        <v>14</v>
      </c>
      <c r="B966" t="s">
        <v>45</v>
      </c>
      <c r="C966" t="s">
        <v>65</v>
      </c>
      <c r="D966" t="s">
        <v>47</v>
      </c>
      <c r="E966" t="s">
        <v>45</v>
      </c>
      <c r="F966" t="s">
        <v>49</v>
      </c>
      <c r="G966" t="s">
        <v>50</v>
      </c>
      <c r="H966" t="s">
        <v>69</v>
      </c>
      <c r="I966" t="s">
        <v>38</v>
      </c>
      <c r="J966" t="s">
        <v>39</v>
      </c>
      <c r="K966" t="s">
        <v>52</v>
      </c>
      <c r="L966">
        <v>5</v>
      </c>
      <c r="M966" t="s">
        <v>45</v>
      </c>
      <c r="N966" t="s">
        <v>65</v>
      </c>
      <c r="O966" t="s">
        <v>71</v>
      </c>
      <c r="P966">
        <v>1.89</v>
      </c>
      <c r="Q966">
        <v>0.7</v>
      </c>
      <c r="R966" s="1">
        <v>40877</v>
      </c>
      <c r="S966" s="1">
        <v>40893</v>
      </c>
      <c r="T966">
        <v>16</v>
      </c>
      <c r="U966">
        <v>16</v>
      </c>
      <c r="V966">
        <v>5</v>
      </c>
      <c r="W966">
        <v>351</v>
      </c>
      <c r="X966" t="s">
        <v>42</v>
      </c>
      <c r="Y966">
        <v>51</v>
      </c>
      <c r="Z966">
        <v>12</v>
      </c>
      <c r="AA966" t="s">
        <v>43</v>
      </c>
      <c r="AB966" t="s">
        <v>44</v>
      </c>
      <c r="AC966">
        <v>16</v>
      </c>
      <c r="AD966">
        <v>5</v>
      </c>
      <c r="AE966">
        <v>14</v>
      </c>
      <c r="AF966">
        <v>0</v>
      </c>
      <c r="AG966">
        <v>59</v>
      </c>
    </row>
    <row r="967" spans="1:33">
      <c r="A967">
        <v>17</v>
      </c>
      <c r="B967" t="s">
        <v>45</v>
      </c>
      <c r="C967" t="s">
        <v>65</v>
      </c>
      <c r="D967" t="s">
        <v>53</v>
      </c>
      <c r="E967" t="s">
        <v>53</v>
      </c>
      <c r="F967" t="s">
        <v>55</v>
      </c>
      <c r="G967" t="s">
        <v>56</v>
      </c>
      <c r="H967" t="s">
        <v>70</v>
      </c>
      <c r="I967" t="s">
        <v>38</v>
      </c>
      <c r="J967" t="s">
        <v>39</v>
      </c>
      <c r="K967" t="s">
        <v>40</v>
      </c>
      <c r="L967">
        <v>5</v>
      </c>
      <c r="M967" t="s">
        <v>45</v>
      </c>
      <c r="N967" t="s">
        <v>65</v>
      </c>
      <c r="O967" t="s">
        <v>71</v>
      </c>
      <c r="P967">
        <v>1.89</v>
      </c>
      <c r="Q967">
        <v>0.7</v>
      </c>
      <c r="R967" s="1">
        <v>40877</v>
      </c>
      <c r="S967" s="1">
        <v>40893</v>
      </c>
      <c r="T967">
        <v>16</v>
      </c>
      <c r="U967">
        <v>16</v>
      </c>
      <c r="V967">
        <v>5</v>
      </c>
      <c r="W967">
        <v>351</v>
      </c>
      <c r="X967" t="s">
        <v>42</v>
      </c>
      <c r="Y967">
        <v>51</v>
      </c>
      <c r="Z967">
        <v>12</v>
      </c>
      <c r="AA967" t="s">
        <v>43</v>
      </c>
      <c r="AB967" t="s">
        <v>44</v>
      </c>
      <c r="AC967">
        <v>16</v>
      </c>
      <c r="AD967">
        <v>5</v>
      </c>
      <c r="AE967">
        <v>17</v>
      </c>
      <c r="AF967">
        <v>0</v>
      </c>
      <c r="AG967">
        <v>110</v>
      </c>
    </row>
    <row r="968" spans="1:33">
      <c r="A968">
        <v>3</v>
      </c>
      <c r="B968" t="s">
        <v>45</v>
      </c>
      <c r="C968" t="s">
        <v>65</v>
      </c>
      <c r="D968" t="s">
        <v>33</v>
      </c>
      <c r="E968" t="s">
        <v>33</v>
      </c>
      <c r="F968" t="s">
        <v>35</v>
      </c>
      <c r="G968" t="s">
        <v>36</v>
      </c>
      <c r="H968" t="s">
        <v>37</v>
      </c>
      <c r="I968" t="s">
        <v>38</v>
      </c>
      <c r="J968" t="s">
        <v>39</v>
      </c>
      <c r="K968" t="s">
        <v>40</v>
      </c>
      <c r="L968">
        <v>5</v>
      </c>
      <c r="M968" t="s">
        <v>45</v>
      </c>
      <c r="N968" t="s">
        <v>65</v>
      </c>
      <c r="O968" t="s">
        <v>71</v>
      </c>
      <c r="P968">
        <v>1.89</v>
      </c>
      <c r="Q968">
        <v>0.7</v>
      </c>
      <c r="R968" s="1">
        <v>40877</v>
      </c>
      <c r="S968" s="1">
        <v>40896</v>
      </c>
      <c r="T968">
        <v>19</v>
      </c>
      <c r="U968">
        <v>19</v>
      </c>
      <c r="V968">
        <v>1</v>
      </c>
      <c r="W968">
        <v>354</v>
      </c>
      <c r="X968" t="s">
        <v>59</v>
      </c>
      <c r="Y968">
        <v>52</v>
      </c>
      <c r="Z968">
        <v>12</v>
      </c>
      <c r="AA968" t="s">
        <v>43</v>
      </c>
      <c r="AB968" t="s">
        <v>44</v>
      </c>
      <c r="AC968">
        <v>19</v>
      </c>
      <c r="AD968">
        <v>5</v>
      </c>
      <c r="AE968">
        <v>3</v>
      </c>
      <c r="AF968">
        <v>0</v>
      </c>
      <c r="AG968">
        <v>101</v>
      </c>
    </row>
    <row r="969" spans="1:33">
      <c r="A969">
        <v>4</v>
      </c>
      <c r="B969" t="s">
        <v>45</v>
      </c>
      <c r="C969" t="s">
        <v>65</v>
      </c>
      <c r="D969" t="s">
        <v>33</v>
      </c>
      <c r="E969" t="s">
        <v>33</v>
      </c>
      <c r="F969" t="s">
        <v>35</v>
      </c>
      <c r="G969" t="s">
        <v>36</v>
      </c>
      <c r="H969" t="s">
        <v>37</v>
      </c>
      <c r="I969" t="s">
        <v>38</v>
      </c>
      <c r="J969" t="s">
        <v>39</v>
      </c>
      <c r="K969" t="s">
        <v>40</v>
      </c>
      <c r="L969">
        <v>5</v>
      </c>
      <c r="M969" t="s">
        <v>45</v>
      </c>
      <c r="N969" t="s">
        <v>65</v>
      </c>
      <c r="O969" t="s">
        <v>71</v>
      </c>
      <c r="P969">
        <v>1.89</v>
      </c>
      <c r="Q969">
        <v>0.7</v>
      </c>
      <c r="R969" s="1">
        <v>40877</v>
      </c>
      <c r="S969" s="1">
        <v>40896</v>
      </c>
      <c r="T969">
        <v>19</v>
      </c>
      <c r="U969">
        <v>19</v>
      </c>
      <c r="V969">
        <v>1</v>
      </c>
      <c r="W969">
        <v>354</v>
      </c>
      <c r="X969" t="s">
        <v>59</v>
      </c>
      <c r="Y969">
        <v>52</v>
      </c>
      <c r="Z969">
        <v>12</v>
      </c>
      <c r="AA969" t="s">
        <v>43</v>
      </c>
      <c r="AB969" t="s">
        <v>44</v>
      </c>
      <c r="AC969">
        <v>19</v>
      </c>
      <c r="AD969">
        <v>5</v>
      </c>
      <c r="AE969">
        <v>4</v>
      </c>
      <c r="AF969">
        <v>0</v>
      </c>
      <c r="AG969">
        <v>101</v>
      </c>
    </row>
    <row r="970" spans="1:33">
      <c r="A970">
        <v>6</v>
      </c>
      <c r="B970" t="s">
        <v>45</v>
      </c>
      <c r="C970" t="s">
        <v>65</v>
      </c>
      <c r="D970" t="s">
        <v>45</v>
      </c>
      <c r="E970" t="s">
        <v>33</v>
      </c>
      <c r="F970" t="s">
        <v>35</v>
      </c>
      <c r="G970" t="s">
        <v>36</v>
      </c>
      <c r="H970" t="s">
        <v>46</v>
      </c>
      <c r="I970" t="s">
        <v>38</v>
      </c>
      <c r="J970" t="s">
        <v>39</v>
      </c>
      <c r="K970" t="s">
        <v>40</v>
      </c>
      <c r="L970">
        <v>5</v>
      </c>
      <c r="M970" t="s">
        <v>45</v>
      </c>
      <c r="N970" t="s">
        <v>65</v>
      </c>
      <c r="O970" t="s">
        <v>71</v>
      </c>
      <c r="P970">
        <v>1.89</v>
      </c>
      <c r="Q970">
        <v>0.7</v>
      </c>
      <c r="R970" s="1">
        <v>40877</v>
      </c>
      <c r="S970" s="1">
        <v>40896</v>
      </c>
      <c r="T970">
        <v>19</v>
      </c>
      <c r="U970">
        <v>19</v>
      </c>
      <c r="V970">
        <v>1</v>
      </c>
      <c r="W970">
        <v>354</v>
      </c>
      <c r="X970" t="s">
        <v>59</v>
      </c>
      <c r="Y970">
        <v>52</v>
      </c>
      <c r="Z970">
        <v>12</v>
      </c>
      <c r="AA970" t="s">
        <v>43</v>
      </c>
      <c r="AB970" t="s">
        <v>44</v>
      </c>
      <c r="AC970">
        <v>19</v>
      </c>
      <c r="AD970">
        <v>5</v>
      </c>
      <c r="AE970">
        <v>6</v>
      </c>
      <c r="AF970">
        <v>0</v>
      </c>
      <c r="AG970">
        <v>101</v>
      </c>
    </row>
    <row r="971" spans="1:33">
      <c r="A971">
        <v>7</v>
      </c>
      <c r="B971" t="s">
        <v>45</v>
      </c>
      <c r="C971" t="s">
        <v>65</v>
      </c>
      <c r="D971" t="s">
        <v>53</v>
      </c>
      <c r="E971" t="s">
        <v>33</v>
      </c>
      <c r="F971" t="s">
        <v>35</v>
      </c>
      <c r="G971" t="s">
        <v>36</v>
      </c>
      <c r="H971" t="s">
        <v>67</v>
      </c>
      <c r="I971" t="s">
        <v>38</v>
      </c>
      <c r="J971" t="s">
        <v>39</v>
      </c>
      <c r="K971" t="s">
        <v>40</v>
      </c>
      <c r="L971">
        <v>5</v>
      </c>
      <c r="M971" t="s">
        <v>45</v>
      </c>
      <c r="N971" t="s">
        <v>65</v>
      </c>
      <c r="O971" t="s">
        <v>71</v>
      </c>
      <c r="P971">
        <v>1.89</v>
      </c>
      <c r="Q971">
        <v>0.7</v>
      </c>
      <c r="R971" s="1">
        <v>40877</v>
      </c>
      <c r="S971" s="1">
        <v>40896</v>
      </c>
      <c r="T971">
        <v>19</v>
      </c>
      <c r="U971">
        <v>19</v>
      </c>
      <c r="V971">
        <v>1</v>
      </c>
      <c r="W971">
        <v>354</v>
      </c>
      <c r="X971" t="s">
        <v>59</v>
      </c>
      <c r="Y971">
        <v>52</v>
      </c>
      <c r="Z971">
        <v>12</v>
      </c>
      <c r="AA971" t="s">
        <v>43</v>
      </c>
      <c r="AB971" t="s">
        <v>44</v>
      </c>
      <c r="AC971">
        <v>19</v>
      </c>
      <c r="AD971">
        <v>5</v>
      </c>
      <c r="AE971">
        <v>7</v>
      </c>
      <c r="AF971">
        <v>0</v>
      </c>
      <c r="AG971">
        <v>101</v>
      </c>
    </row>
    <row r="972" spans="1:33">
      <c r="A972">
        <v>10</v>
      </c>
      <c r="B972" t="s">
        <v>45</v>
      </c>
      <c r="C972" t="s">
        <v>65</v>
      </c>
      <c r="D972" t="s">
        <v>47</v>
      </c>
      <c r="E972" t="s">
        <v>33</v>
      </c>
      <c r="F972" t="s">
        <v>35</v>
      </c>
      <c r="G972" t="s">
        <v>36</v>
      </c>
      <c r="H972" t="s">
        <v>48</v>
      </c>
      <c r="I972" t="s">
        <v>38</v>
      </c>
      <c r="J972" t="s">
        <v>39</v>
      </c>
      <c r="K972" t="s">
        <v>40</v>
      </c>
      <c r="L972">
        <v>5</v>
      </c>
      <c r="M972" t="s">
        <v>45</v>
      </c>
      <c r="N972" t="s">
        <v>65</v>
      </c>
      <c r="O972" t="s">
        <v>71</v>
      </c>
      <c r="P972">
        <v>1.89</v>
      </c>
      <c r="Q972">
        <v>0.7</v>
      </c>
      <c r="R972" s="1">
        <v>40877</v>
      </c>
      <c r="S972" s="1">
        <v>40896</v>
      </c>
      <c r="T972">
        <v>19</v>
      </c>
      <c r="U972">
        <v>19</v>
      </c>
      <c r="V972">
        <v>1</v>
      </c>
      <c r="W972">
        <v>354</v>
      </c>
      <c r="X972" t="s">
        <v>59</v>
      </c>
      <c r="Y972">
        <v>52</v>
      </c>
      <c r="Z972">
        <v>12</v>
      </c>
      <c r="AA972" t="s">
        <v>43</v>
      </c>
      <c r="AB972" t="s">
        <v>44</v>
      </c>
      <c r="AC972">
        <v>19</v>
      </c>
      <c r="AD972">
        <v>5</v>
      </c>
      <c r="AE972">
        <v>10</v>
      </c>
      <c r="AF972">
        <v>0</v>
      </c>
      <c r="AG972">
        <v>101</v>
      </c>
    </row>
    <row r="973" spans="1:33">
      <c r="A973">
        <v>12</v>
      </c>
      <c r="B973" t="s">
        <v>45</v>
      </c>
      <c r="C973" t="s">
        <v>65</v>
      </c>
      <c r="D973" t="s">
        <v>45</v>
      </c>
      <c r="E973" t="s">
        <v>45</v>
      </c>
      <c r="F973" t="s">
        <v>49</v>
      </c>
      <c r="G973" t="s">
        <v>50</v>
      </c>
      <c r="H973" t="s">
        <v>68</v>
      </c>
      <c r="I973" t="s">
        <v>38</v>
      </c>
      <c r="J973" t="s">
        <v>39</v>
      </c>
      <c r="K973" t="s">
        <v>52</v>
      </c>
      <c r="L973">
        <v>5</v>
      </c>
      <c r="M973" t="s">
        <v>45</v>
      </c>
      <c r="N973" t="s">
        <v>65</v>
      </c>
      <c r="O973" t="s">
        <v>71</v>
      </c>
      <c r="P973">
        <v>1.89</v>
      </c>
      <c r="Q973">
        <v>0.7</v>
      </c>
      <c r="R973" s="1">
        <v>40877</v>
      </c>
      <c r="S973" s="1">
        <v>40896</v>
      </c>
      <c r="T973">
        <v>19</v>
      </c>
      <c r="U973">
        <v>19</v>
      </c>
      <c r="V973">
        <v>1</v>
      </c>
      <c r="W973">
        <v>354</v>
      </c>
      <c r="X973" t="s">
        <v>59</v>
      </c>
      <c r="Y973">
        <v>52</v>
      </c>
      <c r="Z973">
        <v>12</v>
      </c>
      <c r="AA973" t="s">
        <v>43</v>
      </c>
      <c r="AB973" t="s">
        <v>44</v>
      </c>
      <c r="AC973">
        <v>19</v>
      </c>
      <c r="AD973">
        <v>5</v>
      </c>
      <c r="AE973">
        <v>12</v>
      </c>
      <c r="AF973">
        <v>0</v>
      </c>
      <c r="AG973">
        <v>52</v>
      </c>
    </row>
    <row r="974" spans="1:33">
      <c r="A974">
        <v>14</v>
      </c>
      <c r="B974" t="s">
        <v>45</v>
      </c>
      <c r="C974" t="s">
        <v>65</v>
      </c>
      <c r="D974" t="s">
        <v>47</v>
      </c>
      <c r="E974" t="s">
        <v>45</v>
      </c>
      <c r="F974" t="s">
        <v>49</v>
      </c>
      <c r="G974" t="s">
        <v>50</v>
      </c>
      <c r="H974" t="s">
        <v>69</v>
      </c>
      <c r="I974" t="s">
        <v>38</v>
      </c>
      <c r="J974" t="s">
        <v>39</v>
      </c>
      <c r="K974" t="s">
        <v>52</v>
      </c>
      <c r="L974">
        <v>5</v>
      </c>
      <c r="M974" t="s">
        <v>45</v>
      </c>
      <c r="N974" t="s">
        <v>65</v>
      </c>
      <c r="O974" t="s">
        <v>71</v>
      </c>
      <c r="P974">
        <v>1.89</v>
      </c>
      <c r="Q974">
        <v>0.7</v>
      </c>
      <c r="R974" s="1">
        <v>40877</v>
      </c>
      <c r="S974" s="1">
        <v>40896</v>
      </c>
      <c r="T974">
        <v>19</v>
      </c>
      <c r="U974">
        <v>19</v>
      </c>
      <c r="V974">
        <v>1</v>
      </c>
      <c r="W974">
        <v>354</v>
      </c>
      <c r="X974" t="s">
        <v>59</v>
      </c>
      <c r="Y974">
        <v>52</v>
      </c>
      <c r="Z974">
        <v>12</v>
      </c>
      <c r="AA974" t="s">
        <v>43</v>
      </c>
      <c r="AB974" t="s">
        <v>44</v>
      </c>
      <c r="AC974">
        <v>19</v>
      </c>
      <c r="AD974">
        <v>5</v>
      </c>
      <c r="AE974">
        <v>14</v>
      </c>
      <c r="AF974">
        <v>0</v>
      </c>
      <c r="AG974">
        <v>52</v>
      </c>
    </row>
    <row r="975" spans="1:33">
      <c r="A975">
        <v>17</v>
      </c>
      <c r="B975" t="s">
        <v>45</v>
      </c>
      <c r="C975" t="s">
        <v>65</v>
      </c>
      <c r="D975" t="s">
        <v>53</v>
      </c>
      <c r="E975" t="s">
        <v>53</v>
      </c>
      <c r="F975" t="s">
        <v>55</v>
      </c>
      <c r="G975" t="s">
        <v>56</v>
      </c>
      <c r="H975" t="s">
        <v>70</v>
      </c>
      <c r="I975" t="s">
        <v>38</v>
      </c>
      <c r="J975" t="s">
        <v>39</v>
      </c>
      <c r="K975" t="s">
        <v>40</v>
      </c>
      <c r="L975">
        <v>5</v>
      </c>
      <c r="M975" t="s">
        <v>45</v>
      </c>
      <c r="N975" t="s">
        <v>65</v>
      </c>
      <c r="O975" t="s">
        <v>71</v>
      </c>
      <c r="P975">
        <v>1.89</v>
      </c>
      <c r="Q975">
        <v>0.7</v>
      </c>
      <c r="R975" s="1">
        <v>40877</v>
      </c>
      <c r="S975" s="1">
        <v>40896</v>
      </c>
      <c r="T975">
        <v>19</v>
      </c>
      <c r="U975">
        <v>19</v>
      </c>
      <c r="V975">
        <v>1</v>
      </c>
      <c r="W975">
        <v>354</v>
      </c>
      <c r="X975" t="s">
        <v>59</v>
      </c>
      <c r="Y975">
        <v>52</v>
      </c>
      <c r="Z975">
        <v>12</v>
      </c>
      <c r="AA975" t="s">
        <v>43</v>
      </c>
      <c r="AB975" t="s">
        <v>44</v>
      </c>
      <c r="AC975">
        <v>19</v>
      </c>
      <c r="AD975">
        <v>5</v>
      </c>
      <c r="AE975">
        <v>17</v>
      </c>
      <c r="AF975">
        <v>0</v>
      </c>
      <c r="AG975">
        <v>101</v>
      </c>
    </row>
    <row r="976" spans="1:33">
      <c r="A976">
        <v>3</v>
      </c>
      <c r="B976" t="s">
        <v>45</v>
      </c>
      <c r="C976" t="s">
        <v>65</v>
      </c>
      <c r="D976" t="s">
        <v>33</v>
      </c>
      <c r="E976" t="s">
        <v>33</v>
      </c>
      <c r="F976" t="s">
        <v>35</v>
      </c>
      <c r="G976" t="s">
        <v>36</v>
      </c>
      <c r="H976" t="s">
        <v>37</v>
      </c>
      <c r="I976" t="s">
        <v>38</v>
      </c>
      <c r="J976" t="s">
        <v>39</v>
      </c>
      <c r="K976" t="s">
        <v>40</v>
      </c>
      <c r="L976">
        <v>5</v>
      </c>
      <c r="M976" t="s">
        <v>45</v>
      </c>
      <c r="N976" t="s">
        <v>65</v>
      </c>
      <c r="O976" t="s">
        <v>71</v>
      </c>
      <c r="P976">
        <v>1.89</v>
      </c>
      <c r="Q976">
        <v>0.7</v>
      </c>
      <c r="R976" s="1">
        <v>40877</v>
      </c>
      <c r="S976" s="1">
        <v>40898</v>
      </c>
      <c r="T976">
        <v>21</v>
      </c>
      <c r="U976">
        <v>21</v>
      </c>
      <c r="V976">
        <v>3</v>
      </c>
      <c r="W976">
        <v>356</v>
      </c>
      <c r="X976" t="s">
        <v>60</v>
      </c>
      <c r="Y976">
        <v>52</v>
      </c>
      <c r="Z976">
        <v>12</v>
      </c>
      <c r="AA976" t="s">
        <v>43</v>
      </c>
      <c r="AB976" t="s">
        <v>44</v>
      </c>
      <c r="AC976">
        <v>21</v>
      </c>
      <c r="AD976">
        <v>5</v>
      </c>
      <c r="AE976">
        <v>3</v>
      </c>
      <c r="AF976">
        <v>6</v>
      </c>
      <c r="AG976">
        <v>97</v>
      </c>
    </row>
    <row r="977" spans="1:33">
      <c r="A977">
        <v>4</v>
      </c>
      <c r="B977" t="s">
        <v>45</v>
      </c>
      <c r="C977" t="s">
        <v>65</v>
      </c>
      <c r="D977" t="s">
        <v>33</v>
      </c>
      <c r="E977" t="s">
        <v>33</v>
      </c>
      <c r="F977" t="s">
        <v>35</v>
      </c>
      <c r="G977" t="s">
        <v>36</v>
      </c>
      <c r="H977" t="s">
        <v>37</v>
      </c>
      <c r="I977" t="s">
        <v>38</v>
      </c>
      <c r="J977" t="s">
        <v>39</v>
      </c>
      <c r="K977" t="s">
        <v>40</v>
      </c>
      <c r="L977">
        <v>5</v>
      </c>
      <c r="M977" t="s">
        <v>45</v>
      </c>
      <c r="N977" t="s">
        <v>65</v>
      </c>
      <c r="O977" t="s">
        <v>71</v>
      </c>
      <c r="P977">
        <v>1.89</v>
      </c>
      <c r="Q977">
        <v>0.7</v>
      </c>
      <c r="R977" s="1">
        <v>40877</v>
      </c>
      <c r="S977" s="1">
        <v>40898</v>
      </c>
      <c r="T977">
        <v>21</v>
      </c>
      <c r="U977">
        <v>21</v>
      </c>
      <c r="V977">
        <v>3</v>
      </c>
      <c r="W977">
        <v>356</v>
      </c>
      <c r="X977" t="s">
        <v>60</v>
      </c>
      <c r="Y977">
        <v>52</v>
      </c>
      <c r="Z977">
        <v>12</v>
      </c>
      <c r="AA977" t="s">
        <v>43</v>
      </c>
      <c r="AB977" t="s">
        <v>44</v>
      </c>
      <c r="AC977">
        <v>21</v>
      </c>
      <c r="AD977">
        <v>5</v>
      </c>
      <c r="AE977">
        <v>4</v>
      </c>
      <c r="AF977">
        <v>6</v>
      </c>
      <c r="AG977">
        <v>97</v>
      </c>
    </row>
    <row r="978" spans="1:33">
      <c r="A978">
        <v>6</v>
      </c>
      <c r="B978" t="s">
        <v>45</v>
      </c>
      <c r="C978" t="s">
        <v>65</v>
      </c>
      <c r="D978" t="s">
        <v>45</v>
      </c>
      <c r="E978" t="s">
        <v>33</v>
      </c>
      <c r="F978" t="s">
        <v>35</v>
      </c>
      <c r="G978" t="s">
        <v>36</v>
      </c>
      <c r="H978" t="s">
        <v>46</v>
      </c>
      <c r="I978" t="s">
        <v>38</v>
      </c>
      <c r="J978" t="s">
        <v>39</v>
      </c>
      <c r="K978" t="s">
        <v>40</v>
      </c>
      <c r="L978">
        <v>5</v>
      </c>
      <c r="M978" t="s">
        <v>45</v>
      </c>
      <c r="N978" t="s">
        <v>65</v>
      </c>
      <c r="O978" t="s">
        <v>71</v>
      </c>
      <c r="P978">
        <v>1.89</v>
      </c>
      <c r="Q978">
        <v>0.7</v>
      </c>
      <c r="R978" s="1">
        <v>40877</v>
      </c>
      <c r="S978" s="1">
        <v>40898</v>
      </c>
      <c r="T978">
        <v>21</v>
      </c>
      <c r="U978">
        <v>21</v>
      </c>
      <c r="V978">
        <v>3</v>
      </c>
      <c r="W978">
        <v>356</v>
      </c>
      <c r="X978" t="s">
        <v>60</v>
      </c>
      <c r="Y978">
        <v>52</v>
      </c>
      <c r="Z978">
        <v>12</v>
      </c>
      <c r="AA978" t="s">
        <v>43</v>
      </c>
      <c r="AB978" t="s">
        <v>44</v>
      </c>
      <c r="AC978">
        <v>21</v>
      </c>
      <c r="AD978">
        <v>5</v>
      </c>
      <c r="AE978">
        <v>6</v>
      </c>
      <c r="AF978">
        <v>6</v>
      </c>
      <c r="AG978">
        <v>97</v>
      </c>
    </row>
    <row r="979" spans="1:33">
      <c r="A979">
        <v>7</v>
      </c>
      <c r="B979" t="s">
        <v>45</v>
      </c>
      <c r="C979" t="s">
        <v>65</v>
      </c>
      <c r="D979" t="s">
        <v>53</v>
      </c>
      <c r="E979" t="s">
        <v>33</v>
      </c>
      <c r="F979" t="s">
        <v>35</v>
      </c>
      <c r="G979" t="s">
        <v>36</v>
      </c>
      <c r="H979" t="s">
        <v>67</v>
      </c>
      <c r="I979" t="s">
        <v>38</v>
      </c>
      <c r="J979" t="s">
        <v>39</v>
      </c>
      <c r="K979" t="s">
        <v>40</v>
      </c>
      <c r="L979">
        <v>5</v>
      </c>
      <c r="M979" t="s">
        <v>45</v>
      </c>
      <c r="N979" t="s">
        <v>65</v>
      </c>
      <c r="O979" t="s">
        <v>71</v>
      </c>
      <c r="P979">
        <v>1.89</v>
      </c>
      <c r="Q979">
        <v>0.7</v>
      </c>
      <c r="R979" s="1">
        <v>40877</v>
      </c>
      <c r="S979" s="1">
        <v>40898</v>
      </c>
      <c r="T979">
        <v>21</v>
      </c>
      <c r="U979">
        <v>21</v>
      </c>
      <c r="V979">
        <v>3</v>
      </c>
      <c r="W979">
        <v>356</v>
      </c>
      <c r="X979" t="s">
        <v>60</v>
      </c>
      <c r="Y979">
        <v>52</v>
      </c>
      <c r="Z979">
        <v>12</v>
      </c>
      <c r="AA979" t="s">
        <v>43</v>
      </c>
      <c r="AB979" t="s">
        <v>44</v>
      </c>
      <c r="AC979">
        <v>21</v>
      </c>
      <c r="AD979">
        <v>5</v>
      </c>
      <c r="AE979">
        <v>7</v>
      </c>
      <c r="AF979">
        <v>6</v>
      </c>
      <c r="AG979">
        <v>97</v>
      </c>
    </row>
    <row r="980" spans="1:33">
      <c r="A980">
        <v>10</v>
      </c>
      <c r="B980" t="s">
        <v>45</v>
      </c>
      <c r="C980" t="s">
        <v>65</v>
      </c>
      <c r="D980" t="s">
        <v>47</v>
      </c>
      <c r="E980" t="s">
        <v>33</v>
      </c>
      <c r="F980" t="s">
        <v>35</v>
      </c>
      <c r="G980" t="s">
        <v>36</v>
      </c>
      <c r="H980" t="s">
        <v>48</v>
      </c>
      <c r="I980" t="s">
        <v>38</v>
      </c>
      <c r="J980" t="s">
        <v>39</v>
      </c>
      <c r="K980" t="s">
        <v>40</v>
      </c>
      <c r="L980">
        <v>5</v>
      </c>
      <c r="M980" t="s">
        <v>45</v>
      </c>
      <c r="N980" t="s">
        <v>65</v>
      </c>
      <c r="O980" t="s">
        <v>71</v>
      </c>
      <c r="P980">
        <v>1.89</v>
      </c>
      <c r="Q980">
        <v>0.7</v>
      </c>
      <c r="R980" s="1">
        <v>40877</v>
      </c>
      <c r="S980" s="1">
        <v>40898</v>
      </c>
      <c r="T980">
        <v>21</v>
      </c>
      <c r="U980">
        <v>21</v>
      </c>
      <c r="V980">
        <v>3</v>
      </c>
      <c r="W980">
        <v>356</v>
      </c>
      <c r="X980" t="s">
        <v>60</v>
      </c>
      <c r="Y980">
        <v>52</v>
      </c>
      <c r="Z980">
        <v>12</v>
      </c>
      <c r="AA980" t="s">
        <v>43</v>
      </c>
      <c r="AB980" t="s">
        <v>44</v>
      </c>
      <c r="AC980">
        <v>21</v>
      </c>
      <c r="AD980">
        <v>5</v>
      </c>
      <c r="AE980">
        <v>10</v>
      </c>
      <c r="AF980">
        <v>6</v>
      </c>
      <c r="AG980">
        <v>97</v>
      </c>
    </row>
    <row r="981" spans="1:33">
      <c r="A981">
        <v>12</v>
      </c>
      <c r="B981" t="s">
        <v>45</v>
      </c>
      <c r="C981" t="s">
        <v>65</v>
      </c>
      <c r="D981" t="s">
        <v>45</v>
      </c>
      <c r="E981" t="s">
        <v>45</v>
      </c>
      <c r="F981" t="s">
        <v>49</v>
      </c>
      <c r="G981" t="s">
        <v>50</v>
      </c>
      <c r="H981" t="s">
        <v>68</v>
      </c>
      <c r="I981" t="s">
        <v>38</v>
      </c>
      <c r="J981" t="s">
        <v>39</v>
      </c>
      <c r="K981" t="s">
        <v>52</v>
      </c>
      <c r="L981">
        <v>5</v>
      </c>
      <c r="M981" t="s">
        <v>45</v>
      </c>
      <c r="N981" t="s">
        <v>65</v>
      </c>
      <c r="O981" t="s">
        <v>71</v>
      </c>
      <c r="P981">
        <v>1.89</v>
      </c>
      <c r="Q981">
        <v>0.7</v>
      </c>
      <c r="R981" s="1">
        <v>40877</v>
      </c>
      <c r="S981" s="1">
        <v>40898</v>
      </c>
      <c r="T981">
        <v>21</v>
      </c>
      <c r="U981">
        <v>21</v>
      </c>
      <c r="V981">
        <v>3</v>
      </c>
      <c r="W981">
        <v>356</v>
      </c>
      <c r="X981" t="s">
        <v>60</v>
      </c>
      <c r="Y981">
        <v>52</v>
      </c>
      <c r="Z981">
        <v>12</v>
      </c>
      <c r="AA981" t="s">
        <v>43</v>
      </c>
      <c r="AB981" t="s">
        <v>44</v>
      </c>
      <c r="AC981">
        <v>21</v>
      </c>
      <c r="AD981">
        <v>5</v>
      </c>
      <c r="AE981">
        <v>12</v>
      </c>
      <c r="AF981">
        <v>11</v>
      </c>
      <c r="AG981">
        <v>57</v>
      </c>
    </row>
    <row r="982" spans="1:33">
      <c r="A982">
        <v>14</v>
      </c>
      <c r="B982" t="s">
        <v>45</v>
      </c>
      <c r="C982" t="s">
        <v>65</v>
      </c>
      <c r="D982" t="s">
        <v>47</v>
      </c>
      <c r="E982" t="s">
        <v>45</v>
      </c>
      <c r="F982" t="s">
        <v>49</v>
      </c>
      <c r="G982" t="s">
        <v>50</v>
      </c>
      <c r="H982" t="s">
        <v>69</v>
      </c>
      <c r="I982" t="s">
        <v>38</v>
      </c>
      <c r="J982" t="s">
        <v>39</v>
      </c>
      <c r="K982" t="s">
        <v>52</v>
      </c>
      <c r="L982">
        <v>5</v>
      </c>
      <c r="M982" t="s">
        <v>45</v>
      </c>
      <c r="N982" t="s">
        <v>65</v>
      </c>
      <c r="O982" t="s">
        <v>71</v>
      </c>
      <c r="P982">
        <v>1.89</v>
      </c>
      <c r="Q982">
        <v>0.7</v>
      </c>
      <c r="R982" s="1">
        <v>40877</v>
      </c>
      <c r="S982" s="1">
        <v>40898</v>
      </c>
      <c r="T982">
        <v>21</v>
      </c>
      <c r="U982">
        <v>21</v>
      </c>
      <c r="V982">
        <v>3</v>
      </c>
      <c r="W982">
        <v>356</v>
      </c>
      <c r="X982" t="s">
        <v>60</v>
      </c>
      <c r="Y982">
        <v>52</v>
      </c>
      <c r="Z982">
        <v>12</v>
      </c>
      <c r="AA982" t="s">
        <v>43</v>
      </c>
      <c r="AB982" t="s">
        <v>44</v>
      </c>
      <c r="AC982">
        <v>21</v>
      </c>
      <c r="AD982">
        <v>5</v>
      </c>
      <c r="AE982">
        <v>14</v>
      </c>
      <c r="AF982">
        <v>11</v>
      </c>
      <c r="AG982">
        <v>57</v>
      </c>
    </row>
    <row r="983" spans="1:33">
      <c r="A983">
        <v>17</v>
      </c>
      <c r="B983" t="s">
        <v>45</v>
      </c>
      <c r="C983" t="s">
        <v>65</v>
      </c>
      <c r="D983" t="s">
        <v>53</v>
      </c>
      <c r="E983" t="s">
        <v>53</v>
      </c>
      <c r="F983" t="s">
        <v>55</v>
      </c>
      <c r="G983" t="s">
        <v>56</v>
      </c>
      <c r="H983" t="s">
        <v>70</v>
      </c>
      <c r="I983" t="s">
        <v>38</v>
      </c>
      <c r="J983" t="s">
        <v>39</v>
      </c>
      <c r="K983" t="s">
        <v>40</v>
      </c>
      <c r="L983">
        <v>5</v>
      </c>
      <c r="M983" t="s">
        <v>45</v>
      </c>
      <c r="N983" t="s">
        <v>65</v>
      </c>
      <c r="O983" t="s">
        <v>71</v>
      </c>
      <c r="P983">
        <v>1.89</v>
      </c>
      <c r="Q983">
        <v>0.7</v>
      </c>
      <c r="R983" s="1">
        <v>40877</v>
      </c>
      <c r="S983" s="1">
        <v>40898</v>
      </c>
      <c r="T983">
        <v>21</v>
      </c>
      <c r="U983">
        <v>21</v>
      </c>
      <c r="V983">
        <v>3</v>
      </c>
      <c r="W983">
        <v>356</v>
      </c>
      <c r="X983" t="s">
        <v>60</v>
      </c>
      <c r="Y983">
        <v>52</v>
      </c>
      <c r="Z983">
        <v>12</v>
      </c>
      <c r="AA983" t="s">
        <v>43</v>
      </c>
      <c r="AB983" t="s">
        <v>44</v>
      </c>
      <c r="AC983">
        <v>21</v>
      </c>
      <c r="AD983">
        <v>5</v>
      </c>
      <c r="AE983">
        <v>17</v>
      </c>
      <c r="AF983">
        <v>0</v>
      </c>
      <c r="AG983">
        <v>97</v>
      </c>
    </row>
    <row r="984" spans="1:33">
      <c r="A984">
        <v>3</v>
      </c>
      <c r="B984" t="s">
        <v>45</v>
      </c>
      <c r="C984" t="s">
        <v>65</v>
      </c>
      <c r="D984" t="s">
        <v>33</v>
      </c>
      <c r="E984" t="s">
        <v>33</v>
      </c>
      <c r="F984" t="s">
        <v>35</v>
      </c>
      <c r="G984" t="s">
        <v>36</v>
      </c>
      <c r="H984" t="s">
        <v>37</v>
      </c>
      <c r="I984" t="s">
        <v>38</v>
      </c>
      <c r="J984" t="s">
        <v>39</v>
      </c>
      <c r="K984" t="s">
        <v>40</v>
      </c>
      <c r="L984">
        <v>5</v>
      </c>
      <c r="M984" t="s">
        <v>45</v>
      </c>
      <c r="N984" t="s">
        <v>65</v>
      </c>
      <c r="O984" t="s">
        <v>71</v>
      </c>
      <c r="P984">
        <v>1.89</v>
      </c>
      <c r="Q984">
        <v>0.7</v>
      </c>
      <c r="R984" s="1">
        <v>40877</v>
      </c>
      <c r="S984" s="1">
        <v>40900</v>
      </c>
      <c r="T984">
        <v>23</v>
      </c>
      <c r="U984">
        <v>23</v>
      </c>
      <c r="V984">
        <v>5</v>
      </c>
      <c r="W984">
        <v>358</v>
      </c>
      <c r="X984" t="s">
        <v>42</v>
      </c>
      <c r="Y984">
        <v>52</v>
      </c>
      <c r="Z984">
        <v>12</v>
      </c>
      <c r="AA984" t="s">
        <v>43</v>
      </c>
      <c r="AB984" t="s">
        <v>44</v>
      </c>
      <c r="AC984">
        <v>23</v>
      </c>
      <c r="AD984">
        <v>5</v>
      </c>
      <c r="AE984">
        <v>3</v>
      </c>
      <c r="AF984">
        <v>0</v>
      </c>
      <c r="AG984">
        <v>91</v>
      </c>
    </row>
    <row r="985" spans="1:33">
      <c r="A985">
        <v>4</v>
      </c>
      <c r="B985" t="s">
        <v>45</v>
      </c>
      <c r="C985" t="s">
        <v>65</v>
      </c>
      <c r="D985" t="s">
        <v>33</v>
      </c>
      <c r="E985" t="s">
        <v>33</v>
      </c>
      <c r="F985" t="s">
        <v>35</v>
      </c>
      <c r="G985" t="s">
        <v>36</v>
      </c>
      <c r="H985" t="s">
        <v>37</v>
      </c>
      <c r="I985" t="s">
        <v>38</v>
      </c>
      <c r="J985" t="s">
        <v>39</v>
      </c>
      <c r="K985" t="s">
        <v>40</v>
      </c>
      <c r="L985">
        <v>5</v>
      </c>
      <c r="M985" t="s">
        <v>45</v>
      </c>
      <c r="N985" t="s">
        <v>65</v>
      </c>
      <c r="O985" t="s">
        <v>71</v>
      </c>
      <c r="P985">
        <v>1.89</v>
      </c>
      <c r="Q985">
        <v>0.7</v>
      </c>
      <c r="R985" s="1">
        <v>40877</v>
      </c>
      <c r="S985" s="1">
        <v>40900</v>
      </c>
      <c r="T985">
        <v>23</v>
      </c>
      <c r="U985">
        <v>23</v>
      </c>
      <c r="V985">
        <v>5</v>
      </c>
      <c r="W985">
        <v>358</v>
      </c>
      <c r="X985" t="s">
        <v>42</v>
      </c>
      <c r="Y985">
        <v>52</v>
      </c>
      <c r="Z985">
        <v>12</v>
      </c>
      <c r="AA985" t="s">
        <v>43</v>
      </c>
      <c r="AB985" t="s">
        <v>44</v>
      </c>
      <c r="AC985">
        <v>23</v>
      </c>
      <c r="AD985">
        <v>5</v>
      </c>
      <c r="AE985">
        <v>4</v>
      </c>
      <c r="AF985">
        <v>0</v>
      </c>
      <c r="AG985">
        <v>91</v>
      </c>
    </row>
    <row r="986" spans="1:33">
      <c r="A986">
        <v>6</v>
      </c>
      <c r="B986" t="s">
        <v>45</v>
      </c>
      <c r="C986" t="s">
        <v>65</v>
      </c>
      <c r="D986" t="s">
        <v>45</v>
      </c>
      <c r="E986" t="s">
        <v>33</v>
      </c>
      <c r="F986" t="s">
        <v>35</v>
      </c>
      <c r="G986" t="s">
        <v>36</v>
      </c>
      <c r="H986" t="s">
        <v>46</v>
      </c>
      <c r="I986" t="s">
        <v>38</v>
      </c>
      <c r="J986" t="s">
        <v>39</v>
      </c>
      <c r="K986" t="s">
        <v>40</v>
      </c>
      <c r="L986">
        <v>5</v>
      </c>
      <c r="M986" t="s">
        <v>45</v>
      </c>
      <c r="N986" t="s">
        <v>65</v>
      </c>
      <c r="O986" t="s">
        <v>71</v>
      </c>
      <c r="P986">
        <v>1.89</v>
      </c>
      <c r="Q986">
        <v>0.7</v>
      </c>
      <c r="R986" s="1">
        <v>40877</v>
      </c>
      <c r="S986" s="1">
        <v>40900</v>
      </c>
      <c r="T986">
        <v>23</v>
      </c>
      <c r="U986">
        <v>23</v>
      </c>
      <c r="V986">
        <v>5</v>
      </c>
      <c r="W986">
        <v>358</v>
      </c>
      <c r="X986" t="s">
        <v>42</v>
      </c>
      <c r="Y986">
        <v>52</v>
      </c>
      <c r="Z986">
        <v>12</v>
      </c>
      <c r="AA986" t="s">
        <v>43</v>
      </c>
      <c r="AB986" t="s">
        <v>44</v>
      </c>
      <c r="AC986">
        <v>23</v>
      </c>
      <c r="AD986">
        <v>5</v>
      </c>
      <c r="AE986">
        <v>6</v>
      </c>
      <c r="AF986">
        <v>10</v>
      </c>
      <c r="AG986">
        <v>91</v>
      </c>
    </row>
    <row r="987" spans="1:33">
      <c r="A987">
        <v>7</v>
      </c>
      <c r="B987" t="s">
        <v>45</v>
      </c>
      <c r="C987" t="s">
        <v>65</v>
      </c>
      <c r="D987" t="s">
        <v>53</v>
      </c>
      <c r="E987" t="s">
        <v>33</v>
      </c>
      <c r="F987" t="s">
        <v>35</v>
      </c>
      <c r="G987" t="s">
        <v>36</v>
      </c>
      <c r="H987" t="s">
        <v>67</v>
      </c>
      <c r="I987" t="s">
        <v>38</v>
      </c>
      <c r="J987" t="s">
        <v>39</v>
      </c>
      <c r="K987" t="s">
        <v>40</v>
      </c>
      <c r="L987">
        <v>5</v>
      </c>
      <c r="M987" t="s">
        <v>45</v>
      </c>
      <c r="N987" t="s">
        <v>65</v>
      </c>
      <c r="O987" t="s">
        <v>71</v>
      </c>
      <c r="P987">
        <v>1.89</v>
      </c>
      <c r="Q987">
        <v>0.7</v>
      </c>
      <c r="R987" s="1">
        <v>40877</v>
      </c>
      <c r="S987" s="1">
        <v>40900</v>
      </c>
      <c r="T987">
        <v>23</v>
      </c>
      <c r="U987">
        <v>23</v>
      </c>
      <c r="V987">
        <v>5</v>
      </c>
      <c r="W987">
        <v>358</v>
      </c>
      <c r="X987" t="s">
        <v>42</v>
      </c>
      <c r="Y987">
        <v>52</v>
      </c>
      <c r="Z987">
        <v>12</v>
      </c>
      <c r="AA987" t="s">
        <v>43</v>
      </c>
      <c r="AB987" t="s">
        <v>44</v>
      </c>
      <c r="AC987">
        <v>23</v>
      </c>
      <c r="AD987">
        <v>5</v>
      </c>
      <c r="AE987">
        <v>7</v>
      </c>
      <c r="AF987">
        <v>0</v>
      </c>
      <c r="AG987">
        <v>91</v>
      </c>
    </row>
    <row r="988" spans="1:33">
      <c r="A988">
        <v>10</v>
      </c>
      <c r="B988" t="s">
        <v>45</v>
      </c>
      <c r="C988" t="s">
        <v>65</v>
      </c>
      <c r="D988" t="s">
        <v>47</v>
      </c>
      <c r="E988" t="s">
        <v>33</v>
      </c>
      <c r="F988" t="s">
        <v>35</v>
      </c>
      <c r="G988" t="s">
        <v>36</v>
      </c>
      <c r="H988" t="s">
        <v>48</v>
      </c>
      <c r="I988" t="s">
        <v>38</v>
      </c>
      <c r="J988" t="s">
        <v>39</v>
      </c>
      <c r="K988" t="s">
        <v>40</v>
      </c>
      <c r="L988">
        <v>5</v>
      </c>
      <c r="M988" t="s">
        <v>45</v>
      </c>
      <c r="N988" t="s">
        <v>65</v>
      </c>
      <c r="O988" t="s">
        <v>71</v>
      </c>
      <c r="P988">
        <v>1.89</v>
      </c>
      <c r="Q988">
        <v>0.7</v>
      </c>
      <c r="R988" s="1">
        <v>40877</v>
      </c>
      <c r="S988" s="1">
        <v>40900</v>
      </c>
      <c r="T988">
        <v>23</v>
      </c>
      <c r="U988">
        <v>23</v>
      </c>
      <c r="V988">
        <v>5</v>
      </c>
      <c r="W988">
        <v>358</v>
      </c>
      <c r="X988" t="s">
        <v>42</v>
      </c>
      <c r="Y988">
        <v>52</v>
      </c>
      <c r="Z988">
        <v>12</v>
      </c>
      <c r="AA988" t="s">
        <v>43</v>
      </c>
      <c r="AB988" t="s">
        <v>44</v>
      </c>
      <c r="AC988">
        <v>23</v>
      </c>
      <c r="AD988">
        <v>5</v>
      </c>
      <c r="AE988">
        <v>10</v>
      </c>
      <c r="AF988">
        <v>10</v>
      </c>
      <c r="AG988">
        <v>91</v>
      </c>
    </row>
    <row r="989" spans="1:33">
      <c r="A989">
        <v>12</v>
      </c>
      <c r="B989" t="s">
        <v>45</v>
      </c>
      <c r="C989" t="s">
        <v>65</v>
      </c>
      <c r="D989" t="s">
        <v>45</v>
      </c>
      <c r="E989" t="s">
        <v>45</v>
      </c>
      <c r="F989" t="s">
        <v>49</v>
      </c>
      <c r="G989" t="s">
        <v>50</v>
      </c>
      <c r="H989" t="s">
        <v>68</v>
      </c>
      <c r="I989" t="s">
        <v>38</v>
      </c>
      <c r="J989" t="s">
        <v>39</v>
      </c>
      <c r="K989" t="s">
        <v>52</v>
      </c>
      <c r="L989">
        <v>5</v>
      </c>
      <c r="M989" t="s">
        <v>45</v>
      </c>
      <c r="N989" t="s">
        <v>65</v>
      </c>
      <c r="O989" t="s">
        <v>71</v>
      </c>
      <c r="P989">
        <v>1.89</v>
      </c>
      <c r="Q989">
        <v>0.7</v>
      </c>
      <c r="R989" s="1">
        <v>40877</v>
      </c>
      <c r="S989" s="1">
        <v>40900</v>
      </c>
      <c r="T989">
        <v>23</v>
      </c>
      <c r="U989">
        <v>23</v>
      </c>
      <c r="V989">
        <v>5</v>
      </c>
      <c r="W989">
        <v>358</v>
      </c>
      <c r="X989" t="s">
        <v>42</v>
      </c>
      <c r="Y989">
        <v>52</v>
      </c>
      <c r="Z989">
        <v>12</v>
      </c>
      <c r="AA989" t="s">
        <v>43</v>
      </c>
      <c r="AB989" t="s">
        <v>44</v>
      </c>
      <c r="AC989">
        <v>23</v>
      </c>
      <c r="AD989">
        <v>5</v>
      </c>
      <c r="AE989">
        <v>12</v>
      </c>
      <c r="AF989">
        <v>10</v>
      </c>
      <c r="AG989">
        <v>61</v>
      </c>
    </row>
    <row r="990" spans="1:33">
      <c r="A990">
        <v>14</v>
      </c>
      <c r="B990" t="s">
        <v>45</v>
      </c>
      <c r="C990" t="s">
        <v>65</v>
      </c>
      <c r="D990" t="s">
        <v>47</v>
      </c>
      <c r="E990" t="s">
        <v>45</v>
      </c>
      <c r="F990" t="s">
        <v>49</v>
      </c>
      <c r="G990" t="s">
        <v>50</v>
      </c>
      <c r="H990" t="s">
        <v>69</v>
      </c>
      <c r="I990" t="s">
        <v>38</v>
      </c>
      <c r="J990" t="s">
        <v>39</v>
      </c>
      <c r="K990" t="s">
        <v>52</v>
      </c>
      <c r="L990">
        <v>5</v>
      </c>
      <c r="M990" t="s">
        <v>45</v>
      </c>
      <c r="N990" t="s">
        <v>65</v>
      </c>
      <c r="O990" t="s">
        <v>71</v>
      </c>
      <c r="P990">
        <v>1.89</v>
      </c>
      <c r="Q990">
        <v>0.7</v>
      </c>
      <c r="R990" s="1">
        <v>40877</v>
      </c>
      <c r="S990" s="1">
        <v>40900</v>
      </c>
      <c r="T990">
        <v>23</v>
      </c>
      <c r="U990">
        <v>23</v>
      </c>
      <c r="V990">
        <v>5</v>
      </c>
      <c r="W990">
        <v>358</v>
      </c>
      <c r="X990" t="s">
        <v>42</v>
      </c>
      <c r="Y990">
        <v>52</v>
      </c>
      <c r="Z990">
        <v>12</v>
      </c>
      <c r="AA990" t="s">
        <v>43</v>
      </c>
      <c r="AB990" t="s">
        <v>44</v>
      </c>
      <c r="AC990">
        <v>23</v>
      </c>
      <c r="AD990">
        <v>5</v>
      </c>
      <c r="AE990">
        <v>14</v>
      </c>
      <c r="AF990">
        <v>10</v>
      </c>
      <c r="AG990">
        <v>61</v>
      </c>
    </row>
    <row r="991" spans="1:33">
      <c r="A991">
        <v>17</v>
      </c>
      <c r="B991" t="s">
        <v>45</v>
      </c>
      <c r="C991" t="s">
        <v>65</v>
      </c>
      <c r="D991" t="s">
        <v>53</v>
      </c>
      <c r="E991" t="s">
        <v>53</v>
      </c>
      <c r="F991" t="s">
        <v>55</v>
      </c>
      <c r="G991" t="s">
        <v>56</v>
      </c>
      <c r="H991" t="s">
        <v>70</v>
      </c>
      <c r="I991" t="s">
        <v>38</v>
      </c>
      <c r="J991" t="s">
        <v>39</v>
      </c>
      <c r="K991" t="s">
        <v>40</v>
      </c>
      <c r="L991">
        <v>5</v>
      </c>
      <c r="M991" t="s">
        <v>45</v>
      </c>
      <c r="N991" t="s">
        <v>65</v>
      </c>
      <c r="O991" t="s">
        <v>71</v>
      </c>
      <c r="P991">
        <v>1.89</v>
      </c>
      <c r="Q991">
        <v>0.7</v>
      </c>
      <c r="R991" s="1">
        <v>40877</v>
      </c>
      <c r="S991" s="1">
        <v>40900</v>
      </c>
      <c r="T991">
        <v>23</v>
      </c>
      <c r="U991">
        <v>23</v>
      </c>
      <c r="V991">
        <v>5</v>
      </c>
      <c r="W991">
        <v>358</v>
      </c>
      <c r="X991" t="s">
        <v>42</v>
      </c>
      <c r="Y991">
        <v>52</v>
      </c>
      <c r="Z991">
        <v>12</v>
      </c>
      <c r="AA991" t="s">
        <v>43</v>
      </c>
      <c r="AB991" t="s">
        <v>44</v>
      </c>
      <c r="AC991">
        <v>23</v>
      </c>
      <c r="AD991">
        <v>5</v>
      </c>
      <c r="AE991">
        <v>17</v>
      </c>
      <c r="AF991">
        <v>10</v>
      </c>
      <c r="AG991">
        <v>91</v>
      </c>
    </row>
    <row r="992" spans="1:33">
      <c r="A992">
        <v>3</v>
      </c>
      <c r="B992" t="s">
        <v>45</v>
      </c>
      <c r="C992" t="s">
        <v>65</v>
      </c>
      <c r="D992" t="s">
        <v>33</v>
      </c>
      <c r="E992" t="s">
        <v>33</v>
      </c>
      <c r="F992" t="s">
        <v>35</v>
      </c>
      <c r="G992" t="s">
        <v>36</v>
      </c>
      <c r="H992" t="s">
        <v>37</v>
      </c>
      <c r="I992" t="s">
        <v>38</v>
      </c>
      <c r="J992" t="s">
        <v>39</v>
      </c>
      <c r="K992" t="s">
        <v>40</v>
      </c>
      <c r="L992">
        <v>5</v>
      </c>
      <c r="M992" t="s">
        <v>45</v>
      </c>
      <c r="N992" t="s">
        <v>65</v>
      </c>
      <c r="O992" t="s">
        <v>71</v>
      </c>
      <c r="P992">
        <v>1.89</v>
      </c>
      <c r="Q992">
        <v>0.7</v>
      </c>
      <c r="R992" s="1">
        <v>40877</v>
      </c>
      <c r="S992" s="1">
        <v>40903</v>
      </c>
      <c r="T992">
        <v>26</v>
      </c>
      <c r="U992">
        <v>26</v>
      </c>
      <c r="V992">
        <v>1</v>
      </c>
      <c r="W992">
        <v>361</v>
      </c>
      <c r="X992" t="s">
        <v>59</v>
      </c>
      <c r="Y992">
        <v>53</v>
      </c>
      <c r="Z992">
        <v>12</v>
      </c>
      <c r="AA992" t="s">
        <v>43</v>
      </c>
      <c r="AB992" t="s">
        <v>44</v>
      </c>
      <c r="AC992">
        <v>26</v>
      </c>
      <c r="AD992">
        <v>5</v>
      </c>
      <c r="AE992">
        <v>3</v>
      </c>
      <c r="AF992">
        <v>0</v>
      </c>
      <c r="AG992">
        <v>100</v>
      </c>
    </row>
    <row r="993" spans="1:33">
      <c r="A993">
        <v>4</v>
      </c>
      <c r="B993" t="s">
        <v>45</v>
      </c>
      <c r="C993" t="s">
        <v>65</v>
      </c>
      <c r="D993" t="s">
        <v>33</v>
      </c>
      <c r="E993" t="s">
        <v>33</v>
      </c>
      <c r="F993" t="s">
        <v>35</v>
      </c>
      <c r="G993" t="s">
        <v>36</v>
      </c>
      <c r="H993" t="s">
        <v>37</v>
      </c>
      <c r="I993" t="s">
        <v>38</v>
      </c>
      <c r="J993" t="s">
        <v>39</v>
      </c>
      <c r="K993" t="s">
        <v>40</v>
      </c>
      <c r="L993">
        <v>5</v>
      </c>
      <c r="M993" t="s">
        <v>45</v>
      </c>
      <c r="N993" t="s">
        <v>65</v>
      </c>
      <c r="O993" t="s">
        <v>71</v>
      </c>
      <c r="P993">
        <v>1.89</v>
      </c>
      <c r="Q993">
        <v>0.7</v>
      </c>
      <c r="R993" s="1">
        <v>40877</v>
      </c>
      <c r="S993" s="1">
        <v>40903</v>
      </c>
      <c r="T993">
        <v>26</v>
      </c>
      <c r="U993">
        <v>26</v>
      </c>
      <c r="V993">
        <v>1</v>
      </c>
      <c r="W993">
        <v>361</v>
      </c>
      <c r="X993" t="s">
        <v>59</v>
      </c>
      <c r="Y993">
        <v>53</v>
      </c>
      <c r="Z993">
        <v>12</v>
      </c>
      <c r="AA993" t="s">
        <v>43</v>
      </c>
      <c r="AB993" t="s">
        <v>44</v>
      </c>
      <c r="AC993">
        <v>26</v>
      </c>
      <c r="AD993">
        <v>5</v>
      </c>
      <c r="AE993">
        <v>4</v>
      </c>
      <c r="AF993">
        <v>0</v>
      </c>
      <c r="AG993">
        <v>100</v>
      </c>
    </row>
    <row r="994" spans="1:33">
      <c r="A994">
        <v>6</v>
      </c>
      <c r="B994" t="s">
        <v>45</v>
      </c>
      <c r="C994" t="s">
        <v>65</v>
      </c>
      <c r="D994" t="s">
        <v>45</v>
      </c>
      <c r="E994" t="s">
        <v>33</v>
      </c>
      <c r="F994" t="s">
        <v>35</v>
      </c>
      <c r="G994" t="s">
        <v>36</v>
      </c>
      <c r="H994" t="s">
        <v>46</v>
      </c>
      <c r="I994" t="s">
        <v>38</v>
      </c>
      <c r="J994" t="s">
        <v>39</v>
      </c>
      <c r="K994" t="s">
        <v>40</v>
      </c>
      <c r="L994">
        <v>5</v>
      </c>
      <c r="M994" t="s">
        <v>45</v>
      </c>
      <c r="N994" t="s">
        <v>65</v>
      </c>
      <c r="O994" t="s">
        <v>71</v>
      </c>
      <c r="P994">
        <v>1.89</v>
      </c>
      <c r="Q994">
        <v>0.7</v>
      </c>
      <c r="R994" s="1">
        <v>40877</v>
      </c>
      <c r="S994" s="1">
        <v>40903</v>
      </c>
      <c r="T994">
        <v>26</v>
      </c>
      <c r="U994">
        <v>26</v>
      </c>
      <c r="V994">
        <v>1</v>
      </c>
      <c r="W994">
        <v>361</v>
      </c>
      <c r="X994" t="s">
        <v>59</v>
      </c>
      <c r="Y994">
        <v>53</v>
      </c>
      <c r="Z994">
        <v>12</v>
      </c>
      <c r="AA994" t="s">
        <v>43</v>
      </c>
      <c r="AB994" t="s">
        <v>44</v>
      </c>
      <c r="AC994">
        <v>26</v>
      </c>
      <c r="AD994">
        <v>5</v>
      </c>
      <c r="AE994">
        <v>6</v>
      </c>
      <c r="AF994">
        <v>12</v>
      </c>
      <c r="AG994">
        <v>100</v>
      </c>
    </row>
    <row r="995" spans="1:33">
      <c r="A995">
        <v>7</v>
      </c>
      <c r="B995" t="s">
        <v>45</v>
      </c>
      <c r="C995" t="s">
        <v>65</v>
      </c>
      <c r="D995" t="s">
        <v>53</v>
      </c>
      <c r="E995" t="s">
        <v>33</v>
      </c>
      <c r="F995" t="s">
        <v>35</v>
      </c>
      <c r="G995" t="s">
        <v>36</v>
      </c>
      <c r="H995" t="s">
        <v>67</v>
      </c>
      <c r="I995" t="s">
        <v>38</v>
      </c>
      <c r="J995" t="s">
        <v>39</v>
      </c>
      <c r="K995" t="s">
        <v>40</v>
      </c>
      <c r="L995">
        <v>5</v>
      </c>
      <c r="M995" t="s">
        <v>45</v>
      </c>
      <c r="N995" t="s">
        <v>65</v>
      </c>
      <c r="O995" t="s">
        <v>71</v>
      </c>
      <c r="P995">
        <v>1.89</v>
      </c>
      <c r="Q995">
        <v>0.7</v>
      </c>
      <c r="R995" s="1">
        <v>40877</v>
      </c>
      <c r="S995" s="1">
        <v>40903</v>
      </c>
      <c r="T995">
        <v>26</v>
      </c>
      <c r="U995">
        <v>26</v>
      </c>
      <c r="V995">
        <v>1</v>
      </c>
      <c r="W995">
        <v>361</v>
      </c>
      <c r="X995" t="s">
        <v>59</v>
      </c>
      <c r="Y995">
        <v>53</v>
      </c>
      <c r="Z995">
        <v>12</v>
      </c>
      <c r="AA995" t="s">
        <v>43</v>
      </c>
      <c r="AB995" t="s">
        <v>44</v>
      </c>
      <c r="AC995">
        <v>26</v>
      </c>
      <c r="AD995">
        <v>5</v>
      </c>
      <c r="AE995">
        <v>7</v>
      </c>
      <c r="AF995">
        <v>0</v>
      </c>
      <c r="AG995">
        <v>100</v>
      </c>
    </row>
    <row r="996" spans="1:33">
      <c r="A996">
        <v>10</v>
      </c>
      <c r="B996" t="s">
        <v>45</v>
      </c>
      <c r="C996" t="s">
        <v>65</v>
      </c>
      <c r="D996" t="s">
        <v>47</v>
      </c>
      <c r="E996" t="s">
        <v>33</v>
      </c>
      <c r="F996" t="s">
        <v>35</v>
      </c>
      <c r="G996" t="s">
        <v>36</v>
      </c>
      <c r="H996" t="s">
        <v>48</v>
      </c>
      <c r="I996" t="s">
        <v>38</v>
      </c>
      <c r="J996" t="s">
        <v>39</v>
      </c>
      <c r="K996" t="s">
        <v>40</v>
      </c>
      <c r="L996">
        <v>5</v>
      </c>
      <c r="M996" t="s">
        <v>45</v>
      </c>
      <c r="N996" t="s">
        <v>65</v>
      </c>
      <c r="O996" t="s">
        <v>71</v>
      </c>
      <c r="P996">
        <v>1.89</v>
      </c>
      <c r="Q996">
        <v>0.7</v>
      </c>
      <c r="R996" s="1">
        <v>40877</v>
      </c>
      <c r="S996" s="1">
        <v>40903</v>
      </c>
      <c r="T996">
        <v>26</v>
      </c>
      <c r="U996">
        <v>26</v>
      </c>
      <c r="V996">
        <v>1</v>
      </c>
      <c r="W996">
        <v>361</v>
      </c>
      <c r="X996" t="s">
        <v>59</v>
      </c>
      <c r="Y996">
        <v>53</v>
      </c>
      <c r="Z996">
        <v>12</v>
      </c>
      <c r="AA996" t="s">
        <v>43</v>
      </c>
      <c r="AB996" t="s">
        <v>44</v>
      </c>
      <c r="AC996">
        <v>26</v>
      </c>
      <c r="AD996">
        <v>5</v>
      </c>
      <c r="AE996">
        <v>10</v>
      </c>
      <c r="AF996">
        <v>12</v>
      </c>
      <c r="AG996">
        <v>100</v>
      </c>
    </row>
    <row r="997" spans="1:33">
      <c r="A997">
        <v>12</v>
      </c>
      <c r="B997" t="s">
        <v>45</v>
      </c>
      <c r="C997" t="s">
        <v>65</v>
      </c>
      <c r="D997" t="s">
        <v>45</v>
      </c>
      <c r="E997" t="s">
        <v>45</v>
      </c>
      <c r="F997" t="s">
        <v>49</v>
      </c>
      <c r="G997" t="s">
        <v>50</v>
      </c>
      <c r="H997" t="s">
        <v>68</v>
      </c>
      <c r="I997" t="s">
        <v>38</v>
      </c>
      <c r="J997" t="s">
        <v>39</v>
      </c>
      <c r="K997" t="s">
        <v>52</v>
      </c>
      <c r="L997">
        <v>5</v>
      </c>
      <c r="M997" t="s">
        <v>45</v>
      </c>
      <c r="N997" t="s">
        <v>65</v>
      </c>
      <c r="O997" t="s">
        <v>71</v>
      </c>
      <c r="P997">
        <v>1.89</v>
      </c>
      <c r="Q997">
        <v>0.7</v>
      </c>
      <c r="R997" s="1">
        <v>40877</v>
      </c>
      <c r="S997" s="1">
        <v>40903</v>
      </c>
      <c r="T997">
        <v>26</v>
      </c>
      <c r="U997">
        <v>26</v>
      </c>
      <c r="V997">
        <v>1</v>
      </c>
      <c r="W997">
        <v>361</v>
      </c>
      <c r="X997" t="s">
        <v>59</v>
      </c>
      <c r="Y997">
        <v>53</v>
      </c>
      <c r="Z997">
        <v>12</v>
      </c>
      <c r="AA997" t="s">
        <v>43</v>
      </c>
      <c r="AB997" t="s">
        <v>44</v>
      </c>
      <c r="AC997">
        <v>26</v>
      </c>
      <c r="AD997">
        <v>5</v>
      </c>
      <c r="AE997">
        <v>12</v>
      </c>
      <c r="AF997">
        <v>17</v>
      </c>
      <c r="AG997">
        <v>67</v>
      </c>
    </row>
    <row r="998" spans="1:33">
      <c r="A998">
        <v>14</v>
      </c>
      <c r="B998" t="s">
        <v>45</v>
      </c>
      <c r="C998" t="s">
        <v>65</v>
      </c>
      <c r="D998" t="s">
        <v>47</v>
      </c>
      <c r="E998" t="s">
        <v>45</v>
      </c>
      <c r="F998" t="s">
        <v>49</v>
      </c>
      <c r="G998" t="s">
        <v>50</v>
      </c>
      <c r="H998" t="s">
        <v>69</v>
      </c>
      <c r="I998" t="s">
        <v>38</v>
      </c>
      <c r="J998" t="s">
        <v>39</v>
      </c>
      <c r="K998" t="s">
        <v>52</v>
      </c>
      <c r="L998">
        <v>5</v>
      </c>
      <c r="M998" t="s">
        <v>45</v>
      </c>
      <c r="N998" t="s">
        <v>65</v>
      </c>
      <c r="O998" t="s">
        <v>71</v>
      </c>
      <c r="P998">
        <v>1.89</v>
      </c>
      <c r="Q998">
        <v>0.7</v>
      </c>
      <c r="R998" s="1">
        <v>40877</v>
      </c>
      <c r="S998" s="1">
        <v>40903</v>
      </c>
      <c r="T998">
        <v>26</v>
      </c>
      <c r="U998">
        <v>26</v>
      </c>
      <c r="V998">
        <v>1</v>
      </c>
      <c r="W998">
        <v>361</v>
      </c>
      <c r="X998" t="s">
        <v>59</v>
      </c>
      <c r="Y998">
        <v>53</v>
      </c>
      <c r="Z998">
        <v>12</v>
      </c>
      <c r="AA998" t="s">
        <v>43</v>
      </c>
      <c r="AB998" t="s">
        <v>44</v>
      </c>
      <c r="AC998">
        <v>26</v>
      </c>
      <c r="AD998">
        <v>5</v>
      </c>
      <c r="AE998">
        <v>14</v>
      </c>
      <c r="AF998">
        <v>17</v>
      </c>
      <c r="AG998">
        <v>67</v>
      </c>
    </row>
    <row r="999" spans="1:33">
      <c r="A999">
        <v>17</v>
      </c>
      <c r="B999" t="s">
        <v>45</v>
      </c>
      <c r="C999" t="s">
        <v>65</v>
      </c>
      <c r="D999" t="s">
        <v>53</v>
      </c>
      <c r="E999" t="s">
        <v>53</v>
      </c>
      <c r="F999" t="s">
        <v>55</v>
      </c>
      <c r="G999" t="s">
        <v>56</v>
      </c>
      <c r="H999" t="s">
        <v>70</v>
      </c>
      <c r="I999" t="s">
        <v>38</v>
      </c>
      <c r="J999" t="s">
        <v>39</v>
      </c>
      <c r="K999" t="s">
        <v>40</v>
      </c>
      <c r="L999">
        <v>5</v>
      </c>
      <c r="M999" t="s">
        <v>45</v>
      </c>
      <c r="N999" t="s">
        <v>65</v>
      </c>
      <c r="O999" t="s">
        <v>71</v>
      </c>
      <c r="P999">
        <v>1.89</v>
      </c>
      <c r="Q999">
        <v>0.7</v>
      </c>
      <c r="R999" s="1">
        <v>40877</v>
      </c>
      <c r="S999" s="1">
        <v>40903</v>
      </c>
      <c r="T999">
        <v>26</v>
      </c>
      <c r="U999">
        <v>26</v>
      </c>
      <c r="V999">
        <v>1</v>
      </c>
      <c r="W999">
        <v>361</v>
      </c>
      <c r="X999" t="s">
        <v>59</v>
      </c>
      <c r="Y999">
        <v>53</v>
      </c>
      <c r="Z999">
        <v>12</v>
      </c>
      <c r="AA999" t="s">
        <v>43</v>
      </c>
      <c r="AB999" t="s">
        <v>44</v>
      </c>
      <c r="AC999">
        <v>26</v>
      </c>
      <c r="AD999">
        <v>5</v>
      </c>
      <c r="AE999">
        <v>17</v>
      </c>
      <c r="AF999">
        <v>7</v>
      </c>
      <c r="AG999">
        <v>100</v>
      </c>
    </row>
    <row r="1000" spans="1:33">
      <c r="A1000">
        <v>3</v>
      </c>
      <c r="B1000" t="s">
        <v>45</v>
      </c>
      <c r="C1000" t="s">
        <v>65</v>
      </c>
      <c r="D1000" t="s">
        <v>33</v>
      </c>
      <c r="E1000" t="s">
        <v>33</v>
      </c>
      <c r="F1000" t="s">
        <v>35</v>
      </c>
      <c r="G1000" t="s">
        <v>36</v>
      </c>
      <c r="H1000" t="s">
        <v>37</v>
      </c>
      <c r="I1000" t="s">
        <v>38</v>
      </c>
      <c r="J1000" t="s">
        <v>39</v>
      </c>
      <c r="K1000" t="s">
        <v>40</v>
      </c>
      <c r="L1000">
        <v>5</v>
      </c>
      <c r="M1000" t="s">
        <v>45</v>
      </c>
      <c r="N1000" t="s">
        <v>65</v>
      </c>
      <c r="O1000" t="s">
        <v>71</v>
      </c>
      <c r="P1000">
        <v>1.89</v>
      </c>
      <c r="Q1000">
        <v>0.7</v>
      </c>
      <c r="R1000" s="1">
        <v>40877</v>
      </c>
      <c r="S1000" s="1">
        <v>40905</v>
      </c>
      <c r="T1000">
        <v>28</v>
      </c>
      <c r="U1000">
        <v>28</v>
      </c>
      <c r="V1000">
        <v>3</v>
      </c>
      <c r="W1000">
        <v>363</v>
      </c>
      <c r="X1000" t="s">
        <v>60</v>
      </c>
      <c r="Y1000">
        <v>53</v>
      </c>
      <c r="Z1000">
        <v>12</v>
      </c>
      <c r="AA1000" t="s">
        <v>43</v>
      </c>
      <c r="AB1000" t="s">
        <v>44</v>
      </c>
      <c r="AC1000">
        <v>28</v>
      </c>
      <c r="AD1000">
        <v>5</v>
      </c>
      <c r="AE1000">
        <v>3</v>
      </c>
      <c r="AF1000">
        <v>9</v>
      </c>
      <c r="AG1000">
        <v>95</v>
      </c>
    </row>
    <row r="1001" spans="1:33">
      <c r="A1001">
        <v>4</v>
      </c>
      <c r="B1001" t="s">
        <v>45</v>
      </c>
      <c r="C1001" t="s">
        <v>65</v>
      </c>
      <c r="D1001" t="s">
        <v>33</v>
      </c>
      <c r="E1001" t="s">
        <v>33</v>
      </c>
      <c r="F1001" t="s">
        <v>35</v>
      </c>
      <c r="G1001" t="s">
        <v>36</v>
      </c>
      <c r="H1001" t="s">
        <v>37</v>
      </c>
      <c r="I1001" t="s">
        <v>38</v>
      </c>
      <c r="J1001" t="s">
        <v>39</v>
      </c>
      <c r="K1001" t="s">
        <v>40</v>
      </c>
      <c r="L1001">
        <v>5</v>
      </c>
      <c r="M1001" t="s">
        <v>45</v>
      </c>
      <c r="N1001" t="s">
        <v>65</v>
      </c>
      <c r="O1001" t="s">
        <v>71</v>
      </c>
      <c r="P1001">
        <v>1.89</v>
      </c>
      <c r="Q1001">
        <v>0.7</v>
      </c>
      <c r="R1001" s="1">
        <v>40877</v>
      </c>
      <c r="S1001" s="1">
        <v>40905</v>
      </c>
      <c r="T1001">
        <v>28</v>
      </c>
      <c r="U1001">
        <v>28</v>
      </c>
      <c r="V1001">
        <v>3</v>
      </c>
      <c r="W1001">
        <v>363</v>
      </c>
      <c r="X1001" t="s">
        <v>60</v>
      </c>
      <c r="Y1001">
        <v>53</v>
      </c>
      <c r="Z1001">
        <v>12</v>
      </c>
      <c r="AA1001" t="s">
        <v>43</v>
      </c>
      <c r="AB1001" t="s">
        <v>44</v>
      </c>
      <c r="AC1001">
        <v>28</v>
      </c>
      <c r="AD1001">
        <v>5</v>
      </c>
      <c r="AE1001">
        <v>4</v>
      </c>
      <c r="AF1001">
        <v>0</v>
      </c>
      <c r="AG1001">
        <v>95</v>
      </c>
    </row>
    <row r="1002" spans="1:33">
      <c r="A1002">
        <v>6</v>
      </c>
      <c r="B1002" t="s">
        <v>45</v>
      </c>
      <c r="C1002" t="s">
        <v>65</v>
      </c>
      <c r="D1002" t="s">
        <v>45</v>
      </c>
      <c r="E1002" t="s">
        <v>33</v>
      </c>
      <c r="F1002" t="s">
        <v>35</v>
      </c>
      <c r="G1002" t="s">
        <v>36</v>
      </c>
      <c r="H1002" t="s">
        <v>46</v>
      </c>
      <c r="I1002" t="s">
        <v>38</v>
      </c>
      <c r="J1002" t="s">
        <v>39</v>
      </c>
      <c r="K1002" t="s">
        <v>40</v>
      </c>
      <c r="L1002">
        <v>5</v>
      </c>
      <c r="M1002" t="s">
        <v>45</v>
      </c>
      <c r="N1002" t="s">
        <v>65</v>
      </c>
      <c r="O1002" t="s">
        <v>71</v>
      </c>
      <c r="P1002">
        <v>1.89</v>
      </c>
      <c r="Q1002">
        <v>0.7</v>
      </c>
      <c r="R1002" s="1">
        <v>40877</v>
      </c>
      <c r="S1002" s="1">
        <v>40905</v>
      </c>
      <c r="T1002">
        <v>28</v>
      </c>
      <c r="U1002">
        <v>28</v>
      </c>
      <c r="V1002">
        <v>3</v>
      </c>
      <c r="W1002">
        <v>363</v>
      </c>
      <c r="X1002" t="s">
        <v>60</v>
      </c>
      <c r="Y1002">
        <v>53</v>
      </c>
      <c r="Z1002">
        <v>12</v>
      </c>
      <c r="AA1002" t="s">
        <v>43</v>
      </c>
      <c r="AB1002" t="s">
        <v>44</v>
      </c>
      <c r="AC1002">
        <v>28</v>
      </c>
      <c r="AD1002">
        <v>5</v>
      </c>
      <c r="AE1002">
        <v>6</v>
      </c>
      <c r="AF1002">
        <v>9</v>
      </c>
      <c r="AG1002">
        <v>95</v>
      </c>
    </row>
    <row r="1003" spans="1:33">
      <c r="A1003">
        <v>7</v>
      </c>
      <c r="B1003" t="s">
        <v>45</v>
      </c>
      <c r="C1003" t="s">
        <v>65</v>
      </c>
      <c r="D1003" t="s">
        <v>53</v>
      </c>
      <c r="E1003" t="s">
        <v>33</v>
      </c>
      <c r="F1003" t="s">
        <v>35</v>
      </c>
      <c r="G1003" t="s">
        <v>36</v>
      </c>
      <c r="H1003" t="s">
        <v>67</v>
      </c>
      <c r="I1003" t="s">
        <v>38</v>
      </c>
      <c r="J1003" t="s">
        <v>39</v>
      </c>
      <c r="K1003" t="s">
        <v>40</v>
      </c>
      <c r="L1003">
        <v>5</v>
      </c>
      <c r="M1003" t="s">
        <v>45</v>
      </c>
      <c r="N1003" t="s">
        <v>65</v>
      </c>
      <c r="O1003" t="s">
        <v>71</v>
      </c>
      <c r="P1003">
        <v>1.89</v>
      </c>
      <c r="Q1003">
        <v>0.7</v>
      </c>
      <c r="R1003" s="1">
        <v>40877</v>
      </c>
      <c r="S1003" s="1">
        <v>40905</v>
      </c>
      <c r="T1003">
        <v>28</v>
      </c>
      <c r="U1003">
        <v>28</v>
      </c>
      <c r="V1003">
        <v>3</v>
      </c>
      <c r="W1003">
        <v>363</v>
      </c>
      <c r="X1003" t="s">
        <v>60</v>
      </c>
      <c r="Y1003">
        <v>53</v>
      </c>
      <c r="Z1003">
        <v>12</v>
      </c>
      <c r="AA1003" t="s">
        <v>43</v>
      </c>
      <c r="AB1003" t="s">
        <v>44</v>
      </c>
      <c r="AC1003">
        <v>28</v>
      </c>
      <c r="AD1003">
        <v>5</v>
      </c>
      <c r="AE1003">
        <v>7</v>
      </c>
      <c r="AF1003">
        <v>0</v>
      </c>
      <c r="AG1003">
        <v>95</v>
      </c>
    </row>
    <row r="1004" spans="1:33">
      <c r="A1004">
        <v>10</v>
      </c>
      <c r="B1004" t="s">
        <v>45</v>
      </c>
      <c r="C1004" t="s">
        <v>65</v>
      </c>
      <c r="D1004" t="s">
        <v>47</v>
      </c>
      <c r="E1004" t="s">
        <v>33</v>
      </c>
      <c r="F1004" t="s">
        <v>35</v>
      </c>
      <c r="G1004" t="s">
        <v>36</v>
      </c>
      <c r="H1004" t="s">
        <v>48</v>
      </c>
      <c r="I1004" t="s">
        <v>38</v>
      </c>
      <c r="J1004" t="s">
        <v>39</v>
      </c>
      <c r="K1004" t="s">
        <v>40</v>
      </c>
      <c r="L1004">
        <v>5</v>
      </c>
      <c r="M1004" t="s">
        <v>45</v>
      </c>
      <c r="N1004" t="s">
        <v>65</v>
      </c>
      <c r="O1004" t="s">
        <v>71</v>
      </c>
      <c r="P1004">
        <v>1.89</v>
      </c>
      <c r="Q1004">
        <v>0.7</v>
      </c>
      <c r="R1004" s="1">
        <v>40877</v>
      </c>
      <c r="S1004" s="1">
        <v>40905</v>
      </c>
      <c r="T1004">
        <v>28</v>
      </c>
      <c r="U1004">
        <v>28</v>
      </c>
      <c r="V1004">
        <v>3</v>
      </c>
      <c r="W1004">
        <v>363</v>
      </c>
      <c r="X1004" t="s">
        <v>60</v>
      </c>
      <c r="Y1004">
        <v>53</v>
      </c>
      <c r="Z1004">
        <v>12</v>
      </c>
      <c r="AA1004" t="s">
        <v>43</v>
      </c>
      <c r="AB1004" t="s">
        <v>44</v>
      </c>
      <c r="AC1004">
        <v>28</v>
      </c>
      <c r="AD1004">
        <v>5</v>
      </c>
      <c r="AE1004">
        <v>10</v>
      </c>
      <c r="AF1004">
        <v>9</v>
      </c>
      <c r="AG1004">
        <v>95</v>
      </c>
    </row>
    <row r="1005" spans="1:33">
      <c r="A1005">
        <v>12</v>
      </c>
      <c r="B1005" t="s">
        <v>45</v>
      </c>
      <c r="C1005" t="s">
        <v>65</v>
      </c>
      <c r="D1005" t="s">
        <v>45</v>
      </c>
      <c r="E1005" t="s">
        <v>45</v>
      </c>
      <c r="F1005" t="s">
        <v>49</v>
      </c>
      <c r="G1005" t="s">
        <v>50</v>
      </c>
      <c r="H1005" t="s">
        <v>68</v>
      </c>
      <c r="I1005" t="s">
        <v>38</v>
      </c>
      <c r="J1005" t="s">
        <v>39</v>
      </c>
      <c r="K1005" t="s">
        <v>52</v>
      </c>
      <c r="L1005">
        <v>5</v>
      </c>
      <c r="M1005" t="s">
        <v>45</v>
      </c>
      <c r="N1005" t="s">
        <v>65</v>
      </c>
      <c r="O1005" t="s">
        <v>71</v>
      </c>
      <c r="P1005">
        <v>1.89</v>
      </c>
      <c r="Q1005">
        <v>0.7</v>
      </c>
      <c r="R1005" s="1">
        <v>40877</v>
      </c>
      <c r="S1005" s="1">
        <v>40905</v>
      </c>
      <c r="T1005">
        <v>28</v>
      </c>
      <c r="U1005">
        <v>28</v>
      </c>
      <c r="V1005">
        <v>3</v>
      </c>
      <c r="W1005">
        <v>363</v>
      </c>
      <c r="X1005" t="s">
        <v>60</v>
      </c>
      <c r="Y1005">
        <v>53</v>
      </c>
      <c r="Z1005">
        <v>12</v>
      </c>
      <c r="AA1005" t="s">
        <v>43</v>
      </c>
      <c r="AB1005" t="s">
        <v>44</v>
      </c>
      <c r="AC1005">
        <v>28</v>
      </c>
      <c r="AD1005">
        <v>5</v>
      </c>
      <c r="AE1005">
        <v>12</v>
      </c>
      <c r="AF1005">
        <v>14</v>
      </c>
      <c r="AG1005">
        <v>73</v>
      </c>
    </row>
    <row r="1006" spans="1:33">
      <c r="A1006">
        <v>14</v>
      </c>
      <c r="B1006" t="s">
        <v>45</v>
      </c>
      <c r="C1006" t="s">
        <v>65</v>
      </c>
      <c r="D1006" t="s">
        <v>47</v>
      </c>
      <c r="E1006" t="s">
        <v>45</v>
      </c>
      <c r="F1006" t="s">
        <v>49</v>
      </c>
      <c r="G1006" t="s">
        <v>50</v>
      </c>
      <c r="H1006" t="s">
        <v>69</v>
      </c>
      <c r="I1006" t="s">
        <v>38</v>
      </c>
      <c r="J1006" t="s">
        <v>39</v>
      </c>
      <c r="K1006" t="s">
        <v>52</v>
      </c>
      <c r="L1006">
        <v>5</v>
      </c>
      <c r="M1006" t="s">
        <v>45</v>
      </c>
      <c r="N1006" t="s">
        <v>65</v>
      </c>
      <c r="O1006" t="s">
        <v>71</v>
      </c>
      <c r="P1006">
        <v>1.89</v>
      </c>
      <c r="Q1006">
        <v>0.7</v>
      </c>
      <c r="R1006" s="1">
        <v>40877</v>
      </c>
      <c r="S1006" s="1">
        <v>40905</v>
      </c>
      <c r="T1006">
        <v>28</v>
      </c>
      <c r="U1006">
        <v>28</v>
      </c>
      <c r="V1006">
        <v>3</v>
      </c>
      <c r="W1006">
        <v>363</v>
      </c>
      <c r="X1006" t="s">
        <v>60</v>
      </c>
      <c r="Y1006">
        <v>53</v>
      </c>
      <c r="Z1006">
        <v>12</v>
      </c>
      <c r="AA1006" t="s">
        <v>43</v>
      </c>
      <c r="AB1006" t="s">
        <v>44</v>
      </c>
      <c r="AC1006">
        <v>28</v>
      </c>
      <c r="AD1006">
        <v>5</v>
      </c>
      <c r="AE1006">
        <v>14</v>
      </c>
      <c r="AF1006">
        <v>14</v>
      </c>
      <c r="AG1006">
        <v>73</v>
      </c>
    </row>
    <row r="1007" spans="1:33">
      <c r="A1007">
        <v>17</v>
      </c>
      <c r="B1007" t="s">
        <v>45</v>
      </c>
      <c r="C1007" t="s">
        <v>65</v>
      </c>
      <c r="D1007" t="s">
        <v>53</v>
      </c>
      <c r="E1007" t="s">
        <v>53</v>
      </c>
      <c r="F1007" t="s">
        <v>55</v>
      </c>
      <c r="G1007" t="s">
        <v>56</v>
      </c>
      <c r="H1007" t="s">
        <v>70</v>
      </c>
      <c r="I1007" t="s">
        <v>38</v>
      </c>
      <c r="J1007" t="s">
        <v>39</v>
      </c>
      <c r="K1007" t="s">
        <v>40</v>
      </c>
      <c r="L1007">
        <v>5</v>
      </c>
      <c r="M1007" t="s">
        <v>45</v>
      </c>
      <c r="N1007" t="s">
        <v>65</v>
      </c>
      <c r="O1007" t="s">
        <v>71</v>
      </c>
      <c r="P1007">
        <v>1.89</v>
      </c>
      <c r="Q1007">
        <v>0.7</v>
      </c>
      <c r="R1007" s="1">
        <v>40877</v>
      </c>
      <c r="S1007" s="1">
        <v>40905</v>
      </c>
      <c r="T1007">
        <v>28</v>
      </c>
      <c r="U1007">
        <v>28</v>
      </c>
      <c r="V1007">
        <v>3</v>
      </c>
      <c r="W1007">
        <v>363</v>
      </c>
      <c r="X1007" t="s">
        <v>60</v>
      </c>
      <c r="Y1007">
        <v>53</v>
      </c>
      <c r="Z1007">
        <v>12</v>
      </c>
      <c r="AA1007" t="s">
        <v>43</v>
      </c>
      <c r="AB1007" t="s">
        <v>44</v>
      </c>
      <c r="AC1007">
        <v>28</v>
      </c>
      <c r="AD1007">
        <v>5</v>
      </c>
      <c r="AE1007">
        <v>17</v>
      </c>
      <c r="AF1007">
        <v>14</v>
      </c>
      <c r="AG1007">
        <v>95</v>
      </c>
    </row>
    <row r="1008" spans="1:33">
      <c r="A1008">
        <v>3</v>
      </c>
      <c r="B1008" t="s">
        <v>45</v>
      </c>
      <c r="C1008" t="s">
        <v>65</v>
      </c>
      <c r="D1008" t="s">
        <v>33</v>
      </c>
      <c r="E1008" t="s">
        <v>33</v>
      </c>
      <c r="F1008" t="s">
        <v>35</v>
      </c>
      <c r="G1008" t="s">
        <v>36</v>
      </c>
      <c r="H1008" t="s">
        <v>37</v>
      </c>
      <c r="I1008" t="s">
        <v>38</v>
      </c>
      <c r="J1008" t="s">
        <v>39</v>
      </c>
      <c r="K1008" t="s">
        <v>40</v>
      </c>
      <c r="L1008">
        <v>5</v>
      </c>
      <c r="M1008" t="s">
        <v>45</v>
      </c>
      <c r="N1008" t="s">
        <v>65</v>
      </c>
      <c r="O1008" t="s">
        <v>71</v>
      </c>
      <c r="P1008">
        <v>1.89</v>
      </c>
      <c r="Q1008">
        <v>0.7</v>
      </c>
      <c r="R1008" s="1">
        <v>40877</v>
      </c>
      <c r="S1008" s="1">
        <v>40907</v>
      </c>
      <c r="T1008">
        <v>30</v>
      </c>
      <c r="U1008">
        <v>30</v>
      </c>
      <c r="V1008">
        <v>5</v>
      </c>
      <c r="W1008">
        <v>365</v>
      </c>
      <c r="X1008" t="s">
        <v>42</v>
      </c>
      <c r="Y1008">
        <v>53</v>
      </c>
      <c r="Z1008">
        <v>12</v>
      </c>
      <c r="AA1008" t="s">
        <v>43</v>
      </c>
      <c r="AB1008" t="s">
        <v>44</v>
      </c>
      <c r="AC1008">
        <v>30</v>
      </c>
      <c r="AD1008">
        <v>5</v>
      </c>
      <c r="AE1008">
        <v>3</v>
      </c>
      <c r="AF1008">
        <v>0</v>
      </c>
      <c r="AG1008">
        <v>105</v>
      </c>
    </row>
    <row r="1009" spans="1:33">
      <c r="A1009">
        <v>4</v>
      </c>
      <c r="B1009" t="s">
        <v>45</v>
      </c>
      <c r="C1009" t="s">
        <v>65</v>
      </c>
      <c r="D1009" t="s">
        <v>33</v>
      </c>
      <c r="E1009" t="s">
        <v>33</v>
      </c>
      <c r="F1009" t="s">
        <v>35</v>
      </c>
      <c r="G1009" t="s">
        <v>36</v>
      </c>
      <c r="H1009" t="s">
        <v>37</v>
      </c>
      <c r="I1009" t="s">
        <v>38</v>
      </c>
      <c r="J1009" t="s">
        <v>39</v>
      </c>
      <c r="K1009" t="s">
        <v>40</v>
      </c>
      <c r="L1009">
        <v>5</v>
      </c>
      <c r="M1009" t="s">
        <v>45</v>
      </c>
      <c r="N1009" t="s">
        <v>65</v>
      </c>
      <c r="O1009" t="s">
        <v>71</v>
      </c>
      <c r="P1009">
        <v>1.89</v>
      </c>
      <c r="Q1009">
        <v>0.7</v>
      </c>
      <c r="R1009" s="1">
        <v>40877</v>
      </c>
      <c r="S1009" s="1">
        <v>40907</v>
      </c>
      <c r="T1009">
        <v>30</v>
      </c>
      <c r="U1009">
        <v>30</v>
      </c>
      <c r="V1009">
        <v>5</v>
      </c>
      <c r="W1009">
        <v>365</v>
      </c>
      <c r="X1009" t="s">
        <v>42</v>
      </c>
      <c r="Y1009">
        <v>53</v>
      </c>
      <c r="Z1009">
        <v>12</v>
      </c>
      <c r="AA1009" t="s">
        <v>43</v>
      </c>
      <c r="AB1009" t="s">
        <v>44</v>
      </c>
      <c r="AC1009">
        <v>30</v>
      </c>
      <c r="AD1009">
        <v>5</v>
      </c>
      <c r="AE1009">
        <v>4</v>
      </c>
      <c r="AF1009">
        <v>0</v>
      </c>
      <c r="AG1009">
        <v>105</v>
      </c>
    </row>
    <row r="1010" spans="1:33">
      <c r="A1010">
        <v>6</v>
      </c>
      <c r="B1010" t="s">
        <v>45</v>
      </c>
      <c r="C1010" t="s">
        <v>65</v>
      </c>
      <c r="D1010" t="s">
        <v>45</v>
      </c>
      <c r="E1010" t="s">
        <v>33</v>
      </c>
      <c r="F1010" t="s">
        <v>35</v>
      </c>
      <c r="G1010" t="s">
        <v>36</v>
      </c>
      <c r="H1010" t="s">
        <v>46</v>
      </c>
      <c r="I1010" t="s">
        <v>38</v>
      </c>
      <c r="J1010" t="s">
        <v>39</v>
      </c>
      <c r="K1010" t="s">
        <v>40</v>
      </c>
      <c r="L1010">
        <v>5</v>
      </c>
      <c r="M1010" t="s">
        <v>45</v>
      </c>
      <c r="N1010" t="s">
        <v>65</v>
      </c>
      <c r="O1010" t="s">
        <v>71</v>
      </c>
      <c r="P1010">
        <v>1.89</v>
      </c>
      <c r="Q1010">
        <v>0.7</v>
      </c>
      <c r="R1010" s="1">
        <v>40877</v>
      </c>
      <c r="S1010" s="1">
        <v>40907</v>
      </c>
      <c r="T1010">
        <v>30</v>
      </c>
      <c r="U1010">
        <v>30</v>
      </c>
      <c r="V1010">
        <v>5</v>
      </c>
      <c r="W1010">
        <v>365</v>
      </c>
      <c r="X1010" t="s">
        <v>42</v>
      </c>
      <c r="Y1010">
        <v>53</v>
      </c>
      <c r="Z1010">
        <v>12</v>
      </c>
      <c r="AA1010" t="s">
        <v>43</v>
      </c>
      <c r="AB1010" t="s">
        <v>44</v>
      </c>
      <c r="AC1010">
        <v>30</v>
      </c>
      <c r="AD1010">
        <v>5</v>
      </c>
      <c r="AE1010">
        <v>6</v>
      </c>
      <c r="AF1010">
        <v>13</v>
      </c>
      <c r="AG1010">
        <v>105</v>
      </c>
    </row>
    <row r="1011" spans="1:33">
      <c r="A1011">
        <v>7</v>
      </c>
      <c r="B1011" t="s">
        <v>45</v>
      </c>
      <c r="C1011" t="s">
        <v>65</v>
      </c>
      <c r="D1011" t="s">
        <v>53</v>
      </c>
      <c r="E1011" t="s">
        <v>33</v>
      </c>
      <c r="F1011" t="s">
        <v>35</v>
      </c>
      <c r="G1011" t="s">
        <v>36</v>
      </c>
      <c r="H1011" t="s">
        <v>67</v>
      </c>
      <c r="I1011" t="s">
        <v>38</v>
      </c>
      <c r="J1011" t="s">
        <v>39</v>
      </c>
      <c r="K1011" t="s">
        <v>40</v>
      </c>
      <c r="L1011">
        <v>5</v>
      </c>
      <c r="M1011" t="s">
        <v>45</v>
      </c>
      <c r="N1011" t="s">
        <v>65</v>
      </c>
      <c r="O1011" t="s">
        <v>71</v>
      </c>
      <c r="P1011">
        <v>1.89</v>
      </c>
      <c r="Q1011">
        <v>0.7</v>
      </c>
      <c r="R1011" s="1">
        <v>40877</v>
      </c>
      <c r="S1011" s="1">
        <v>40907</v>
      </c>
      <c r="T1011">
        <v>30</v>
      </c>
      <c r="U1011">
        <v>30</v>
      </c>
      <c r="V1011">
        <v>5</v>
      </c>
      <c r="W1011">
        <v>365</v>
      </c>
      <c r="X1011" t="s">
        <v>42</v>
      </c>
      <c r="Y1011">
        <v>53</v>
      </c>
      <c r="Z1011">
        <v>12</v>
      </c>
      <c r="AA1011" t="s">
        <v>43</v>
      </c>
      <c r="AB1011" t="s">
        <v>44</v>
      </c>
      <c r="AC1011">
        <v>30</v>
      </c>
      <c r="AD1011">
        <v>5</v>
      </c>
      <c r="AE1011">
        <v>7</v>
      </c>
      <c r="AF1011">
        <v>0</v>
      </c>
      <c r="AG1011">
        <v>105</v>
      </c>
    </row>
    <row r="1012" spans="1:33">
      <c r="A1012">
        <v>10</v>
      </c>
      <c r="B1012" t="s">
        <v>45</v>
      </c>
      <c r="C1012" t="s">
        <v>65</v>
      </c>
      <c r="D1012" t="s">
        <v>47</v>
      </c>
      <c r="E1012" t="s">
        <v>33</v>
      </c>
      <c r="F1012" t="s">
        <v>35</v>
      </c>
      <c r="G1012" t="s">
        <v>36</v>
      </c>
      <c r="H1012" t="s">
        <v>48</v>
      </c>
      <c r="I1012" t="s">
        <v>38</v>
      </c>
      <c r="J1012" t="s">
        <v>39</v>
      </c>
      <c r="K1012" t="s">
        <v>40</v>
      </c>
      <c r="L1012">
        <v>5</v>
      </c>
      <c r="M1012" t="s">
        <v>45</v>
      </c>
      <c r="N1012" t="s">
        <v>65</v>
      </c>
      <c r="O1012" t="s">
        <v>71</v>
      </c>
      <c r="P1012">
        <v>1.89</v>
      </c>
      <c r="Q1012">
        <v>0.7</v>
      </c>
      <c r="R1012" s="1">
        <v>40877</v>
      </c>
      <c r="S1012" s="1">
        <v>40907</v>
      </c>
      <c r="T1012">
        <v>30</v>
      </c>
      <c r="U1012">
        <v>30</v>
      </c>
      <c r="V1012">
        <v>5</v>
      </c>
      <c r="W1012">
        <v>365</v>
      </c>
      <c r="X1012" t="s">
        <v>42</v>
      </c>
      <c r="Y1012">
        <v>53</v>
      </c>
      <c r="Z1012">
        <v>12</v>
      </c>
      <c r="AA1012" t="s">
        <v>43</v>
      </c>
      <c r="AB1012" t="s">
        <v>44</v>
      </c>
      <c r="AC1012">
        <v>30</v>
      </c>
      <c r="AD1012">
        <v>5</v>
      </c>
      <c r="AE1012">
        <v>10</v>
      </c>
      <c r="AF1012">
        <v>13</v>
      </c>
      <c r="AG1012">
        <v>105</v>
      </c>
    </row>
    <row r="1013" spans="1:33">
      <c r="A1013">
        <v>12</v>
      </c>
      <c r="B1013" t="s">
        <v>45</v>
      </c>
      <c r="C1013" t="s">
        <v>65</v>
      </c>
      <c r="D1013" t="s">
        <v>45</v>
      </c>
      <c r="E1013" t="s">
        <v>45</v>
      </c>
      <c r="F1013" t="s">
        <v>49</v>
      </c>
      <c r="G1013" t="s">
        <v>50</v>
      </c>
      <c r="H1013" t="s">
        <v>68</v>
      </c>
      <c r="I1013" t="s">
        <v>38</v>
      </c>
      <c r="J1013" t="s">
        <v>39</v>
      </c>
      <c r="K1013" t="s">
        <v>52</v>
      </c>
      <c r="L1013">
        <v>5</v>
      </c>
      <c r="M1013" t="s">
        <v>45</v>
      </c>
      <c r="N1013" t="s">
        <v>65</v>
      </c>
      <c r="O1013" t="s">
        <v>71</v>
      </c>
      <c r="P1013">
        <v>1.89</v>
      </c>
      <c r="Q1013">
        <v>0.7</v>
      </c>
      <c r="R1013" s="1">
        <v>40877</v>
      </c>
      <c r="S1013" s="1">
        <v>40907</v>
      </c>
      <c r="T1013">
        <v>30</v>
      </c>
      <c r="U1013">
        <v>30</v>
      </c>
      <c r="V1013">
        <v>5</v>
      </c>
      <c r="W1013">
        <v>365</v>
      </c>
      <c r="X1013" t="s">
        <v>42</v>
      </c>
      <c r="Y1013">
        <v>53</v>
      </c>
      <c r="Z1013">
        <v>12</v>
      </c>
      <c r="AA1013" t="s">
        <v>43</v>
      </c>
      <c r="AB1013" t="s">
        <v>44</v>
      </c>
      <c r="AC1013">
        <v>30</v>
      </c>
      <c r="AD1013">
        <v>5</v>
      </c>
      <c r="AE1013">
        <v>12</v>
      </c>
      <c r="AF1013">
        <v>13</v>
      </c>
      <c r="AG1013">
        <v>78</v>
      </c>
    </row>
    <row r="1014" spans="1:33">
      <c r="A1014">
        <v>14</v>
      </c>
      <c r="B1014" t="s">
        <v>45</v>
      </c>
      <c r="C1014" t="s">
        <v>65</v>
      </c>
      <c r="D1014" t="s">
        <v>47</v>
      </c>
      <c r="E1014" t="s">
        <v>45</v>
      </c>
      <c r="F1014" t="s">
        <v>49</v>
      </c>
      <c r="G1014" t="s">
        <v>50</v>
      </c>
      <c r="H1014" t="s">
        <v>69</v>
      </c>
      <c r="I1014" t="s">
        <v>38</v>
      </c>
      <c r="J1014" t="s">
        <v>39</v>
      </c>
      <c r="K1014" t="s">
        <v>52</v>
      </c>
      <c r="L1014">
        <v>5</v>
      </c>
      <c r="M1014" t="s">
        <v>45</v>
      </c>
      <c r="N1014" t="s">
        <v>65</v>
      </c>
      <c r="O1014" t="s">
        <v>71</v>
      </c>
      <c r="P1014">
        <v>1.89</v>
      </c>
      <c r="Q1014">
        <v>0.7</v>
      </c>
      <c r="R1014" s="1">
        <v>40877</v>
      </c>
      <c r="S1014" s="1">
        <v>40907</v>
      </c>
      <c r="T1014">
        <v>30</v>
      </c>
      <c r="U1014">
        <v>30</v>
      </c>
      <c r="V1014">
        <v>5</v>
      </c>
      <c r="W1014">
        <v>365</v>
      </c>
      <c r="X1014" t="s">
        <v>42</v>
      </c>
      <c r="Y1014">
        <v>53</v>
      </c>
      <c r="Z1014">
        <v>12</v>
      </c>
      <c r="AA1014" t="s">
        <v>43</v>
      </c>
      <c r="AB1014" t="s">
        <v>44</v>
      </c>
      <c r="AC1014">
        <v>30</v>
      </c>
      <c r="AD1014">
        <v>5</v>
      </c>
      <c r="AE1014">
        <v>14</v>
      </c>
      <c r="AF1014">
        <v>13</v>
      </c>
      <c r="AG1014">
        <v>78</v>
      </c>
    </row>
    <row r="1015" spans="1:33">
      <c r="A1015">
        <v>17</v>
      </c>
      <c r="B1015" t="s">
        <v>45</v>
      </c>
      <c r="C1015" t="s">
        <v>65</v>
      </c>
      <c r="D1015" t="s">
        <v>53</v>
      </c>
      <c r="E1015" t="s">
        <v>53</v>
      </c>
      <c r="F1015" t="s">
        <v>55</v>
      </c>
      <c r="G1015" t="s">
        <v>56</v>
      </c>
      <c r="H1015" t="s">
        <v>70</v>
      </c>
      <c r="I1015" t="s">
        <v>38</v>
      </c>
      <c r="J1015" t="s">
        <v>39</v>
      </c>
      <c r="K1015" t="s">
        <v>40</v>
      </c>
      <c r="L1015">
        <v>5</v>
      </c>
      <c r="M1015" t="s">
        <v>45</v>
      </c>
      <c r="N1015" t="s">
        <v>65</v>
      </c>
      <c r="O1015" t="s">
        <v>71</v>
      </c>
      <c r="P1015">
        <v>1.89</v>
      </c>
      <c r="Q1015">
        <v>0.7</v>
      </c>
      <c r="R1015" s="1">
        <v>40877</v>
      </c>
      <c r="S1015" s="1">
        <v>40907</v>
      </c>
      <c r="T1015">
        <v>30</v>
      </c>
      <c r="U1015">
        <v>30</v>
      </c>
      <c r="V1015">
        <v>5</v>
      </c>
      <c r="W1015">
        <v>365</v>
      </c>
      <c r="X1015" t="s">
        <v>42</v>
      </c>
      <c r="Y1015">
        <v>53</v>
      </c>
      <c r="Z1015">
        <v>12</v>
      </c>
      <c r="AA1015" t="s">
        <v>43</v>
      </c>
      <c r="AB1015" t="s">
        <v>44</v>
      </c>
      <c r="AC1015">
        <v>30</v>
      </c>
      <c r="AD1015">
        <v>5</v>
      </c>
      <c r="AE1015">
        <v>17</v>
      </c>
      <c r="AF1015">
        <v>13</v>
      </c>
      <c r="AG1015">
        <v>105</v>
      </c>
    </row>
    <row r="1016" spans="1:33">
      <c r="A1016">
        <v>3</v>
      </c>
      <c r="B1016" t="s">
        <v>45</v>
      </c>
      <c r="C1016" t="s">
        <v>65</v>
      </c>
      <c r="D1016" t="s">
        <v>33</v>
      </c>
      <c r="E1016" t="s">
        <v>33</v>
      </c>
      <c r="F1016" t="s">
        <v>35</v>
      </c>
      <c r="G1016" t="s">
        <v>36</v>
      </c>
      <c r="H1016" t="s">
        <v>37</v>
      </c>
      <c r="I1016" t="s">
        <v>38</v>
      </c>
      <c r="J1016" t="s">
        <v>39</v>
      </c>
      <c r="K1016" t="s">
        <v>40</v>
      </c>
      <c r="L1016">
        <v>5</v>
      </c>
      <c r="M1016" t="s">
        <v>45</v>
      </c>
      <c r="N1016" t="s">
        <v>65</v>
      </c>
      <c r="O1016" t="s">
        <v>71</v>
      </c>
      <c r="P1016">
        <v>1.89</v>
      </c>
      <c r="Q1016">
        <v>0.7</v>
      </c>
      <c r="R1016" s="1">
        <v>40877</v>
      </c>
      <c r="S1016" s="1">
        <v>40910</v>
      </c>
      <c r="T1016">
        <v>33</v>
      </c>
      <c r="U1016">
        <v>2</v>
      </c>
      <c r="V1016">
        <v>1</v>
      </c>
      <c r="W1016">
        <v>2</v>
      </c>
      <c r="X1016" t="s">
        <v>59</v>
      </c>
      <c r="Y1016">
        <v>1</v>
      </c>
      <c r="Z1016">
        <v>1</v>
      </c>
      <c r="AA1016" t="s">
        <v>61</v>
      </c>
      <c r="AB1016" t="s">
        <v>62</v>
      </c>
      <c r="AC1016">
        <v>33</v>
      </c>
      <c r="AD1016">
        <v>5</v>
      </c>
      <c r="AE1016">
        <v>3</v>
      </c>
      <c r="AF1016">
        <v>11</v>
      </c>
      <c r="AG1016">
        <v>110</v>
      </c>
    </row>
    <row r="1017" spans="1:33">
      <c r="A1017">
        <v>4</v>
      </c>
      <c r="B1017" t="s">
        <v>45</v>
      </c>
      <c r="C1017" t="s">
        <v>65</v>
      </c>
      <c r="D1017" t="s">
        <v>33</v>
      </c>
      <c r="E1017" t="s">
        <v>33</v>
      </c>
      <c r="F1017" t="s">
        <v>35</v>
      </c>
      <c r="G1017" t="s">
        <v>36</v>
      </c>
      <c r="H1017" t="s">
        <v>37</v>
      </c>
      <c r="I1017" t="s">
        <v>38</v>
      </c>
      <c r="J1017" t="s">
        <v>39</v>
      </c>
      <c r="K1017" t="s">
        <v>40</v>
      </c>
      <c r="L1017">
        <v>5</v>
      </c>
      <c r="M1017" t="s">
        <v>45</v>
      </c>
      <c r="N1017" t="s">
        <v>65</v>
      </c>
      <c r="O1017" t="s">
        <v>71</v>
      </c>
      <c r="P1017">
        <v>1.89</v>
      </c>
      <c r="Q1017">
        <v>0.7</v>
      </c>
      <c r="R1017" s="1">
        <v>40877</v>
      </c>
      <c r="S1017" s="1">
        <v>40910</v>
      </c>
      <c r="T1017">
        <v>33</v>
      </c>
      <c r="U1017">
        <v>2</v>
      </c>
      <c r="V1017">
        <v>1</v>
      </c>
      <c r="W1017">
        <v>2</v>
      </c>
      <c r="X1017" t="s">
        <v>59</v>
      </c>
      <c r="Y1017">
        <v>1</v>
      </c>
      <c r="Z1017">
        <v>1</v>
      </c>
      <c r="AA1017" t="s">
        <v>61</v>
      </c>
      <c r="AB1017" t="s">
        <v>62</v>
      </c>
      <c r="AC1017">
        <v>33</v>
      </c>
      <c r="AD1017">
        <v>5</v>
      </c>
      <c r="AE1017">
        <v>4</v>
      </c>
      <c r="AF1017">
        <v>0</v>
      </c>
      <c r="AG1017">
        <v>110</v>
      </c>
    </row>
    <row r="1018" spans="1:33">
      <c r="A1018">
        <v>6</v>
      </c>
      <c r="B1018" t="s">
        <v>45</v>
      </c>
      <c r="C1018" t="s">
        <v>65</v>
      </c>
      <c r="D1018" t="s">
        <v>45</v>
      </c>
      <c r="E1018" t="s">
        <v>33</v>
      </c>
      <c r="F1018" t="s">
        <v>35</v>
      </c>
      <c r="G1018" t="s">
        <v>36</v>
      </c>
      <c r="H1018" t="s">
        <v>46</v>
      </c>
      <c r="I1018" t="s">
        <v>38</v>
      </c>
      <c r="J1018" t="s">
        <v>39</v>
      </c>
      <c r="K1018" t="s">
        <v>40</v>
      </c>
      <c r="L1018">
        <v>5</v>
      </c>
      <c r="M1018" t="s">
        <v>45</v>
      </c>
      <c r="N1018" t="s">
        <v>65</v>
      </c>
      <c r="O1018" t="s">
        <v>71</v>
      </c>
      <c r="P1018">
        <v>1.89</v>
      </c>
      <c r="Q1018">
        <v>0.7</v>
      </c>
      <c r="R1018" s="1">
        <v>40877</v>
      </c>
      <c r="S1018" s="1">
        <v>40910</v>
      </c>
      <c r="T1018">
        <v>33</v>
      </c>
      <c r="U1018">
        <v>2</v>
      </c>
      <c r="V1018">
        <v>1</v>
      </c>
      <c r="W1018">
        <v>2</v>
      </c>
      <c r="X1018" t="s">
        <v>59</v>
      </c>
      <c r="Y1018">
        <v>1</v>
      </c>
      <c r="Z1018">
        <v>1</v>
      </c>
      <c r="AA1018" t="s">
        <v>61</v>
      </c>
      <c r="AB1018" t="s">
        <v>62</v>
      </c>
      <c r="AC1018">
        <v>33</v>
      </c>
      <c r="AD1018">
        <v>5</v>
      </c>
      <c r="AE1018">
        <v>6</v>
      </c>
      <c r="AF1018">
        <v>11</v>
      </c>
      <c r="AG1018">
        <v>110</v>
      </c>
    </row>
    <row r="1019" spans="1:33">
      <c r="A1019">
        <v>7</v>
      </c>
      <c r="B1019" t="s">
        <v>45</v>
      </c>
      <c r="C1019" t="s">
        <v>65</v>
      </c>
      <c r="D1019" t="s">
        <v>53</v>
      </c>
      <c r="E1019" t="s">
        <v>33</v>
      </c>
      <c r="F1019" t="s">
        <v>35</v>
      </c>
      <c r="G1019" t="s">
        <v>36</v>
      </c>
      <c r="H1019" t="s">
        <v>67</v>
      </c>
      <c r="I1019" t="s">
        <v>38</v>
      </c>
      <c r="J1019" t="s">
        <v>39</v>
      </c>
      <c r="K1019" t="s">
        <v>40</v>
      </c>
      <c r="L1019">
        <v>5</v>
      </c>
      <c r="M1019" t="s">
        <v>45</v>
      </c>
      <c r="N1019" t="s">
        <v>65</v>
      </c>
      <c r="O1019" t="s">
        <v>71</v>
      </c>
      <c r="P1019">
        <v>1.89</v>
      </c>
      <c r="Q1019">
        <v>0.7</v>
      </c>
      <c r="R1019" s="1">
        <v>40877</v>
      </c>
      <c r="S1019" s="1">
        <v>40910</v>
      </c>
      <c r="T1019">
        <v>33</v>
      </c>
      <c r="U1019">
        <v>2</v>
      </c>
      <c r="V1019">
        <v>1</v>
      </c>
      <c r="W1019">
        <v>2</v>
      </c>
      <c r="X1019" t="s">
        <v>59</v>
      </c>
      <c r="Y1019">
        <v>1</v>
      </c>
      <c r="Z1019">
        <v>1</v>
      </c>
      <c r="AA1019" t="s">
        <v>61</v>
      </c>
      <c r="AB1019" t="s">
        <v>62</v>
      </c>
      <c r="AC1019">
        <v>33</v>
      </c>
      <c r="AD1019">
        <v>5</v>
      </c>
      <c r="AE1019">
        <v>7</v>
      </c>
      <c r="AF1019">
        <v>0</v>
      </c>
      <c r="AG1019">
        <v>110</v>
      </c>
    </row>
    <row r="1020" spans="1:33">
      <c r="A1020">
        <v>10</v>
      </c>
      <c r="B1020" t="s">
        <v>45</v>
      </c>
      <c r="C1020" t="s">
        <v>65</v>
      </c>
      <c r="D1020" t="s">
        <v>47</v>
      </c>
      <c r="E1020" t="s">
        <v>33</v>
      </c>
      <c r="F1020" t="s">
        <v>35</v>
      </c>
      <c r="G1020" t="s">
        <v>36</v>
      </c>
      <c r="H1020" t="s">
        <v>48</v>
      </c>
      <c r="I1020" t="s">
        <v>38</v>
      </c>
      <c r="J1020" t="s">
        <v>39</v>
      </c>
      <c r="K1020" t="s">
        <v>40</v>
      </c>
      <c r="L1020">
        <v>5</v>
      </c>
      <c r="M1020" t="s">
        <v>45</v>
      </c>
      <c r="N1020" t="s">
        <v>65</v>
      </c>
      <c r="O1020" t="s">
        <v>71</v>
      </c>
      <c r="P1020">
        <v>1.89</v>
      </c>
      <c r="Q1020">
        <v>0.7</v>
      </c>
      <c r="R1020" s="1">
        <v>40877</v>
      </c>
      <c r="S1020" s="1">
        <v>40910</v>
      </c>
      <c r="T1020">
        <v>33</v>
      </c>
      <c r="U1020">
        <v>2</v>
      </c>
      <c r="V1020">
        <v>1</v>
      </c>
      <c r="W1020">
        <v>2</v>
      </c>
      <c r="X1020" t="s">
        <v>59</v>
      </c>
      <c r="Y1020">
        <v>1</v>
      </c>
      <c r="Z1020">
        <v>1</v>
      </c>
      <c r="AA1020" t="s">
        <v>61</v>
      </c>
      <c r="AB1020" t="s">
        <v>62</v>
      </c>
      <c r="AC1020">
        <v>33</v>
      </c>
      <c r="AD1020">
        <v>5</v>
      </c>
      <c r="AE1020">
        <v>10</v>
      </c>
      <c r="AF1020">
        <v>11</v>
      </c>
      <c r="AG1020">
        <v>110</v>
      </c>
    </row>
    <row r="1021" spans="1:33">
      <c r="A1021">
        <v>12</v>
      </c>
      <c r="B1021" t="s">
        <v>45</v>
      </c>
      <c r="C1021" t="s">
        <v>65</v>
      </c>
      <c r="D1021" t="s">
        <v>45</v>
      </c>
      <c r="E1021" t="s">
        <v>45</v>
      </c>
      <c r="F1021" t="s">
        <v>49</v>
      </c>
      <c r="G1021" t="s">
        <v>50</v>
      </c>
      <c r="H1021" t="s">
        <v>68</v>
      </c>
      <c r="I1021" t="s">
        <v>38</v>
      </c>
      <c r="J1021" t="s">
        <v>39</v>
      </c>
      <c r="K1021" t="s">
        <v>52</v>
      </c>
      <c r="L1021">
        <v>5</v>
      </c>
      <c r="M1021" t="s">
        <v>45</v>
      </c>
      <c r="N1021" t="s">
        <v>65</v>
      </c>
      <c r="O1021" t="s">
        <v>71</v>
      </c>
      <c r="P1021">
        <v>1.89</v>
      </c>
      <c r="Q1021">
        <v>0.7</v>
      </c>
      <c r="R1021" s="1">
        <v>40877</v>
      </c>
      <c r="S1021" s="1">
        <v>40910</v>
      </c>
      <c r="T1021">
        <v>33</v>
      </c>
      <c r="U1021">
        <v>2</v>
      </c>
      <c r="V1021">
        <v>1</v>
      </c>
      <c r="W1021">
        <v>2</v>
      </c>
      <c r="X1021" t="s">
        <v>59</v>
      </c>
      <c r="Y1021">
        <v>1</v>
      </c>
      <c r="Z1021">
        <v>1</v>
      </c>
      <c r="AA1021" t="s">
        <v>61</v>
      </c>
      <c r="AB1021" t="s">
        <v>62</v>
      </c>
      <c r="AC1021">
        <v>33</v>
      </c>
      <c r="AD1021">
        <v>5</v>
      </c>
      <c r="AE1021">
        <v>12</v>
      </c>
      <c r="AF1021">
        <v>14</v>
      </c>
      <c r="AG1021">
        <v>85</v>
      </c>
    </row>
    <row r="1022" spans="1:33">
      <c r="A1022">
        <v>14</v>
      </c>
      <c r="B1022" t="s">
        <v>45</v>
      </c>
      <c r="C1022" t="s">
        <v>65</v>
      </c>
      <c r="D1022" t="s">
        <v>47</v>
      </c>
      <c r="E1022" t="s">
        <v>45</v>
      </c>
      <c r="F1022" t="s">
        <v>49</v>
      </c>
      <c r="G1022" t="s">
        <v>50</v>
      </c>
      <c r="H1022" t="s">
        <v>69</v>
      </c>
      <c r="I1022" t="s">
        <v>38</v>
      </c>
      <c r="J1022" t="s">
        <v>39</v>
      </c>
      <c r="K1022" t="s">
        <v>52</v>
      </c>
      <c r="L1022">
        <v>5</v>
      </c>
      <c r="M1022" t="s">
        <v>45</v>
      </c>
      <c r="N1022" t="s">
        <v>65</v>
      </c>
      <c r="O1022" t="s">
        <v>71</v>
      </c>
      <c r="P1022">
        <v>1.89</v>
      </c>
      <c r="Q1022">
        <v>0.7</v>
      </c>
      <c r="R1022" s="1">
        <v>40877</v>
      </c>
      <c r="S1022" s="1">
        <v>40910</v>
      </c>
      <c r="T1022">
        <v>33</v>
      </c>
      <c r="U1022">
        <v>2</v>
      </c>
      <c r="V1022">
        <v>1</v>
      </c>
      <c r="W1022">
        <v>2</v>
      </c>
      <c r="X1022" t="s">
        <v>59</v>
      </c>
      <c r="Y1022">
        <v>1</v>
      </c>
      <c r="Z1022">
        <v>1</v>
      </c>
      <c r="AA1022" t="s">
        <v>61</v>
      </c>
      <c r="AB1022" t="s">
        <v>62</v>
      </c>
      <c r="AC1022">
        <v>33</v>
      </c>
      <c r="AD1022">
        <v>5</v>
      </c>
      <c r="AE1022">
        <v>14</v>
      </c>
      <c r="AF1022">
        <v>0</v>
      </c>
      <c r="AG1022">
        <v>85</v>
      </c>
    </row>
    <row r="1023" spans="1:33">
      <c r="A1023">
        <v>17</v>
      </c>
      <c r="B1023" t="s">
        <v>45</v>
      </c>
      <c r="C1023" t="s">
        <v>65</v>
      </c>
      <c r="D1023" t="s">
        <v>53</v>
      </c>
      <c r="E1023" t="s">
        <v>53</v>
      </c>
      <c r="F1023" t="s">
        <v>55</v>
      </c>
      <c r="G1023" t="s">
        <v>56</v>
      </c>
      <c r="H1023" t="s">
        <v>70</v>
      </c>
      <c r="I1023" t="s">
        <v>38</v>
      </c>
      <c r="J1023" t="s">
        <v>39</v>
      </c>
      <c r="K1023" t="s">
        <v>40</v>
      </c>
      <c r="L1023">
        <v>5</v>
      </c>
      <c r="M1023" t="s">
        <v>45</v>
      </c>
      <c r="N1023" t="s">
        <v>65</v>
      </c>
      <c r="O1023" t="s">
        <v>71</v>
      </c>
      <c r="P1023">
        <v>1.89</v>
      </c>
      <c r="Q1023">
        <v>0.7</v>
      </c>
      <c r="R1023" s="1">
        <v>40877</v>
      </c>
      <c r="S1023" s="1">
        <v>40910</v>
      </c>
      <c r="T1023">
        <v>33</v>
      </c>
      <c r="U1023">
        <v>2</v>
      </c>
      <c r="V1023">
        <v>1</v>
      </c>
      <c r="W1023">
        <v>2</v>
      </c>
      <c r="X1023" t="s">
        <v>59</v>
      </c>
      <c r="Y1023">
        <v>1</v>
      </c>
      <c r="Z1023">
        <v>1</v>
      </c>
      <c r="AA1023" t="s">
        <v>61</v>
      </c>
      <c r="AB1023" t="s">
        <v>62</v>
      </c>
      <c r="AC1023">
        <v>33</v>
      </c>
      <c r="AD1023">
        <v>5</v>
      </c>
      <c r="AE1023">
        <v>17</v>
      </c>
      <c r="AF1023">
        <v>6</v>
      </c>
      <c r="AG1023">
        <v>110</v>
      </c>
    </row>
    <row r="1024" spans="1:33">
      <c r="A1024">
        <v>3</v>
      </c>
      <c r="B1024" t="s">
        <v>45</v>
      </c>
      <c r="C1024" t="s">
        <v>65</v>
      </c>
      <c r="D1024" t="s">
        <v>33</v>
      </c>
      <c r="E1024" t="s">
        <v>33</v>
      </c>
      <c r="F1024" t="s">
        <v>35</v>
      </c>
      <c r="G1024" t="s">
        <v>36</v>
      </c>
      <c r="H1024" t="s">
        <v>37</v>
      </c>
      <c r="I1024" t="s">
        <v>38</v>
      </c>
      <c r="J1024" t="s">
        <v>39</v>
      </c>
      <c r="K1024" t="s">
        <v>40</v>
      </c>
      <c r="L1024">
        <v>5</v>
      </c>
      <c r="M1024" t="s">
        <v>45</v>
      </c>
      <c r="N1024" t="s">
        <v>65</v>
      </c>
      <c r="O1024" t="s">
        <v>71</v>
      </c>
      <c r="P1024">
        <v>1.89</v>
      </c>
      <c r="Q1024">
        <v>0.7</v>
      </c>
      <c r="R1024" s="1">
        <v>40877</v>
      </c>
      <c r="S1024" s="1">
        <v>40912</v>
      </c>
      <c r="T1024">
        <v>35</v>
      </c>
      <c r="U1024">
        <v>4</v>
      </c>
      <c r="V1024">
        <v>3</v>
      </c>
      <c r="W1024">
        <v>4</v>
      </c>
      <c r="X1024" t="s">
        <v>60</v>
      </c>
      <c r="Y1024">
        <v>1</v>
      </c>
      <c r="Z1024">
        <v>1</v>
      </c>
      <c r="AA1024" t="s">
        <v>61</v>
      </c>
      <c r="AB1024" t="s">
        <v>62</v>
      </c>
      <c r="AC1024">
        <v>35</v>
      </c>
      <c r="AD1024">
        <v>5</v>
      </c>
      <c r="AE1024">
        <v>3</v>
      </c>
      <c r="AF1024">
        <v>4</v>
      </c>
      <c r="AG1024">
        <v>104</v>
      </c>
    </row>
    <row r="1025" spans="1:33">
      <c r="A1025">
        <v>4</v>
      </c>
      <c r="B1025" t="s">
        <v>45</v>
      </c>
      <c r="C1025" t="s">
        <v>65</v>
      </c>
      <c r="D1025" t="s">
        <v>33</v>
      </c>
      <c r="E1025" t="s">
        <v>33</v>
      </c>
      <c r="F1025" t="s">
        <v>35</v>
      </c>
      <c r="G1025" t="s">
        <v>36</v>
      </c>
      <c r="H1025" t="s">
        <v>37</v>
      </c>
      <c r="I1025" t="s">
        <v>38</v>
      </c>
      <c r="J1025" t="s">
        <v>39</v>
      </c>
      <c r="K1025" t="s">
        <v>40</v>
      </c>
      <c r="L1025">
        <v>5</v>
      </c>
      <c r="M1025" t="s">
        <v>45</v>
      </c>
      <c r="N1025" t="s">
        <v>65</v>
      </c>
      <c r="O1025" t="s">
        <v>71</v>
      </c>
      <c r="P1025">
        <v>1.89</v>
      </c>
      <c r="Q1025">
        <v>0.7</v>
      </c>
      <c r="R1025" s="1">
        <v>40877</v>
      </c>
      <c r="S1025" s="1">
        <v>40912</v>
      </c>
      <c r="T1025">
        <v>35</v>
      </c>
      <c r="U1025">
        <v>4</v>
      </c>
      <c r="V1025">
        <v>3</v>
      </c>
      <c r="W1025">
        <v>4</v>
      </c>
      <c r="X1025" t="s">
        <v>60</v>
      </c>
      <c r="Y1025">
        <v>1</v>
      </c>
      <c r="Z1025">
        <v>1</v>
      </c>
      <c r="AA1025" t="s">
        <v>61</v>
      </c>
      <c r="AB1025" t="s">
        <v>62</v>
      </c>
      <c r="AC1025">
        <v>35</v>
      </c>
      <c r="AD1025">
        <v>5</v>
      </c>
      <c r="AE1025">
        <v>4</v>
      </c>
      <c r="AF1025">
        <v>4</v>
      </c>
      <c r="AG1025">
        <v>104</v>
      </c>
    </row>
    <row r="1026" spans="1:33">
      <c r="A1026">
        <v>6</v>
      </c>
      <c r="B1026" t="s">
        <v>45</v>
      </c>
      <c r="C1026" t="s">
        <v>65</v>
      </c>
      <c r="D1026" t="s">
        <v>45</v>
      </c>
      <c r="E1026" t="s">
        <v>33</v>
      </c>
      <c r="F1026" t="s">
        <v>35</v>
      </c>
      <c r="G1026" t="s">
        <v>36</v>
      </c>
      <c r="H1026" t="s">
        <v>46</v>
      </c>
      <c r="I1026" t="s">
        <v>38</v>
      </c>
      <c r="J1026" t="s">
        <v>39</v>
      </c>
      <c r="K1026" t="s">
        <v>40</v>
      </c>
      <c r="L1026">
        <v>5</v>
      </c>
      <c r="M1026" t="s">
        <v>45</v>
      </c>
      <c r="N1026" t="s">
        <v>65</v>
      </c>
      <c r="O1026" t="s">
        <v>71</v>
      </c>
      <c r="P1026">
        <v>1.89</v>
      </c>
      <c r="Q1026">
        <v>0.7</v>
      </c>
      <c r="R1026" s="1">
        <v>40877</v>
      </c>
      <c r="S1026" s="1">
        <v>40912</v>
      </c>
      <c r="T1026">
        <v>35</v>
      </c>
      <c r="U1026">
        <v>4</v>
      </c>
      <c r="V1026">
        <v>3</v>
      </c>
      <c r="W1026">
        <v>4</v>
      </c>
      <c r="X1026" t="s">
        <v>60</v>
      </c>
      <c r="Y1026">
        <v>1</v>
      </c>
      <c r="Z1026">
        <v>1</v>
      </c>
      <c r="AA1026" t="s">
        <v>61</v>
      </c>
      <c r="AB1026" t="s">
        <v>62</v>
      </c>
      <c r="AC1026">
        <v>35</v>
      </c>
      <c r="AD1026">
        <v>5</v>
      </c>
      <c r="AE1026">
        <v>6</v>
      </c>
      <c r="AF1026">
        <v>4</v>
      </c>
      <c r="AG1026">
        <v>104</v>
      </c>
    </row>
    <row r="1027" spans="1:33">
      <c r="A1027">
        <v>7</v>
      </c>
      <c r="B1027" t="s">
        <v>45</v>
      </c>
      <c r="C1027" t="s">
        <v>65</v>
      </c>
      <c r="D1027" t="s">
        <v>53</v>
      </c>
      <c r="E1027" t="s">
        <v>33</v>
      </c>
      <c r="F1027" t="s">
        <v>35</v>
      </c>
      <c r="G1027" t="s">
        <v>36</v>
      </c>
      <c r="H1027" t="s">
        <v>67</v>
      </c>
      <c r="I1027" t="s">
        <v>38</v>
      </c>
      <c r="J1027" t="s">
        <v>39</v>
      </c>
      <c r="K1027" t="s">
        <v>40</v>
      </c>
      <c r="L1027">
        <v>5</v>
      </c>
      <c r="M1027" t="s">
        <v>45</v>
      </c>
      <c r="N1027" t="s">
        <v>65</v>
      </c>
      <c r="O1027" t="s">
        <v>71</v>
      </c>
      <c r="P1027">
        <v>1.89</v>
      </c>
      <c r="Q1027">
        <v>0.7</v>
      </c>
      <c r="R1027" s="1">
        <v>40877</v>
      </c>
      <c r="S1027" s="1">
        <v>40912</v>
      </c>
      <c r="T1027">
        <v>35</v>
      </c>
      <c r="U1027">
        <v>4</v>
      </c>
      <c r="V1027">
        <v>3</v>
      </c>
      <c r="W1027">
        <v>4</v>
      </c>
      <c r="X1027" t="s">
        <v>60</v>
      </c>
      <c r="Y1027">
        <v>1</v>
      </c>
      <c r="Z1027">
        <v>1</v>
      </c>
      <c r="AA1027" t="s">
        <v>61</v>
      </c>
      <c r="AB1027" t="s">
        <v>62</v>
      </c>
      <c r="AC1027">
        <v>35</v>
      </c>
      <c r="AD1027">
        <v>5</v>
      </c>
      <c r="AE1027">
        <v>7</v>
      </c>
      <c r="AF1027">
        <v>4</v>
      </c>
      <c r="AG1027">
        <v>104</v>
      </c>
    </row>
    <row r="1028" spans="1:33">
      <c r="A1028">
        <v>10</v>
      </c>
      <c r="B1028" t="s">
        <v>45</v>
      </c>
      <c r="C1028" t="s">
        <v>65</v>
      </c>
      <c r="D1028" t="s">
        <v>47</v>
      </c>
      <c r="E1028" t="s">
        <v>33</v>
      </c>
      <c r="F1028" t="s">
        <v>35</v>
      </c>
      <c r="G1028" t="s">
        <v>36</v>
      </c>
      <c r="H1028" t="s">
        <v>48</v>
      </c>
      <c r="I1028" t="s">
        <v>38</v>
      </c>
      <c r="J1028" t="s">
        <v>39</v>
      </c>
      <c r="K1028" t="s">
        <v>40</v>
      </c>
      <c r="L1028">
        <v>5</v>
      </c>
      <c r="M1028" t="s">
        <v>45</v>
      </c>
      <c r="N1028" t="s">
        <v>65</v>
      </c>
      <c r="O1028" t="s">
        <v>71</v>
      </c>
      <c r="P1028">
        <v>1.89</v>
      </c>
      <c r="Q1028">
        <v>0.7</v>
      </c>
      <c r="R1028" s="1">
        <v>40877</v>
      </c>
      <c r="S1028" s="1">
        <v>40912</v>
      </c>
      <c r="T1028">
        <v>35</v>
      </c>
      <c r="U1028">
        <v>4</v>
      </c>
      <c r="V1028">
        <v>3</v>
      </c>
      <c r="W1028">
        <v>4</v>
      </c>
      <c r="X1028" t="s">
        <v>60</v>
      </c>
      <c r="Y1028">
        <v>1</v>
      </c>
      <c r="Z1028">
        <v>1</v>
      </c>
      <c r="AA1028" t="s">
        <v>61</v>
      </c>
      <c r="AB1028" t="s">
        <v>62</v>
      </c>
      <c r="AC1028">
        <v>35</v>
      </c>
      <c r="AD1028">
        <v>5</v>
      </c>
      <c r="AE1028">
        <v>10</v>
      </c>
      <c r="AF1028">
        <v>4</v>
      </c>
      <c r="AG1028">
        <v>104</v>
      </c>
    </row>
    <row r="1029" spans="1:33">
      <c r="A1029">
        <v>12</v>
      </c>
      <c r="B1029" t="s">
        <v>45</v>
      </c>
      <c r="C1029" t="s">
        <v>65</v>
      </c>
      <c r="D1029" t="s">
        <v>45</v>
      </c>
      <c r="E1029" t="s">
        <v>45</v>
      </c>
      <c r="F1029" t="s">
        <v>49</v>
      </c>
      <c r="G1029" t="s">
        <v>50</v>
      </c>
      <c r="H1029" t="s">
        <v>68</v>
      </c>
      <c r="I1029" t="s">
        <v>38</v>
      </c>
      <c r="J1029" t="s">
        <v>39</v>
      </c>
      <c r="K1029" t="s">
        <v>52</v>
      </c>
      <c r="L1029">
        <v>5</v>
      </c>
      <c r="M1029" t="s">
        <v>45</v>
      </c>
      <c r="N1029" t="s">
        <v>65</v>
      </c>
      <c r="O1029" t="s">
        <v>71</v>
      </c>
      <c r="P1029">
        <v>1.89</v>
      </c>
      <c r="Q1029">
        <v>0.7</v>
      </c>
      <c r="R1029" s="1">
        <v>40877</v>
      </c>
      <c r="S1029" s="1">
        <v>40912</v>
      </c>
      <c r="T1029">
        <v>35</v>
      </c>
      <c r="U1029">
        <v>4</v>
      </c>
      <c r="V1029">
        <v>3</v>
      </c>
      <c r="W1029">
        <v>4</v>
      </c>
      <c r="X1029" t="s">
        <v>60</v>
      </c>
      <c r="Y1029">
        <v>1</v>
      </c>
      <c r="Z1029">
        <v>1</v>
      </c>
      <c r="AA1029" t="s">
        <v>61</v>
      </c>
      <c r="AB1029" t="s">
        <v>62</v>
      </c>
      <c r="AC1029">
        <v>35</v>
      </c>
      <c r="AD1029">
        <v>5</v>
      </c>
      <c r="AE1029">
        <v>12</v>
      </c>
      <c r="AF1029">
        <v>9</v>
      </c>
      <c r="AG1029">
        <v>90</v>
      </c>
    </row>
    <row r="1030" spans="1:33">
      <c r="A1030">
        <v>14</v>
      </c>
      <c r="B1030" t="s">
        <v>45</v>
      </c>
      <c r="C1030" t="s">
        <v>65</v>
      </c>
      <c r="D1030" t="s">
        <v>47</v>
      </c>
      <c r="E1030" t="s">
        <v>45</v>
      </c>
      <c r="F1030" t="s">
        <v>49</v>
      </c>
      <c r="G1030" t="s">
        <v>50</v>
      </c>
      <c r="H1030" t="s">
        <v>69</v>
      </c>
      <c r="I1030" t="s">
        <v>38</v>
      </c>
      <c r="J1030" t="s">
        <v>39</v>
      </c>
      <c r="K1030" t="s">
        <v>52</v>
      </c>
      <c r="L1030">
        <v>5</v>
      </c>
      <c r="M1030" t="s">
        <v>45</v>
      </c>
      <c r="N1030" t="s">
        <v>65</v>
      </c>
      <c r="O1030" t="s">
        <v>71</v>
      </c>
      <c r="P1030">
        <v>1.89</v>
      </c>
      <c r="Q1030">
        <v>0.7</v>
      </c>
      <c r="R1030" s="1">
        <v>40877</v>
      </c>
      <c r="S1030" s="1">
        <v>40912</v>
      </c>
      <c r="T1030">
        <v>35</v>
      </c>
      <c r="U1030">
        <v>4</v>
      </c>
      <c r="V1030">
        <v>3</v>
      </c>
      <c r="W1030">
        <v>4</v>
      </c>
      <c r="X1030" t="s">
        <v>60</v>
      </c>
      <c r="Y1030">
        <v>1</v>
      </c>
      <c r="Z1030">
        <v>1</v>
      </c>
      <c r="AA1030" t="s">
        <v>61</v>
      </c>
      <c r="AB1030" t="s">
        <v>62</v>
      </c>
      <c r="AC1030">
        <v>35</v>
      </c>
      <c r="AD1030">
        <v>5</v>
      </c>
      <c r="AE1030">
        <v>14</v>
      </c>
      <c r="AF1030">
        <v>9</v>
      </c>
      <c r="AG1030">
        <v>90</v>
      </c>
    </row>
    <row r="1031" spans="1:33">
      <c r="A1031">
        <v>17</v>
      </c>
      <c r="B1031" t="s">
        <v>45</v>
      </c>
      <c r="C1031" t="s">
        <v>65</v>
      </c>
      <c r="D1031" t="s">
        <v>53</v>
      </c>
      <c r="E1031" t="s">
        <v>53</v>
      </c>
      <c r="F1031" t="s">
        <v>55</v>
      </c>
      <c r="G1031" t="s">
        <v>56</v>
      </c>
      <c r="H1031" t="s">
        <v>70</v>
      </c>
      <c r="I1031" t="s">
        <v>38</v>
      </c>
      <c r="J1031" t="s">
        <v>39</v>
      </c>
      <c r="K1031" t="s">
        <v>40</v>
      </c>
      <c r="L1031">
        <v>5</v>
      </c>
      <c r="M1031" t="s">
        <v>45</v>
      </c>
      <c r="N1031" t="s">
        <v>65</v>
      </c>
      <c r="O1031" t="s">
        <v>71</v>
      </c>
      <c r="P1031">
        <v>1.89</v>
      </c>
      <c r="Q1031">
        <v>0.7</v>
      </c>
      <c r="R1031" s="1">
        <v>40877</v>
      </c>
      <c r="S1031" s="1">
        <v>40912</v>
      </c>
      <c r="T1031">
        <v>35</v>
      </c>
      <c r="U1031">
        <v>4</v>
      </c>
      <c r="V1031">
        <v>3</v>
      </c>
      <c r="W1031">
        <v>4</v>
      </c>
      <c r="X1031" t="s">
        <v>60</v>
      </c>
      <c r="Y1031">
        <v>1</v>
      </c>
      <c r="Z1031">
        <v>1</v>
      </c>
      <c r="AA1031" t="s">
        <v>61</v>
      </c>
      <c r="AB1031" t="s">
        <v>62</v>
      </c>
      <c r="AC1031">
        <v>35</v>
      </c>
      <c r="AD1031">
        <v>5</v>
      </c>
      <c r="AE1031">
        <v>17</v>
      </c>
      <c r="AF1031">
        <v>9</v>
      </c>
      <c r="AG1031">
        <v>104</v>
      </c>
    </row>
    <row r="1032" spans="1:33">
      <c r="A1032">
        <v>3</v>
      </c>
      <c r="B1032" t="s">
        <v>45</v>
      </c>
      <c r="C1032" t="s">
        <v>65</v>
      </c>
      <c r="D1032" t="s">
        <v>33</v>
      </c>
      <c r="E1032" t="s">
        <v>33</v>
      </c>
      <c r="F1032" t="s">
        <v>35</v>
      </c>
      <c r="G1032" t="s">
        <v>36</v>
      </c>
      <c r="H1032" t="s">
        <v>37</v>
      </c>
      <c r="I1032" t="s">
        <v>38</v>
      </c>
      <c r="J1032" t="s">
        <v>39</v>
      </c>
      <c r="K1032" t="s">
        <v>40</v>
      </c>
      <c r="L1032">
        <v>5</v>
      </c>
      <c r="M1032" t="s">
        <v>45</v>
      </c>
      <c r="N1032" t="s">
        <v>65</v>
      </c>
      <c r="O1032" t="s">
        <v>71</v>
      </c>
      <c r="P1032">
        <v>1.89</v>
      </c>
      <c r="Q1032">
        <v>0.7</v>
      </c>
      <c r="R1032" s="1">
        <v>40877</v>
      </c>
      <c r="S1032" s="1">
        <v>40914</v>
      </c>
      <c r="T1032">
        <v>37</v>
      </c>
      <c r="U1032">
        <v>6</v>
      </c>
      <c r="V1032">
        <v>5</v>
      </c>
      <c r="W1032">
        <v>6</v>
      </c>
      <c r="X1032" t="s">
        <v>42</v>
      </c>
      <c r="Y1032">
        <v>1</v>
      </c>
      <c r="Z1032">
        <v>1</v>
      </c>
      <c r="AA1032" t="s">
        <v>61</v>
      </c>
      <c r="AB1032" t="s">
        <v>62</v>
      </c>
      <c r="AC1032">
        <v>37</v>
      </c>
      <c r="AD1032">
        <v>5</v>
      </c>
      <c r="AE1032">
        <v>3</v>
      </c>
      <c r="AF1032">
        <v>12</v>
      </c>
      <c r="AG1032">
        <v>100</v>
      </c>
    </row>
    <row r="1033" spans="1:33">
      <c r="A1033">
        <v>4</v>
      </c>
      <c r="B1033" t="s">
        <v>45</v>
      </c>
      <c r="C1033" t="s">
        <v>65</v>
      </c>
      <c r="D1033" t="s">
        <v>33</v>
      </c>
      <c r="E1033" t="s">
        <v>33</v>
      </c>
      <c r="F1033" t="s">
        <v>35</v>
      </c>
      <c r="G1033" t="s">
        <v>36</v>
      </c>
      <c r="H1033" t="s">
        <v>37</v>
      </c>
      <c r="I1033" t="s">
        <v>38</v>
      </c>
      <c r="J1033" t="s">
        <v>39</v>
      </c>
      <c r="K1033" t="s">
        <v>40</v>
      </c>
      <c r="L1033">
        <v>5</v>
      </c>
      <c r="M1033" t="s">
        <v>45</v>
      </c>
      <c r="N1033" t="s">
        <v>65</v>
      </c>
      <c r="O1033" t="s">
        <v>71</v>
      </c>
      <c r="P1033">
        <v>1.89</v>
      </c>
      <c r="Q1033">
        <v>0.7</v>
      </c>
      <c r="R1033" s="1">
        <v>40877</v>
      </c>
      <c r="S1033" s="1">
        <v>40914</v>
      </c>
      <c r="T1033">
        <v>37</v>
      </c>
      <c r="U1033">
        <v>6</v>
      </c>
      <c r="V1033">
        <v>5</v>
      </c>
      <c r="W1033">
        <v>6</v>
      </c>
      <c r="X1033" t="s">
        <v>42</v>
      </c>
      <c r="Y1033">
        <v>1</v>
      </c>
      <c r="Z1033">
        <v>1</v>
      </c>
      <c r="AA1033" t="s">
        <v>61</v>
      </c>
      <c r="AB1033" t="s">
        <v>62</v>
      </c>
      <c r="AC1033">
        <v>37</v>
      </c>
      <c r="AD1033">
        <v>5</v>
      </c>
      <c r="AE1033">
        <v>4</v>
      </c>
      <c r="AF1033">
        <v>0</v>
      </c>
      <c r="AG1033">
        <v>100</v>
      </c>
    </row>
    <row r="1034" spans="1:33">
      <c r="A1034">
        <v>6</v>
      </c>
      <c r="B1034" t="s">
        <v>45</v>
      </c>
      <c r="C1034" t="s">
        <v>65</v>
      </c>
      <c r="D1034" t="s">
        <v>45</v>
      </c>
      <c r="E1034" t="s">
        <v>33</v>
      </c>
      <c r="F1034" t="s">
        <v>35</v>
      </c>
      <c r="G1034" t="s">
        <v>36</v>
      </c>
      <c r="H1034" t="s">
        <v>46</v>
      </c>
      <c r="I1034" t="s">
        <v>38</v>
      </c>
      <c r="J1034" t="s">
        <v>39</v>
      </c>
      <c r="K1034" t="s">
        <v>40</v>
      </c>
      <c r="L1034">
        <v>5</v>
      </c>
      <c r="M1034" t="s">
        <v>45</v>
      </c>
      <c r="N1034" t="s">
        <v>65</v>
      </c>
      <c r="O1034" t="s">
        <v>71</v>
      </c>
      <c r="P1034">
        <v>1.89</v>
      </c>
      <c r="Q1034">
        <v>0.7</v>
      </c>
      <c r="R1034" s="1">
        <v>40877</v>
      </c>
      <c r="S1034" s="1">
        <v>40914</v>
      </c>
      <c r="T1034">
        <v>37</v>
      </c>
      <c r="U1034">
        <v>6</v>
      </c>
      <c r="V1034">
        <v>5</v>
      </c>
      <c r="W1034">
        <v>6</v>
      </c>
      <c r="X1034" t="s">
        <v>42</v>
      </c>
      <c r="Y1034">
        <v>1</v>
      </c>
      <c r="Z1034">
        <v>1</v>
      </c>
      <c r="AA1034" t="s">
        <v>61</v>
      </c>
      <c r="AB1034" t="s">
        <v>62</v>
      </c>
      <c r="AC1034">
        <v>37</v>
      </c>
      <c r="AD1034">
        <v>5</v>
      </c>
      <c r="AE1034">
        <v>6</v>
      </c>
      <c r="AF1034">
        <v>12</v>
      </c>
      <c r="AG1034">
        <v>100</v>
      </c>
    </row>
    <row r="1035" spans="1:33">
      <c r="A1035">
        <v>7</v>
      </c>
      <c r="B1035" t="s">
        <v>45</v>
      </c>
      <c r="C1035" t="s">
        <v>65</v>
      </c>
      <c r="D1035" t="s">
        <v>53</v>
      </c>
      <c r="E1035" t="s">
        <v>33</v>
      </c>
      <c r="F1035" t="s">
        <v>35</v>
      </c>
      <c r="G1035" t="s">
        <v>36</v>
      </c>
      <c r="H1035" t="s">
        <v>67</v>
      </c>
      <c r="I1035" t="s">
        <v>38</v>
      </c>
      <c r="J1035" t="s">
        <v>39</v>
      </c>
      <c r="K1035" t="s">
        <v>40</v>
      </c>
      <c r="L1035">
        <v>5</v>
      </c>
      <c r="M1035" t="s">
        <v>45</v>
      </c>
      <c r="N1035" t="s">
        <v>65</v>
      </c>
      <c r="O1035" t="s">
        <v>71</v>
      </c>
      <c r="P1035">
        <v>1.89</v>
      </c>
      <c r="Q1035">
        <v>0.7</v>
      </c>
      <c r="R1035" s="1">
        <v>40877</v>
      </c>
      <c r="S1035" s="1">
        <v>40914</v>
      </c>
      <c r="T1035">
        <v>37</v>
      </c>
      <c r="U1035">
        <v>6</v>
      </c>
      <c r="V1035">
        <v>5</v>
      </c>
      <c r="W1035">
        <v>6</v>
      </c>
      <c r="X1035" t="s">
        <v>42</v>
      </c>
      <c r="Y1035">
        <v>1</v>
      </c>
      <c r="Z1035">
        <v>1</v>
      </c>
      <c r="AA1035" t="s">
        <v>61</v>
      </c>
      <c r="AB1035" t="s">
        <v>62</v>
      </c>
      <c r="AC1035">
        <v>37</v>
      </c>
      <c r="AD1035">
        <v>5</v>
      </c>
      <c r="AE1035">
        <v>7</v>
      </c>
      <c r="AF1035">
        <v>0</v>
      </c>
      <c r="AG1035">
        <v>100</v>
      </c>
    </row>
    <row r="1036" spans="1:33">
      <c r="A1036">
        <v>10</v>
      </c>
      <c r="B1036" t="s">
        <v>45</v>
      </c>
      <c r="C1036" t="s">
        <v>65</v>
      </c>
      <c r="D1036" t="s">
        <v>47</v>
      </c>
      <c r="E1036" t="s">
        <v>33</v>
      </c>
      <c r="F1036" t="s">
        <v>35</v>
      </c>
      <c r="G1036" t="s">
        <v>36</v>
      </c>
      <c r="H1036" t="s">
        <v>48</v>
      </c>
      <c r="I1036" t="s">
        <v>38</v>
      </c>
      <c r="J1036" t="s">
        <v>39</v>
      </c>
      <c r="K1036" t="s">
        <v>40</v>
      </c>
      <c r="L1036">
        <v>5</v>
      </c>
      <c r="M1036" t="s">
        <v>45</v>
      </c>
      <c r="N1036" t="s">
        <v>65</v>
      </c>
      <c r="O1036" t="s">
        <v>71</v>
      </c>
      <c r="P1036">
        <v>1.89</v>
      </c>
      <c r="Q1036">
        <v>0.7</v>
      </c>
      <c r="R1036" s="1">
        <v>40877</v>
      </c>
      <c r="S1036" s="1">
        <v>40914</v>
      </c>
      <c r="T1036">
        <v>37</v>
      </c>
      <c r="U1036">
        <v>6</v>
      </c>
      <c r="V1036">
        <v>5</v>
      </c>
      <c r="W1036">
        <v>6</v>
      </c>
      <c r="X1036" t="s">
        <v>42</v>
      </c>
      <c r="Y1036">
        <v>1</v>
      </c>
      <c r="Z1036">
        <v>1</v>
      </c>
      <c r="AA1036" t="s">
        <v>61</v>
      </c>
      <c r="AB1036" t="s">
        <v>62</v>
      </c>
      <c r="AC1036">
        <v>37</v>
      </c>
      <c r="AD1036">
        <v>5</v>
      </c>
      <c r="AE1036">
        <v>10</v>
      </c>
      <c r="AF1036">
        <v>12</v>
      </c>
      <c r="AG1036">
        <v>100</v>
      </c>
    </row>
    <row r="1037" spans="1:33">
      <c r="A1037">
        <v>12</v>
      </c>
      <c r="B1037" t="s">
        <v>45</v>
      </c>
      <c r="C1037" t="s">
        <v>65</v>
      </c>
      <c r="D1037" t="s">
        <v>45</v>
      </c>
      <c r="E1037" t="s">
        <v>45</v>
      </c>
      <c r="F1037" t="s">
        <v>49</v>
      </c>
      <c r="G1037" t="s">
        <v>50</v>
      </c>
      <c r="H1037" t="s">
        <v>68</v>
      </c>
      <c r="I1037" t="s">
        <v>38</v>
      </c>
      <c r="J1037" t="s">
        <v>39</v>
      </c>
      <c r="K1037" t="s">
        <v>52</v>
      </c>
      <c r="L1037">
        <v>5</v>
      </c>
      <c r="M1037" t="s">
        <v>45</v>
      </c>
      <c r="N1037" t="s">
        <v>65</v>
      </c>
      <c r="O1037" t="s">
        <v>71</v>
      </c>
      <c r="P1037">
        <v>1.89</v>
      </c>
      <c r="Q1037">
        <v>0.7</v>
      </c>
      <c r="R1037" s="1">
        <v>40877</v>
      </c>
      <c r="S1037" s="1">
        <v>40914</v>
      </c>
      <c r="T1037">
        <v>37</v>
      </c>
      <c r="U1037">
        <v>6</v>
      </c>
      <c r="V1037">
        <v>5</v>
      </c>
      <c r="W1037">
        <v>6</v>
      </c>
      <c r="X1037" t="s">
        <v>42</v>
      </c>
      <c r="Y1037">
        <v>1</v>
      </c>
      <c r="Z1037">
        <v>1</v>
      </c>
      <c r="AA1037" t="s">
        <v>61</v>
      </c>
      <c r="AB1037" t="s">
        <v>62</v>
      </c>
      <c r="AC1037">
        <v>37</v>
      </c>
      <c r="AD1037">
        <v>5</v>
      </c>
      <c r="AE1037">
        <v>12</v>
      </c>
      <c r="AF1037">
        <v>12</v>
      </c>
      <c r="AG1037">
        <v>95</v>
      </c>
    </row>
    <row r="1038" spans="1:33">
      <c r="A1038">
        <v>14</v>
      </c>
      <c r="B1038" t="s">
        <v>45</v>
      </c>
      <c r="C1038" t="s">
        <v>65</v>
      </c>
      <c r="D1038" t="s">
        <v>47</v>
      </c>
      <c r="E1038" t="s">
        <v>45</v>
      </c>
      <c r="F1038" t="s">
        <v>49</v>
      </c>
      <c r="G1038" t="s">
        <v>50</v>
      </c>
      <c r="H1038" t="s">
        <v>69</v>
      </c>
      <c r="I1038" t="s">
        <v>38</v>
      </c>
      <c r="J1038" t="s">
        <v>39</v>
      </c>
      <c r="K1038" t="s">
        <v>52</v>
      </c>
      <c r="L1038">
        <v>5</v>
      </c>
      <c r="M1038" t="s">
        <v>45</v>
      </c>
      <c r="N1038" t="s">
        <v>65</v>
      </c>
      <c r="O1038" t="s">
        <v>71</v>
      </c>
      <c r="P1038">
        <v>1.89</v>
      </c>
      <c r="Q1038">
        <v>0.7</v>
      </c>
      <c r="R1038" s="1">
        <v>40877</v>
      </c>
      <c r="S1038" s="1">
        <v>40914</v>
      </c>
      <c r="T1038">
        <v>37</v>
      </c>
      <c r="U1038">
        <v>6</v>
      </c>
      <c r="V1038">
        <v>5</v>
      </c>
      <c r="W1038">
        <v>6</v>
      </c>
      <c r="X1038" t="s">
        <v>42</v>
      </c>
      <c r="Y1038">
        <v>1</v>
      </c>
      <c r="Z1038">
        <v>1</v>
      </c>
      <c r="AA1038" t="s">
        <v>61</v>
      </c>
      <c r="AB1038" t="s">
        <v>62</v>
      </c>
      <c r="AC1038">
        <v>37</v>
      </c>
      <c r="AD1038">
        <v>5</v>
      </c>
      <c r="AE1038">
        <v>14</v>
      </c>
      <c r="AF1038">
        <v>12</v>
      </c>
      <c r="AG1038">
        <v>95</v>
      </c>
    </row>
    <row r="1039" spans="1:33">
      <c r="A1039">
        <v>17</v>
      </c>
      <c r="B1039" t="s">
        <v>45</v>
      </c>
      <c r="C1039" t="s">
        <v>65</v>
      </c>
      <c r="D1039" t="s">
        <v>53</v>
      </c>
      <c r="E1039" t="s">
        <v>53</v>
      </c>
      <c r="F1039" t="s">
        <v>55</v>
      </c>
      <c r="G1039" t="s">
        <v>56</v>
      </c>
      <c r="H1039" t="s">
        <v>70</v>
      </c>
      <c r="I1039" t="s">
        <v>38</v>
      </c>
      <c r="J1039" t="s">
        <v>39</v>
      </c>
      <c r="K1039" t="s">
        <v>40</v>
      </c>
      <c r="L1039">
        <v>5</v>
      </c>
      <c r="M1039" t="s">
        <v>45</v>
      </c>
      <c r="N1039" t="s">
        <v>65</v>
      </c>
      <c r="O1039" t="s">
        <v>71</v>
      </c>
      <c r="P1039">
        <v>1.89</v>
      </c>
      <c r="Q1039">
        <v>0.7</v>
      </c>
      <c r="R1039" s="1">
        <v>40877</v>
      </c>
      <c r="S1039" s="1">
        <v>40914</v>
      </c>
      <c r="T1039">
        <v>37</v>
      </c>
      <c r="U1039">
        <v>6</v>
      </c>
      <c r="V1039">
        <v>5</v>
      </c>
      <c r="W1039">
        <v>6</v>
      </c>
      <c r="X1039" t="s">
        <v>42</v>
      </c>
      <c r="Y1039">
        <v>1</v>
      </c>
      <c r="Z1039">
        <v>1</v>
      </c>
      <c r="AA1039" t="s">
        <v>61</v>
      </c>
      <c r="AB1039" t="s">
        <v>62</v>
      </c>
      <c r="AC1039">
        <v>37</v>
      </c>
      <c r="AD1039">
        <v>5</v>
      </c>
      <c r="AE1039">
        <v>17</v>
      </c>
      <c r="AF1039">
        <v>12</v>
      </c>
      <c r="AG1039">
        <v>100</v>
      </c>
    </row>
    <row r="1040" spans="1:33">
      <c r="A1040">
        <v>3</v>
      </c>
      <c r="B1040" t="s">
        <v>45</v>
      </c>
      <c r="C1040" t="s">
        <v>65</v>
      </c>
      <c r="D1040" t="s">
        <v>33</v>
      </c>
      <c r="E1040" t="s">
        <v>33</v>
      </c>
      <c r="F1040" t="s">
        <v>35</v>
      </c>
      <c r="G1040" t="s">
        <v>36</v>
      </c>
      <c r="H1040" t="s">
        <v>37</v>
      </c>
      <c r="I1040" t="s">
        <v>38</v>
      </c>
      <c r="J1040" t="s">
        <v>39</v>
      </c>
      <c r="K1040" t="s">
        <v>40</v>
      </c>
      <c r="L1040">
        <v>5</v>
      </c>
      <c r="M1040" t="s">
        <v>45</v>
      </c>
      <c r="N1040" t="s">
        <v>65</v>
      </c>
      <c r="O1040" t="s">
        <v>71</v>
      </c>
      <c r="P1040">
        <v>1.89</v>
      </c>
      <c r="Q1040">
        <v>0.7</v>
      </c>
      <c r="R1040" s="1">
        <v>40877</v>
      </c>
      <c r="S1040" s="1">
        <v>40917</v>
      </c>
      <c r="T1040">
        <v>40</v>
      </c>
      <c r="U1040">
        <v>9</v>
      </c>
      <c r="V1040">
        <v>1</v>
      </c>
      <c r="W1040">
        <v>9</v>
      </c>
      <c r="X1040" t="s">
        <v>59</v>
      </c>
      <c r="Y1040">
        <v>2</v>
      </c>
      <c r="Z1040">
        <v>1</v>
      </c>
      <c r="AA1040" t="s">
        <v>61</v>
      </c>
      <c r="AB1040" t="s">
        <v>62</v>
      </c>
      <c r="AC1040">
        <v>40</v>
      </c>
      <c r="AD1040">
        <v>5</v>
      </c>
      <c r="AE1040">
        <v>3</v>
      </c>
      <c r="AF1040">
        <v>14</v>
      </c>
      <c r="AG1040">
        <v>106</v>
      </c>
    </row>
    <row r="1041" spans="1:33">
      <c r="A1041">
        <v>4</v>
      </c>
      <c r="B1041" t="s">
        <v>45</v>
      </c>
      <c r="C1041" t="s">
        <v>65</v>
      </c>
      <c r="D1041" t="s">
        <v>33</v>
      </c>
      <c r="E1041" t="s">
        <v>33</v>
      </c>
      <c r="F1041" t="s">
        <v>35</v>
      </c>
      <c r="G1041" t="s">
        <v>36</v>
      </c>
      <c r="H1041" t="s">
        <v>37</v>
      </c>
      <c r="I1041" t="s">
        <v>38</v>
      </c>
      <c r="J1041" t="s">
        <v>39</v>
      </c>
      <c r="K1041" t="s">
        <v>40</v>
      </c>
      <c r="L1041">
        <v>5</v>
      </c>
      <c r="M1041" t="s">
        <v>45</v>
      </c>
      <c r="N1041" t="s">
        <v>65</v>
      </c>
      <c r="O1041" t="s">
        <v>71</v>
      </c>
      <c r="P1041">
        <v>1.89</v>
      </c>
      <c r="Q1041">
        <v>0.7</v>
      </c>
      <c r="R1041" s="1">
        <v>40877</v>
      </c>
      <c r="S1041" s="1">
        <v>40917</v>
      </c>
      <c r="T1041">
        <v>40</v>
      </c>
      <c r="U1041">
        <v>9</v>
      </c>
      <c r="V1041">
        <v>1</v>
      </c>
      <c r="W1041">
        <v>9</v>
      </c>
      <c r="X1041" t="s">
        <v>59</v>
      </c>
      <c r="Y1041">
        <v>2</v>
      </c>
      <c r="Z1041">
        <v>1</v>
      </c>
      <c r="AA1041" t="s">
        <v>61</v>
      </c>
      <c r="AB1041" t="s">
        <v>62</v>
      </c>
      <c r="AC1041">
        <v>40</v>
      </c>
      <c r="AD1041">
        <v>5</v>
      </c>
      <c r="AE1041">
        <v>4</v>
      </c>
      <c r="AF1041">
        <v>0</v>
      </c>
      <c r="AG1041">
        <v>106</v>
      </c>
    </row>
    <row r="1042" spans="1:33">
      <c r="A1042">
        <v>6</v>
      </c>
      <c r="B1042" t="s">
        <v>45</v>
      </c>
      <c r="C1042" t="s">
        <v>65</v>
      </c>
      <c r="D1042" t="s">
        <v>45</v>
      </c>
      <c r="E1042" t="s">
        <v>33</v>
      </c>
      <c r="F1042" t="s">
        <v>35</v>
      </c>
      <c r="G1042" t="s">
        <v>36</v>
      </c>
      <c r="H1042" t="s">
        <v>46</v>
      </c>
      <c r="I1042" t="s">
        <v>38</v>
      </c>
      <c r="J1042" t="s">
        <v>39</v>
      </c>
      <c r="K1042" t="s">
        <v>40</v>
      </c>
      <c r="L1042">
        <v>5</v>
      </c>
      <c r="M1042" t="s">
        <v>45</v>
      </c>
      <c r="N1042" t="s">
        <v>65</v>
      </c>
      <c r="O1042" t="s">
        <v>71</v>
      </c>
      <c r="P1042">
        <v>1.89</v>
      </c>
      <c r="Q1042">
        <v>0.7</v>
      </c>
      <c r="R1042" s="1">
        <v>40877</v>
      </c>
      <c r="S1042" s="1">
        <v>40917</v>
      </c>
      <c r="T1042">
        <v>40</v>
      </c>
      <c r="U1042">
        <v>9</v>
      </c>
      <c r="V1042">
        <v>1</v>
      </c>
      <c r="W1042">
        <v>9</v>
      </c>
      <c r="X1042" t="s">
        <v>59</v>
      </c>
      <c r="Y1042">
        <v>2</v>
      </c>
      <c r="Z1042">
        <v>1</v>
      </c>
      <c r="AA1042" t="s">
        <v>61</v>
      </c>
      <c r="AB1042" t="s">
        <v>62</v>
      </c>
      <c r="AC1042">
        <v>40</v>
      </c>
      <c r="AD1042">
        <v>5</v>
      </c>
      <c r="AE1042">
        <v>6</v>
      </c>
      <c r="AF1042">
        <v>14</v>
      </c>
      <c r="AG1042">
        <v>106</v>
      </c>
    </row>
    <row r="1043" spans="1:33">
      <c r="A1043">
        <v>7</v>
      </c>
      <c r="B1043" t="s">
        <v>45</v>
      </c>
      <c r="C1043" t="s">
        <v>65</v>
      </c>
      <c r="D1043" t="s">
        <v>53</v>
      </c>
      <c r="E1043" t="s">
        <v>33</v>
      </c>
      <c r="F1043" t="s">
        <v>35</v>
      </c>
      <c r="G1043" t="s">
        <v>36</v>
      </c>
      <c r="H1043" t="s">
        <v>67</v>
      </c>
      <c r="I1043" t="s">
        <v>38</v>
      </c>
      <c r="J1043" t="s">
        <v>39</v>
      </c>
      <c r="K1043" t="s">
        <v>40</v>
      </c>
      <c r="L1043">
        <v>5</v>
      </c>
      <c r="M1043" t="s">
        <v>45</v>
      </c>
      <c r="N1043" t="s">
        <v>65</v>
      </c>
      <c r="O1043" t="s">
        <v>71</v>
      </c>
      <c r="P1043">
        <v>1.89</v>
      </c>
      <c r="Q1043">
        <v>0.7</v>
      </c>
      <c r="R1043" s="1">
        <v>40877</v>
      </c>
      <c r="S1043" s="1">
        <v>40917</v>
      </c>
      <c r="T1043">
        <v>40</v>
      </c>
      <c r="U1043">
        <v>9</v>
      </c>
      <c r="V1043">
        <v>1</v>
      </c>
      <c r="W1043">
        <v>9</v>
      </c>
      <c r="X1043" t="s">
        <v>59</v>
      </c>
      <c r="Y1043">
        <v>2</v>
      </c>
      <c r="Z1043">
        <v>1</v>
      </c>
      <c r="AA1043" t="s">
        <v>61</v>
      </c>
      <c r="AB1043" t="s">
        <v>62</v>
      </c>
      <c r="AC1043">
        <v>40</v>
      </c>
      <c r="AD1043">
        <v>5</v>
      </c>
      <c r="AE1043">
        <v>7</v>
      </c>
      <c r="AF1043">
        <v>0</v>
      </c>
      <c r="AG1043">
        <v>106</v>
      </c>
    </row>
    <row r="1044" spans="1:33">
      <c r="A1044">
        <v>10</v>
      </c>
      <c r="B1044" t="s">
        <v>45</v>
      </c>
      <c r="C1044" t="s">
        <v>65</v>
      </c>
      <c r="D1044" t="s">
        <v>47</v>
      </c>
      <c r="E1044" t="s">
        <v>33</v>
      </c>
      <c r="F1044" t="s">
        <v>35</v>
      </c>
      <c r="G1044" t="s">
        <v>36</v>
      </c>
      <c r="H1044" t="s">
        <v>48</v>
      </c>
      <c r="I1044" t="s">
        <v>38</v>
      </c>
      <c r="J1044" t="s">
        <v>39</v>
      </c>
      <c r="K1044" t="s">
        <v>40</v>
      </c>
      <c r="L1044">
        <v>5</v>
      </c>
      <c r="M1044" t="s">
        <v>45</v>
      </c>
      <c r="N1044" t="s">
        <v>65</v>
      </c>
      <c r="O1044" t="s">
        <v>71</v>
      </c>
      <c r="P1044">
        <v>1.89</v>
      </c>
      <c r="Q1044">
        <v>0.7</v>
      </c>
      <c r="R1044" s="1">
        <v>40877</v>
      </c>
      <c r="S1044" s="1">
        <v>40917</v>
      </c>
      <c r="T1044">
        <v>40</v>
      </c>
      <c r="U1044">
        <v>9</v>
      </c>
      <c r="V1044">
        <v>1</v>
      </c>
      <c r="W1044">
        <v>9</v>
      </c>
      <c r="X1044" t="s">
        <v>59</v>
      </c>
      <c r="Y1044">
        <v>2</v>
      </c>
      <c r="Z1044">
        <v>1</v>
      </c>
      <c r="AA1044" t="s">
        <v>61</v>
      </c>
      <c r="AB1044" t="s">
        <v>62</v>
      </c>
      <c r="AC1044">
        <v>40</v>
      </c>
      <c r="AD1044">
        <v>5</v>
      </c>
      <c r="AE1044">
        <v>10</v>
      </c>
      <c r="AF1044">
        <v>14</v>
      </c>
      <c r="AG1044">
        <v>106</v>
      </c>
    </row>
    <row r="1045" spans="1:33">
      <c r="A1045">
        <v>12</v>
      </c>
      <c r="B1045" t="s">
        <v>45</v>
      </c>
      <c r="C1045" t="s">
        <v>65</v>
      </c>
      <c r="D1045" t="s">
        <v>45</v>
      </c>
      <c r="E1045" t="s">
        <v>45</v>
      </c>
      <c r="F1045" t="s">
        <v>49</v>
      </c>
      <c r="G1045" t="s">
        <v>50</v>
      </c>
      <c r="H1045" t="s">
        <v>68</v>
      </c>
      <c r="I1045" t="s">
        <v>38</v>
      </c>
      <c r="J1045" t="s">
        <v>39</v>
      </c>
      <c r="K1045" t="s">
        <v>52</v>
      </c>
      <c r="L1045">
        <v>5</v>
      </c>
      <c r="M1045" t="s">
        <v>45</v>
      </c>
      <c r="N1045" t="s">
        <v>65</v>
      </c>
      <c r="O1045" t="s">
        <v>71</v>
      </c>
      <c r="P1045">
        <v>1.89</v>
      </c>
      <c r="Q1045">
        <v>0.7</v>
      </c>
      <c r="R1045" s="1">
        <v>40877</v>
      </c>
      <c r="S1045" s="1">
        <v>40917</v>
      </c>
      <c r="T1045">
        <v>40</v>
      </c>
      <c r="U1045">
        <v>9</v>
      </c>
      <c r="V1045">
        <v>1</v>
      </c>
      <c r="W1045">
        <v>9</v>
      </c>
      <c r="X1045" t="s">
        <v>59</v>
      </c>
      <c r="Y1045">
        <v>2</v>
      </c>
      <c r="Z1045">
        <v>1</v>
      </c>
      <c r="AA1045" t="s">
        <v>61</v>
      </c>
      <c r="AB1045" t="s">
        <v>62</v>
      </c>
      <c r="AC1045">
        <v>40</v>
      </c>
      <c r="AD1045">
        <v>5</v>
      </c>
      <c r="AE1045">
        <v>12</v>
      </c>
      <c r="AF1045">
        <v>15</v>
      </c>
      <c r="AG1045">
        <v>99</v>
      </c>
    </row>
    <row r="1046" spans="1:33">
      <c r="A1046">
        <v>14</v>
      </c>
      <c r="B1046" t="s">
        <v>45</v>
      </c>
      <c r="C1046" t="s">
        <v>65</v>
      </c>
      <c r="D1046" t="s">
        <v>47</v>
      </c>
      <c r="E1046" t="s">
        <v>45</v>
      </c>
      <c r="F1046" t="s">
        <v>49</v>
      </c>
      <c r="G1046" t="s">
        <v>50</v>
      </c>
      <c r="H1046" t="s">
        <v>69</v>
      </c>
      <c r="I1046" t="s">
        <v>38</v>
      </c>
      <c r="J1046" t="s">
        <v>39</v>
      </c>
      <c r="K1046" t="s">
        <v>52</v>
      </c>
      <c r="L1046">
        <v>5</v>
      </c>
      <c r="M1046" t="s">
        <v>45</v>
      </c>
      <c r="N1046" t="s">
        <v>65</v>
      </c>
      <c r="O1046" t="s">
        <v>71</v>
      </c>
      <c r="P1046">
        <v>1.89</v>
      </c>
      <c r="Q1046">
        <v>0.7</v>
      </c>
      <c r="R1046" s="1">
        <v>40877</v>
      </c>
      <c r="S1046" s="1">
        <v>40917</v>
      </c>
      <c r="T1046">
        <v>40</v>
      </c>
      <c r="U1046">
        <v>9</v>
      </c>
      <c r="V1046">
        <v>1</v>
      </c>
      <c r="W1046">
        <v>9</v>
      </c>
      <c r="X1046" t="s">
        <v>59</v>
      </c>
      <c r="Y1046">
        <v>2</v>
      </c>
      <c r="Z1046">
        <v>1</v>
      </c>
      <c r="AA1046" t="s">
        <v>61</v>
      </c>
      <c r="AB1046" t="s">
        <v>62</v>
      </c>
      <c r="AC1046">
        <v>40</v>
      </c>
      <c r="AD1046">
        <v>5</v>
      </c>
      <c r="AE1046">
        <v>14</v>
      </c>
      <c r="AF1046">
        <v>15</v>
      </c>
      <c r="AG1046">
        <v>99</v>
      </c>
    </row>
    <row r="1047" spans="1:33">
      <c r="A1047">
        <v>17</v>
      </c>
      <c r="B1047" t="s">
        <v>45</v>
      </c>
      <c r="C1047" t="s">
        <v>65</v>
      </c>
      <c r="D1047" t="s">
        <v>53</v>
      </c>
      <c r="E1047" t="s">
        <v>53</v>
      </c>
      <c r="F1047" t="s">
        <v>55</v>
      </c>
      <c r="G1047" t="s">
        <v>56</v>
      </c>
      <c r="H1047" t="s">
        <v>70</v>
      </c>
      <c r="I1047" t="s">
        <v>38</v>
      </c>
      <c r="J1047" t="s">
        <v>39</v>
      </c>
      <c r="K1047" t="s">
        <v>40</v>
      </c>
      <c r="L1047">
        <v>5</v>
      </c>
      <c r="M1047" t="s">
        <v>45</v>
      </c>
      <c r="N1047" t="s">
        <v>65</v>
      </c>
      <c r="O1047" t="s">
        <v>71</v>
      </c>
      <c r="P1047">
        <v>1.89</v>
      </c>
      <c r="Q1047">
        <v>0.7</v>
      </c>
      <c r="R1047" s="1">
        <v>40877</v>
      </c>
      <c r="S1047" s="1">
        <v>40917</v>
      </c>
      <c r="T1047">
        <v>40</v>
      </c>
      <c r="U1047">
        <v>9</v>
      </c>
      <c r="V1047">
        <v>1</v>
      </c>
      <c r="W1047">
        <v>9</v>
      </c>
      <c r="X1047" t="s">
        <v>59</v>
      </c>
      <c r="Y1047">
        <v>2</v>
      </c>
      <c r="Z1047">
        <v>1</v>
      </c>
      <c r="AA1047" t="s">
        <v>61</v>
      </c>
      <c r="AB1047" t="s">
        <v>62</v>
      </c>
      <c r="AC1047">
        <v>40</v>
      </c>
      <c r="AD1047">
        <v>5</v>
      </c>
      <c r="AE1047">
        <v>17</v>
      </c>
      <c r="AF1047">
        <v>9</v>
      </c>
      <c r="AG1047">
        <v>96</v>
      </c>
    </row>
    <row r="1048" spans="1:33">
      <c r="A1048">
        <v>3</v>
      </c>
      <c r="B1048" t="s">
        <v>45</v>
      </c>
      <c r="C1048" t="s">
        <v>65</v>
      </c>
      <c r="D1048" t="s">
        <v>33</v>
      </c>
      <c r="E1048" t="s">
        <v>33</v>
      </c>
      <c r="F1048" t="s">
        <v>35</v>
      </c>
      <c r="G1048" t="s">
        <v>36</v>
      </c>
      <c r="H1048" t="s">
        <v>37</v>
      </c>
      <c r="I1048" t="s">
        <v>38</v>
      </c>
      <c r="J1048" t="s">
        <v>39</v>
      </c>
      <c r="K1048" t="s">
        <v>40</v>
      </c>
      <c r="L1048">
        <v>5</v>
      </c>
      <c r="M1048" t="s">
        <v>45</v>
      </c>
      <c r="N1048" t="s">
        <v>65</v>
      </c>
      <c r="O1048" t="s">
        <v>71</v>
      </c>
      <c r="P1048">
        <v>1.89</v>
      </c>
      <c r="Q1048">
        <v>0.7</v>
      </c>
      <c r="R1048" s="1">
        <v>40877</v>
      </c>
      <c r="S1048" s="1">
        <v>40919</v>
      </c>
      <c r="T1048">
        <v>42</v>
      </c>
      <c r="U1048">
        <v>11</v>
      </c>
      <c r="V1048">
        <v>3</v>
      </c>
      <c r="W1048">
        <v>11</v>
      </c>
      <c r="X1048" t="s">
        <v>60</v>
      </c>
      <c r="Y1048">
        <v>2</v>
      </c>
      <c r="Z1048">
        <v>1</v>
      </c>
      <c r="AA1048" t="s">
        <v>61</v>
      </c>
      <c r="AB1048" t="s">
        <v>62</v>
      </c>
      <c r="AC1048">
        <v>42</v>
      </c>
      <c r="AD1048">
        <v>5</v>
      </c>
      <c r="AE1048">
        <v>3</v>
      </c>
      <c r="AF1048">
        <v>0</v>
      </c>
      <c r="AG1048">
        <v>101</v>
      </c>
    </row>
    <row r="1049" spans="1:33">
      <c r="A1049">
        <v>4</v>
      </c>
      <c r="B1049" t="s">
        <v>45</v>
      </c>
      <c r="C1049" t="s">
        <v>65</v>
      </c>
      <c r="D1049" t="s">
        <v>33</v>
      </c>
      <c r="E1049" t="s">
        <v>33</v>
      </c>
      <c r="F1049" t="s">
        <v>35</v>
      </c>
      <c r="G1049" t="s">
        <v>36</v>
      </c>
      <c r="H1049" t="s">
        <v>37</v>
      </c>
      <c r="I1049" t="s">
        <v>38</v>
      </c>
      <c r="J1049" t="s">
        <v>39</v>
      </c>
      <c r="K1049" t="s">
        <v>40</v>
      </c>
      <c r="L1049">
        <v>5</v>
      </c>
      <c r="M1049" t="s">
        <v>45</v>
      </c>
      <c r="N1049" t="s">
        <v>65</v>
      </c>
      <c r="O1049" t="s">
        <v>71</v>
      </c>
      <c r="P1049">
        <v>1.89</v>
      </c>
      <c r="Q1049">
        <v>0.7</v>
      </c>
      <c r="R1049" s="1">
        <v>40877</v>
      </c>
      <c r="S1049" s="1">
        <v>40919</v>
      </c>
      <c r="T1049">
        <v>42</v>
      </c>
      <c r="U1049">
        <v>11</v>
      </c>
      <c r="V1049">
        <v>3</v>
      </c>
      <c r="W1049">
        <v>11</v>
      </c>
      <c r="X1049" t="s">
        <v>60</v>
      </c>
      <c r="Y1049">
        <v>2</v>
      </c>
      <c r="Z1049">
        <v>1</v>
      </c>
      <c r="AA1049" t="s">
        <v>61</v>
      </c>
      <c r="AB1049" t="s">
        <v>62</v>
      </c>
      <c r="AC1049">
        <v>42</v>
      </c>
      <c r="AD1049">
        <v>5</v>
      </c>
      <c r="AE1049">
        <v>4</v>
      </c>
      <c r="AF1049">
        <v>0</v>
      </c>
      <c r="AG1049">
        <v>101</v>
      </c>
    </row>
    <row r="1050" spans="1:33">
      <c r="A1050">
        <v>6</v>
      </c>
      <c r="B1050" t="s">
        <v>45</v>
      </c>
      <c r="C1050" t="s">
        <v>65</v>
      </c>
      <c r="D1050" t="s">
        <v>45</v>
      </c>
      <c r="E1050" t="s">
        <v>33</v>
      </c>
      <c r="F1050" t="s">
        <v>35</v>
      </c>
      <c r="G1050" t="s">
        <v>36</v>
      </c>
      <c r="H1050" t="s">
        <v>46</v>
      </c>
      <c r="I1050" t="s">
        <v>38</v>
      </c>
      <c r="J1050" t="s">
        <v>39</v>
      </c>
      <c r="K1050" t="s">
        <v>40</v>
      </c>
      <c r="L1050">
        <v>5</v>
      </c>
      <c r="M1050" t="s">
        <v>45</v>
      </c>
      <c r="N1050" t="s">
        <v>65</v>
      </c>
      <c r="O1050" t="s">
        <v>71</v>
      </c>
      <c r="P1050">
        <v>1.89</v>
      </c>
      <c r="Q1050">
        <v>0.7</v>
      </c>
      <c r="R1050" s="1">
        <v>40877</v>
      </c>
      <c r="S1050" s="1">
        <v>40919</v>
      </c>
      <c r="T1050">
        <v>42</v>
      </c>
      <c r="U1050">
        <v>11</v>
      </c>
      <c r="V1050">
        <v>3</v>
      </c>
      <c r="W1050">
        <v>11</v>
      </c>
      <c r="X1050" t="s">
        <v>60</v>
      </c>
      <c r="Y1050">
        <v>2</v>
      </c>
      <c r="Z1050">
        <v>1</v>
      </c>
      <c r="AA1050" t="s">
        <v>61</v>
      </c>
      <c r="AB1050" t="s">
        <v>62</v>
      </c>
      <c r="AC1050">
        <v>42</v>
      </c>
      <c r="AD1050">
        <v>5</v>
      </c>
      <c r="AE1050">
        <v>6</v>
      </c>
      <c r="AF1050">
        <v>11</v>
      </c>
      <c r="AG1050">
        <v>101</v>
      </c>
    </row>
    <row r="1051" spans="1:33">
      <c r="A1051">
        <v>7</v>
      </c>
      <c r="B1051" t="s">
        <v>45</v>
      </c>
      <c r="C1051" t="s">
        <v>65</v>
      </c>
      <c r="D1051" t="s">
        <v>53</v>
      </c>
      <c r="E1051" t="s">
        <v>33</v>
      </c>
      <c r="F1051" t="s">
        <v>35</v>
      </c>
      <c r="G1051" t="s">
        <v>36</v>
      </c>
      <c r="H1051" t="s">
        <v>67</v>
      </c>
      <c r="I1051" t="s">
        <v>38</v>
      </c>
      <c r="J1051" t="s">
        <v>39</v>
      </c>
      <c r="K1051" t="s">
        <v>40</v>
      </c>
      <c r="L1051">
        <v>5</v>
      </c>
      <c r="M1051" t="s">
        <v>45</v>
      </c>
      <c r="N1051" t="s">
        <v>65</v>
      </c>
      <c r="O1051" t="s">
        <v>71</v>
      </c>
      <c r="P1051">
        <v>1.89</v>
      </c>
      <c r="Q1051">
        <v>0.7</v>
      </c>
      <c r="R1051" s="1">
        <v>40877</v>
      </c>
      <c r="S1051" s="1">
        <v>40919</v>
      </c>
      <c r="T1051">
        <v>42</v>
      </c>
      <c r="U1051">
        <v>11</v>
      </c>
      <c r="V1051">
        <v>3</v>
      </c>
      <c r="W1051">
        <v>11</v>
      </c>
      <c r="X1051" t="s">
        <v>60</v>
      </c>
      <c r="Y1051">
        <v>2</v>
      </c>
      <c r="Z1051">
        <v>1</v>
      </c>
      <c r="AA1051" t="s">
        <v>61</v>
      </c>
      <c r="AB1051" t="s">
        <v>62</v>
      </c>
      <c r="AC1051">
        <v>42</v>
      </c>
      <c r="AD1051">
        <v>5</v>
      </c>
      <c r="AE1051">
        <v>7</v>
      </c>
      <c r="AF1051">
        <v>11</v>
      </c>
      <c r="AG1051">
        <v>101</v>
      </c>
    </row>
    <row r="1052" spans="1:33">
      <c r="A1052">
        <v>10</v>
      </c>
      <c r="B1052" t="s">
        <v>45</v>
      </c>
      <c r="C1052" t="s">
        <v>65</v>
      </c>
      <c r="D1052" t="s">
        <v>47</v>
      </c>
      <c r="E1052" t="s">
        <v>33</v>
      </c>
      <c r="F1052" t="s">
        <v>35</v>
      </c>
      <c r="G1052" t="s">
        <v>36</v>
      </c>
      <c r="H1052" t="s">
        <v>48</v>
      </c>
      <c r="I1052" t="s">
        <v>38</v>
      </c>
      <c r="J1052" t="s">
        <v>39</v>
      </c>
      <c r="K1052" t="s">
        <v>40</v>
      </c>
      <c r="L1052">
        <v>5</v>
      </c>
      <c r="M1052" t="s">
        <v>45</v>
      </c>
      <c r="N1052" t="s">
        <v>65</v>
      </c>
      <c r="O1052" t="s">
        <v>71</v>
      </c>
      <c r="P1052">
        <v>1.89</v>
      </c>
      <c r="Q1052">
        <v>0.7</v>
      </c>
      <c r="R1052" s="1">
        <v>40877</v>
      </c>
      <c r="S1052" s="1">
        <v>40919</v>
      </c>
      <c r="T1052">
        <v>42</v>
      </c>
      <c r="U1052">
        <v>11</v>
      </c>
      <c r="V1052">
        <v>3</v>
      </c>
      <c r="W1052">
        <v>11</v>
      </c>
      <c r="X1052" t="s">
        <v>60</v>
      </c>
      <c r="Y1052">
        <v>2</v>
      </c>
      <c r="Z1052">
        <v>1</v>
      </c>
      <c r="AA1052" t="s">
        <v>61</v>
      </c>
      <c r="AB1052" t="s">
        <v>62</v>
      </c>
      <c r="AC1052">
        <v>42</v>
      </c>
      <c r="AD1052">
        <v>5</v>
      </c>
      <c r="AE1052">
        <v>10</v>
      </c>
      <c r="AF1052">
        <v>11</v>
      </c>
      <c r="AG1052">
        <v>101</v>
      </c>
    </row>
    <row r="1053" spans="1:33">
      <c r="A1053">
        <v>12</v>
      </c>
      <c r="B1053" t="s">
        <v>45</v>
      </c>
      <c r="C1053" t="s">
        <v>65</v>
      </c>
      <c r="D1053" t="s">
        <v>45</v>
      </c>
      <c r="E1053" t="s">
        <v>45</v>
      </c>
      <c r="F1053" t="s">
        <v>49</v>
      </c>
      <c r="G1053" t="s">
        <v>50</v>
      </c>
      <c r="H1053" t="s">
        <v>68</v>
      </c>
      <c r="I1053" t="s">
        <v>38</v>
      </c>
      <c r="J1053" t="s">
        <v>39</v>
      </c>
      <c r="K1053" t="s">
        <v>52</v>
      </c>
      <c r="L1053">
        <v>5</v>
      </c>
      <c r="M1053" t="s">
        <v>45</v>
      </c>
      <c r="N1053" t="s">
        <v>65</v>
      </c>
      <c r="O1053" t="s">
        <v>71</v>
      </c>
      <c r="P1053">
        <v>1.89</v>
      </c>
      <c r="Q1053">
        <v>0.7</v>
      </c>
      <c r="R1053" s="1">
        <v>40877</v>
      </c>
      <c r="S1053" s="1">
        <v>40919</v>
      </c>
      <c r="T1053">
        <v>42</v>
      </c>
      <c r="U1053">
        <v>11</v>
      </c>
      <c r="V1053">
        <v>3</v>
      </c>
      <c r="W1053">
        <v>11</v>
      </c>
      <c r="X1053" t="s">
        <v>60</v>
      </c>
      <c r="Y1053">
        <v>2</v>
      </c>
      <c r="Z1053">
        <v>1</v>
      </c>
      <c r="AA1053" t="s">
        <v>61</v>
      </c>
      <c r="AB1053" t="s">
        <v>62</v>
      </c>
      <c r="AC1053">
        <v>42</v>
      </c>
      <c r="AD1053">
        <v>5</v>
      </c>
      <c r="AE1053">
        <v>12</v>
      </c>
      <c r="AF1053">
        <v>16</v>
      </c>
      <c r="AG1053">
        <v>103</v>
      </c>
    </row>
    <row r="1054" spans="1:33">
      <c r="A1054">
        <v>14</v>
      </c>
      <c r="B1054" t="s">
        <v>45</v>
      </c>
      <c r="C1054" t="s">
        <v>65</v>
      </c>
      <c r="D1054" t="s">
        <v>47</v>
      </c>
      <c r="E1054" t="s">
        <v>45</v>
      </c>
      <c r="F1054" t="s">
        <v>49</v>
      </c>
      <c r="G1054" t="s">
        <v>50</v>
      </c>
      <c r="H1054" t="s">
        <v>69</v>
      </c>
      <c r="I1054" t="s">
        <v>38</v>
      </c>
      <c r="J1054" t="s">
        <v>39</v>
      </c>
      <c r="K1054" t="s">
        <v>52</v>
      </c>
      <c r="L1054">
        <v>5</v>
      </c>
      <c r="M1054" t="s">
        <v>45</v>
      </c>
      <c r="N1054" t="s">
        <v>65</v>
      </c>
      <c r="O1054" t="s">
        <v>71</v>
      </c>
      <c r="P1054">
        <v>1.89</v>
      </c>
      <c r="Q1054">
        <v>0.7</v>
      </c>
      <c r="R1054" s="1">
        <v>40877</v>
      </c>
      <c r="S1054" s="1">
        <v>40919</v>
      </c>
      <c r="T1054">
        <v>42</v>
      </c>
      <c r="U1054">
        <v>11</v>
      </c>
      <c r="V1054">
        <v>3</v>
      </c>
      <c r="W1054">
        <v>11</v>
      </c>
      <c r="X1054" t="s">
        <v>60</v>
      </c>
      <c r="Y1054">
        <v>2</v>
      </c>
      <c r="Z1054">
        <v>1</v>
      </c>
      <c r="AA1054" t="s">
        <v>61</v>
      </c>
      <c r="AB1054" t="s">
        <v>62</v>
      </c>
      <c r="AC1054">
        <v>42</v>
      </c>
      <c r="AD1054">
        <v>5</v>
      </c>
      <c r="AE1054">
        <v>14</v>
      </c>
      <c r="AF1054">
        <v>0</v>
      </c>
      <c r="AG1054">
        <v>103</v>
      </c>
    </row>
    <row r="1055" spans="1:33">
      <c r="A1055">
        <v>17</v>
      </c>
      <c r="B1055" t="s">
        <v>45</v>
      </c>
      <c r="C1055" t="s">
        <v>65</v>
      </c>
      <c r="D1055" t="s">
        <v>53</v>
      </c>
      <c r="E1055" t="s">
        <v>53</v>
      </c>
      <c r="F1055" t="s">
        <v>55</v>
      </c>
      <c r="G1055" t="s">
        <v>56</v>
      </c>
      <c r="H1055" t="s">
        <v>70</v>
      </c>
      <c r="I1055" t="s">
        <v>38</v>
      </c>
      <c r="J1055" t="s">
        <v>39</v>
      </c>
      <c r="K1055" t="s">
        <v>40</v>
      </c>
      <c r="L1055">
        <v>5</v>
      </c>
      <c r="M1055" t="s">
        <v>45</v>
      </c>
      <c r="N1055" t="s">
        <v>65</v>
      </c>
      <c r="O1055" t="s">
        <v>71</v>
      </c>
      <c r="P1055">
        <v>1.89</v>
      </c>
      <c r="Q1055">
        <v>0.7</v>
      </c>
      <c r="R1055" s="1">
        <v>40877</v>
      </c>
      <c r="S1055" s="1">
        <v>40919</v>
      </c>
      <c r="T1055">
        <v>42</v>
      </c>
      <c r="U1055">
        <v>11</v>
      </c>
      <c r="V1055">
        <v>3</v>
      </c>
      <c r="W1055">
        <v>11</v>
      </c>
      <c r="X1055" t="s">
        <v>60</v>
      </c>
      <c r="Y1055">
        <v>2</v>
      </c>
      <c r="Z1055">
        <v>1</v>
      </c>
      <c r="AA1055" t="s">
        <v>61</v>
      </c>
      <c r="AB1055" t="s">
        <v>62</v>
      </c>
      <c r="AC1055">
        <v>42</v>
      </c>
      <c r="AD1055">
        <v>5</v>
      </c>
      <c r="AE1055">
        <v>17</v>
      </c>
      <c r="AF1055">
        <v>16</v>
      </c>
      <c r="AG1055">
        <v>101</v>
      </c>
    </row>
    <row r="1056" spans="1:33">
      <c r="A1056">
        <v>3</v>
      </c>
      <c r="B1056" t="s">
        <v>45</v>
      </c>
      <c r="C1056" t="s">
        <v>65</v>
      </c>
      <c r="D1056" t="s">
        <v>33</v>
      </c>
      <c r="E1056" t="s">
        <v>33</v>
      </c>
      <c r="F1056" t="s">
        <v>35</v>
      </c>
      <c r="G1056" t="s">
        <v>36</v>
      </c>
      <c r="H1056" t="s">
        <v>37</v>
      </c>
      <c r="I1056" t="s">
        <v>38</v>
      </c>
      <c r="J1056" t="s">
        <v>39</v>
      </c>
      <c r="K1056" t="s">
        <v>40</v>
      </c>
      <c r="L1056">
        <v>5</v>
      </c>
      <c r="M1056" t="s">
        <v>45</v>
      </c>
      <c r="N1056" t="s">
        <v>65</v>
      </c>
      <c r="O1056" t="s">
        <v>71</v>
      </c>
      <c r="P1056">
        <v>1.89</v>
      </c>
      <c r="Q1056">
        <v>0.7</v>
      </c>
      <c r="R1056" s="1">
        <v>40877</v>
      </c>
      <c r="S1056" s="1">
        <v>40921</v>
      </c>
      <c r="T1056">
        <v>44</v>
      </c>
      <c r="U1056">
        <v>13</v>
      </c>
      <c r="V1056">
        <v>5</v>
      </c>
      <c r="W1056">
        <v>13</v>
      </c>
      <c r="X1056" t="s">
        <v>42</v>
      </c>
      <c r="Y1056">
        <v>2</v>
      </c>
      <c r="Z1056">
        <v>1</v>
      </c>
      <c r="AA1056" t="s">
        <v>61</v>
      </c>
      <c r="AB1056" t="s">
        <v>62</v>
      </c>
      <c r="AC1056">
        <v>44</v>
      </c>
      <c r="AD1056">
        <v>5</v>
      </c>
      <c r="AE1056">
        <v>3</v>
      </c>
      <c r="AF1056">
        <v>0</v>
      </c>
      <c r="AG1056">
        <v>97</v>
      </c>
    </row>
    <row r="1057" spans="1:33">
      <c r="A1057">
        <v>4</v>
      </c>
      <c r="B1057" t="s">
        <v>45</v>
      </c>
      <c r="C1057" t="s">
        <v>65</v>
      </c>
      <c r="D1057" t="s">
        <v>33</v>
      </c>
      <c r="E1057" t="s">
        <v>33</v>
      </c>
      <c r="F1057" t="s">
        <v>35</v>
      </c>
      <c r="G1057" t="s">
        <v>36</v>
      </c>
      <c r="H1057" t="s">
        <v>37</v>
      </c>
      <c r="I1057" t="s">
        <v>38</v>
      </c>
      <c r="J1057" t="s">
        <v>39</v>
      </c>
      <c r="K1057" t="s">
        <v>40</v>
      </c>
      <c r="L1057">
        <v>5</v>
      </c>
      <c r="M1057" t="s">
        <v>45</v>
      </c>
      <c r="N1057" t="s">
        <v>65</v>
      </c>
      <c r="O1057" t="s">
        <v>71</v>
      </c>
      <c r="P1057">
        <v>1.89</v>
      </c>
      <c r="Q1057">
        <v>0.7</v>
      </c>
      <c r="R1057" s="1">
        <v>40877</v>
      </c>
      <c r="S1057" s="1">
        <v>40921</v>
      </c>
      <c r="T1057">
        <v>44</v>
      </c>
      <c r="U1057">
        <v>13</v>
      </c>
      <c r="V1057">
        <v>5</v>
      </c>
      <c r="W1057">
        <v>13</v>
      </c>
      <c r="X1057" t="s">
        <v>42</v>
      </c>
      <c r="Y1057">
        <v>2</v>
      </c>
      <c r="Z1057">
        <v>1</v>
      </c>
      <c r="AA1057" t="s">
        <v>61</v>
      </c>
      <c r="AB1057" t="s">
        <v>62</v>
      </c>
      <c r="AC1057">
        <v>44</v>
      </c>
      <c r="AD1057">
        <v>5</v>
      </c>
      <c r="AE1057">
        <v>4</v>
      </c>
      <c r="AF1057">
        <v>15</v>
      </c>
      <c r="AG1057">
        <v>97</v>
      </c>
    </row>
    <row r="1058" spans="1:33">
      <c r="A1058">
        <v>6</v>
      </c>
      <c r="B1058" t="s">
        <v>45</v>
      </c>
      <c r="C1058" t="s">
        <v>65</v>
      </c>
      <c r="D1058" t="s">
        <v>45</v>
      </c>
      <c r="E1058" t="s">
        <v>33</v>
      </c>
      <c r="F1058" t="s">
        <v>35</v>
      </c>
      <c r="G1058" t="s">
        <v>36</v>
      </c>
      <c r="H1058" t="s">
        <v>46</v>
      </c>
      <c r="I1058" t="s">
        <v>38</v>
      </c>
      <c r="J1058" t="s">
        <v>39</v>
      </c>
      <c r="K1058" t="s">
        <v>40</v>
      </c>
      <c r="L1058">
        <v>5</v>
      </c>
      <c r="M1058" t="s">
        <v>45</v>
      </c>
      <c r="N1058" t="s">
        <v>65</v>
      </c>
      <c r="O1058" t="s">
        <v>71</v>
      </c>
      <c r="P1058">
        <v>1.89</v>
      </c>
      <c r="Q1058">
        <v>0.7</v>
      </c>
      <c r="R1058" s="1">
        <v>40877</v>
      </c>
      <c r="S1058" s="1">
        <v>40921</v>
      </c>
      <c r="T1058">
        <v>44</v>
      </c>
      <c r="U1058">
        <v>13</v>
      </c>
      <c r="V1058">
        <v>5</v>
      </c>
      <c r="W1058">
        <v>13</v>
      </c>
      <c r="X1058" t="s">
        <v>42</v>
      </c>
      <c r="Y1058">
        <v>2</v>
      </c>
      <c r="Z1058">
        <v>1</v>
      </c>
      <c r="AA1058" t="s">
        <v>61</v>
      </c>
      <c r="AB1058" t="s">
        <v>62</v>
      </c>
      <c r="AC1058">
        <v>44</v>
      </c>
      <c r="AD1058">
        <v>5</v>
      </c>
      <c r="AE1058">
        <v>6</v>
      </c>
      <c r="AF1058">
        <v>15</v>
      </c>
      <c r="AG1058">
        <v>97</v>
      </c>
    </row>
    <row r="1059" spans="1:33">
      <c r="A1059">
        <v>7</v>
      </c>
      <c r="B1059" t="s">
        <v>45</v>
      </c>
      <c r="C1059" t="s">
        <v>65</v>
      </c>
      <c r="D1059" t="s">
        <v>53</v>
      </c>
      <c r="E1059" t="s">
        <v>33</v>
      </c>
      <c r="F1059" t="s">
        <v>35</v>
      </c>
      <c r="G1059" t="s">
        <v>36</v>
      </c>
      <c r="H1059" t="s">
        <v>67</v>
      </c>
      <c r="I1059" t="s">
        <v>38</v>
      </c>
      <c r="J1059" t="s">
        <v>39</v>
      </c>
      <c r="K1059" t="s">
        <v>40</v>
      </c>
      <c r="L1059">
        <v>5</v>
      </c>
      <c r="M1059" t="s">
        <v>45</v>
      </c>
      <c r="N1059" t="s">
        <v>65</v>
      </c>
      <c r="O1059" t="s">
        <v>71</v>
      </c>
      <c r="P1059">
        <v>1.89</v>
      </c>
      <c r="Q1059">
        <v>0.7</v>
      </c>
      <c r="R1059" s="1">
        <v>40877</v>
      </c>
      <c r="S1059" s="1">
        <v>40921</v>
      </c>
      <c r="T1059">
        <v>44</v>
      </c>
      <c r="U1059">
        <v>13</v>
      </c>
      <c r="V1059">
        <v>5</v>
      </c>
      <c r="W1059">
        <v>13</v>
      </c>
      <c r="X1059" t="s">
        <v>42</v>
      </c>
      <c r="Y1059">
        <v>2</v>
      </c>
      <c r="Z1059">
        <v>1</v>
      </c>
      <c r="AA1059" t="s">
        <v>61</v>
      </c>
      <c r="AB1059" t="s">
        <v>62</v>
      </c>
      <c r="AC1059">
        <v>44</v>
      </c>
      <c r="AD1059">
        <v>5</v>
      </c>
      <c r="AE1059">
        <v>7</v>
      </c>
      <c r="AF1059">
        <v>0</v>
      </c>
      <c r="AG1059">
        <v>97</v>
      </c>
    </row>
    <row r="1060" spans="1:33">
      <c r="A1060">
        <v>10</v>
      </c>
      <c r="B1060" t="s">
        <v>45</v>
      </c>
      <c r="C1060" t="s">
        <v>65</v>
      </c>
      <c r="D1060" t="s">
        <v>47</v>
      </c>
      <c r="E1060" t="s">
        <v>33</v>
      </c>
      <c r="F1060" t="s">
        <v>35</v>
      </c>
      <c r="G1060" t="s">
        <v>36</v>
      </c>
      <c r="H1060" t="s">
        <v>48</v>
      </c>
      <c r="I1060" t="s">
        <v>38</v>
      </c>
      <c r="J1060" t="s">
        <v>39</v>
      </c>
      <c r="K1060" t="s">
        <v>40</v>
      </c>
      <c r="L1060">
        <v>5</v>
      </c>
      <c r="M1060" t="s">
        <v>45</v>
      </c>
      <c r="N1060" t="s">
        <v>65</v>
      </c>
      <c r="O1060" t="s">
        <v>71</v>
      </c>
      <c r="P1060">
        <v>1.89</v>
      </c>
      <c r="Q1060">
        <v>0.7</v>
      </c>
      <c r="R1060" s="1">
        <v>40877</v>
      </c>
      <c r="S1060" s="1">
        <v>40921</v>
      </c>
      <c r="T1060">
        <v>44</v>
      </c>
      <c r="U1060">
        <v>13</v>
      </c>
      <c r="V1060">
        <v>5</v>
      </c>
      <c r="W1060">
        <v>13</v>
      </c>
      <c r="X1060" t="s">
        <v>42</v>
      </c>
      <c r="Y1060">
        <v>2</v>
      </c>
      <c r="Z1060">
        <v>1</v>
      </c>
      <c r="AA1060" t="s">
        <v>61</v>
      </c>
      <c r="AB1060" t="s">
        <v>62</v>
      </c>
      <c r="AC1060">
        <v>44</v>
      </c>
      <c r="AD1060">
        <v>5</v>
      </c>
      <c r="AE1060">
        <v>10</v>
      </c>
      <c r="AF1060">
        <v>15</v>
      </c>
      <c r="AG1060">
        <v>96</v>
      </c>
    </row>
    <row r="1061" spans="1:33">
      <c r="A1061">
        <v>12</v>
      </c>
      <c r="B1061" t="s">
        <v>45</v>
      </c>
      <c r="C1061" t="s">
        <v>65</v>
      </c>
      <c r="D1061" t="s">
        <v>45</v>
      </c>
      <c r="E1061" t="s">
        <v>45</v>
      </c>
      <c r="F1061" t="s">
        <v>49</v>
      </c>
      <c r="G1061" t="s">
        <v>50</v>
      </c>
      <c r="H1061" t="s">
        <v>68</v>
      </c>
      <c r="I1061" t="s">
        <v>38</v>
      </c>
      <c r="J1061" t="s">
        <v>39</v>
      </c>
      <c r="K1061" t="s">
        <v>52</v>
      </c>
      <c r="L1061">
        <v>5</v>
      </c>
      <c r="M1061" t="s">
        <v>45</v>
      </c>
      <c r="N1061" t="s">
        <v>65</v>
      </c>
      <c r="O1061" t="s">
        <v>71</v>
      </c>
      <c r="P1061">
        <v>1.89</v>
      </c>
      <c r="Q1061">
        <v>0.7</v>
      </c>
      <c r="R1061" s="1">
        <v>40877</v>
      </c>
      <c r="S1061" s="1">
        <v>40921</v>
      </c>
      <c r="T1061">
        <v>44</v>
      </c>
      <c r="U1061">
        <v>13</v>
      </c>
      <c r="V1061">
        <v>5</v>
      </c>
      <c r="W1061">
        <v>13</v>
      </c>
      <c r="X1061" t="s">
        <v>42</v>
      </c>
      <c r="Y1061">
        <v>2</v>
      </c>
      <c r="Z1061">
        <v>1</v>
      </c>
      <c r="AA1061" t="s">
        <v>61</v>
      </c>
      <c r="AB1061" t="s">
        <v>62</v>
      </c>
      <c r="AC1061">
        <v>44</v>
      </c>
      <c r="AD1061">
        <v>5</v>
      </c>
      <c r="AE1061">
        <v>12</v>
      </c>
      <c r="AF1061">
        <v>15</v>
      </c>
      <c r="AG1061">
        <v>107</v>
      </c>
    </row>
    <row r="1062" spans="1:33">
      <c r="A1062">
        <v>14</v>
      </c>
      <c r="B1062" t="s">
        <v>45</v>
      </c>
      <c r="C1062" t="s">
        <v>65</v>
      </c>
      <c r="D1062" t="s">
        <v>47</v>
      </c>
      <c r="E1062" t="s">
        <v>45</v>
      </c>
      <c r="F1062" t="s">
        <v>49</v>
      </c>
      <c r="G1062" t="s">
        <v>50</v>
      </c>
      <c r="H1062" t="s">
        <v>69</v>
      </c>
      <c r="I1062" t="s">
        <v>38</v>
      </c>
      <c r="J1062" t="s">
        <v>39</v>
      </c>
      <c r="K1062" t="s">
        <v>52</v>
      </c>
      <c r="L1062">
        <v>5</v>
      </c>
      <c r="M1062" t="s">
        <v>45</v>
      </c>
      <c r="N1062" t="s">
        <v>65</v>
      </c>
      <c r="O1062" t="s">
        <v>71</v>
      </c>
      <c r="P1062">
        <v>1.89</v>
      </c>
      <c r="Q1062">
        <v>0.7</v>
      </c>
      <c r="R1062" s="1">
        <v>40877</v>
      </c>
      <c r="S1062" s="1">
        <v>40921</v>
      </c>
      <c r="T1062">
        <v>44</v>
      </c>
      <c r="U1062">
        <v>13</v>
      </c>
      <c r="V1062">
        <v>5</v>
      </c>
      <c r="W1062">
        <v>13</v>
      </c>
      <c r="X1062" t="s">
        <v>42</v>
      </c>
      <c r="Y1062">
        <v>2</v>
      </c>
      <c r="Z1062">
        <v>1</v>
      </c>
      <c r="AA1062" t="s">
        <v>61</v>
      </c>
      <c r="AB1062" t="s">
        <v>62</v>
      </c>
      <c r="AC1062">
        <v>44</v>
      </c>
      <c r="AD1062">
        <v>5</v>
      </c>
      <c r="AE1062">
        <v>14</v>
      </c>
      <c r="AF1062">
        <v>15</v>
      </c>
      <c r="AG1062">
        <v>107</v>
      </c>
    </row>
    <row r="1063" spans="1:33">
      <c r="A1063">
        <v>17</v>
      </c>
      <c r="B1063" t="s">
        <v>45</v>
      </c>
      <c r="C1063" t="s">
        <v>65</v>
      </c>
      <c r="D1063" t="s">
        <v>53</v>
      </c>
      <c r="E1063" t="s">
        <v>53</v>
      </c>
      <c r="F1063" t="s">
        <v>55</v>
      </c>
      <c r="G1063" t="s">
        <v>56</v>
      </c>
      <c r="H1063" t="s">
        <v>70</v>
      </c>
      <c r="I1063" t="s">
        <v>38</v>
      </c>
      <c r="J1063" t="s">
        <v>39</v>
      </c>
      <c r="K1063" t="s">
        <v>40</v>
      </c>
      <c r="L1063">
        <v>5</v>
      </c>
      <c r="M1063" t="s">
        <v>45</v>
      </c>
      <c r="N1063" t="s">
        <v>65</v>
      </c>
      <c r="O1063" t="s">
        <v>71</v>
      </c>
      <c r="P1063">
        <v>1.89</v>
      </c>
      <c r="Q1063">
        <v>0.7</v>
      </c>
      <c r="R1063" s="1">
        <v>40877</v>
      </c>
      <c r="S1063" s="1">
        <v>40921</v>
      </c>
      <c r="T1063">
        <v>44</v>
      </c>
      <c r="U1063">
        <v>13</v>
      </c>
      <c r="V1063">
        <v>5</v>
      </c>
      <c r="W1063">
        <v>13</v>
      </c>
      <c r="X1063" t="s">
        <v>42</v>
      </c>
      <c r="Y1063">
        <v>2</v>
      </c>
      <c r="Z1063">
        <v>1</v>
      </c>
      <c r="AA1063" t="s">
        <v>61</v>
      </c>
      <c r="AB1063" t="s">
        <v>62</v>
      </c>
      <c r="AC1063">
        <v>44</v>
      </c>
      <c r="AD1063">
        <v>5</v>
      </c>
      <c r="AE1063">
        <v>17</v>
      </c>
      <c r="AF1063">
        <v>15</v>
      </c>
      <c r="AG1063">
        <v>97</v>
      </c>
    </row>
    <row r="1064" spans="1:33">
      <c r="A1064">
        <v>3</v>
      </c>
      <c r="B1064" t="s">
        <v>45</v>
      </c>
      <c r="C1064" t="s">
        <v>65</v>
      </c>
      <c r="D1064" t="s">
        <v>33</v>
      </c>
      <c r="E1064" t="s">
        <v>33</v>
      </c>
      <c r="F1064" t="s">
        <v>35</v>
      </c>
      <c r="G1064" t="s">
        <v>36</v>
      </c>
      <c r="H1064" t="s">
        <v>37</v>
      </c>
      <c r="I1064" t="s">
        <v>38</v>
      </c>
      <c r="J1064" t="s">
        <v>39</v>
      </c>
      <c r="K1064" t="s">
        <v>40</v>
      </c>
      <c r="L1064">
        <v>5</v>
      </c>
      <c r="M1064" t="s">
        <v>45</v>
      </c>
      <c r="N1064" t="s">
        <v>65</v>
      </c>
      <c r="O1064" t="s">
        <v>71</v>
      </c>
      <c r="P1064">
        <v>1.89</v>
      </c>
      <c r="Q1064">
        <v>0.7</v>
      </c>
      <c r="R1064" s="1">
        <v>40877</v>
      </c>
      <c r="S1064" s="1">
        <v>40924</v>
      </c>
      <c r="T1064">
        <v>47</v>
      </c>
      <c r="U1064">
        <v>16</v>
      </c>
      <c r="V1064">
        <v>1</v>
      </c>
      <c r="W1064">
        <v>16</v>
      </c>
      <c r="X1064" t="s">
        <v>59</v>
      </c>
      <c r="Y1064">
        <v>3</v>
      </c>
      <c r="Z1064">
        <v>1</v>
      </c>
      <c r="AA1064" t="s">
        <v>61</v>
      </c>
      <c r="AB1064" t="s">
        <v>62</v>
      </c>
      <c r="AC1064">
        <v>47</v>
      </c>
      <c r="AD1064">
        <v>5</v>
      </c>
      <c r="AE1064">
        <v>3</v>
      </c>
      <c r="AF1064">
        <v>0</v>
      </c>
      <c r="AG1064">
        <v>102</v>
      </c>
    </row>
    <row r="1065" spans="1:33">
      <c r="A1065">
        <v>4</v>
      </c>
      <c r="B1065" t="s">
        <v>45</v>
      </c>
      <c r="C1065" t="s">
        <v>65</v>
      </c>
      <c r="D1065" t="s">
        <v>33</v>
      </c>
      <c r="E1065" t="s">
        <v>33</v>
      </c>
      <c r="F1065" t="s">
        <v>35</v>
      </c>
      <c r="G1065" t="s">
        <v>36</v>
      </c>
      <c r="H1065" t="s">
        <v>37</v>
      </c>
      <c r="I1065" t="s">
        <v>38</v>
      </c>
      <c r="J1065" t="s">
        <v>39</v>
      </c>
      <c r="K1065" t="s">
        <v>40</v>
      </c>
      <c r="L1065">
        <v>5</v>
      </c>
      <c r="M1065" t="s">
        <v>45</v>
      </c>
      <c r="N1065" t="s">
        <v>65</v>
      </c>
      <c r="O1065" t="s">
        <v>71</v>
      </c>
      <c r="P1065">
        <v>1.89</v>
      </c>
      <c r="Q1065">
        <v>0.7</v>
      </c>
      <c r="R1065" s="1">
        <v>40877</v>
      </c>
      <c r="S1065" s="1">
        <v>40924</v>
      </c>
      <c r="T1065">
        <v>47</v>
      </c>
      <c r="U1065">
        <v>16</v>
      </c>
      <c r="V1065">
        <v>1</v>
      </c>
      <c r="W1065">
        <v>16</v>
      </c>
      <c r="X1065" t="s">
        <v>59</v>
      </c>
      <c r="Y1065">
        <v>3</v>
      </c>
      <c r="Z1065">
        <v>1</v>
      </c>
      <c r="AA1065" t="s">
        <v>61</v>
      </c>
      <c r="AB1065" t="s">
        <v>62</v>
      </c>
      <c r="AC1065">
        <v>47</v>
      </c>
      <c r="AD1065">
        <v>5</v>
      </c>
      <c r="AE1065">
        <v>4</v>
      </c>
      <c r="AF1065">
        <v>13</v>
      </c>
      <c r="AG1065">
        <v>102</v>
      </c>
    </row>
    <row r="1066" spans="1:33">
      <c r="A1066">
        <v>6</v>
      </c>
      <c r="B1066" t="s">
        <v>45</v>
      </c>
      <c r="C1066" t="s">
        <v>65</v>
      </c>
      <c r="D1066" t="s">
        <v>45</v>
      </c>
      <c r="E1066" t="s">
        <v>33</v>
      </c>
      <c r="F1066" t="s">
        <v>35</v>
      </c>
      <c r="G1066" t="s">
        <v>36</v>
      </c>
      <c r="H1066" t="s">
        <v>46</v>
      </c>
      <c r="I1066" t="s">
        <v>38</v>
      </c>
      <c r="J1066" t="s">
        <v>39</v>
      </c>
      <c r="K1066" t="s">
        <v>40</v>
      </c>
      <c r="L1066">
        <v>5</v>
      </c>
      <c r="M1066" t="s">
        <v>45</v>
      </c>
      <c r="N1066" t="s">
        <v>65</v>
      </c>
      <c r="O1066" t="s">
        <v>71</v>
      </c>
      <c r="P1066">
        <v>1.89</v>
      </c>
      <c r="Q1066">
        <v>0.7</v>
      </c>
      <c r="R1066" s="1">
        <v>40877</v>
      </c>
      <c r="S1066" s="1">
        <v>40924</v>
      </c>
      <c r="T1066">
        <v>47</v>
      </c>
      <c r="U1066">
        <v>16</v>
      </c>
      <c r="V1066">
        <v>1</v>
      </c>
      <c r="W1066">
        <v>16</v>
      </c>
      <c r="X1066" t="s">
        <v>59</v>
      </c>
      <c r="Y1066">
        <v>3</v>
      </c>
      <c r="Z1066">
        <v>1</v>
      </c>
      <c r="AA1066" t="s">
        <v>61</v>
      </c>
      <c r="AB1066" t="s">
        <v>62</v>
      </c>
      <c r="AC1066">
        <v>47</v>
      </c>
      <c r="AD1066">
        <v>5</v>
      </c>
      <c r="AE1066">
        <v>6</v>
      </c>
      <c r="AF1066">
        <v>13</v>
      </c>
      <c r="AG1066">
        <v>101</v>
      </c>
    </row>
    <row r="1067" spans="1:33">
      <c r="A1067">
        <v>7</v>
      </c>
      <c r="B1067" t="s">
        <v>45</v>
      </c>
      <c r="C1067" t="s">
        <v>65</v>
      </c>
      <c r="D1067" t="s">
        <v>53</v>
      </c>
      <c r="E1067" t="s">
        <v>33</v>
      </c>
      <c r="F1067" t="s">
        <v>35</v>
      </c>
      <c r="G1067" t="s">
        <v>36</v>
      </c>
      <c r="H1067" t="s">
        <v>67</v>
      </c>
      <c r="I1067" t="s">
        <v>38</v>
      </c>
      <c r="J1067" t="s">
        <v>39</v>
      </c>
      <c r="K1067" t="s">
        <v>40</v>
      </c>
      <c r="L1067">
        <v>5</v>
      </c>
      <c r="M1067" t="s">
        <v>45</v>
      </c>
      <c r="N1067" t="s">
        <v>65</v>
      </c>
      <c r="O1067" t="s">
        <v>71</v>
      </c>
      <c r="P1067">
        <v>1.89</v>
      </c>
      <c r="Q1067">
        <v>0.7</v>
      </c>
      <c r="R1067" s="1">
        <v>40877</v>
      </c>
      <c r="S1067" s="1">
        <v>40924</v>
      </c>
      <c r="T1067">
        <v>47</v>
      </c>
      <c r="U1067">
        <v>16</v>
      </c>
      <c r="V1067">
        <v>1</v>
      </c>
      <c r="W1067">
        <v>16</v>
      </c>
      <c r="X1067" t="s">
        <v>59</v>
      </c>
      <c r="Y1067">
        <v>3</v>
      </c>
      <c r="Z1067">
        <v>1</v>
      </c>
      <c r="AA1067" t="s">
        <v>61</v>
      </c>
      <c r="AB1067" t="s">
        <v>62</v>
      </c>
      <c r="AC1067">
        <v>47</v>
      </c>
      <c r="AD1067">
        <v>5</v>
      </c>
      <c r="AE1067">
        <v>7</v>
      </c>
      <c r="AF1067">
        <v>0</v>
      </c>
      <c r="AG1067">
        <v>101</v>
      </c>
    </row>
    <row r="1068" spans="1:33">
      <c r="A1068">
        <v>10</v>
      </c>
      <c r="B1068" t="s">
        <v>45</v>
      </c>
      <c r="C1068" t="s">
        <v>65</v>
      </c>
      <c r="D1068" t="s">
        <v>47</v>
      </c>
      <c r="E1068" t="s">
        <v>33</v>
      </c>
      <c r="F1068" t="s">
        <v>35</v>
      </c>
      <c r="G1068" t="s">
        <v>36</v>
      </c>
      <c r="H1068" t="s">
        <v>48</v>
      </c>
      <c r="I1068" t="s">
        <v>38</v>
      </c>
      <c r="J1068" t="s">
        <v>39</v>
      </c>
      <c r="K1068" t="s">
        <v>40</v>
      </c>
      <c r="L1068">
        <v>5</v>
      </c>
      <c r="M1068" t="s">
        <v>45</v>
      </c>
      <c r="N1068" t="s">
        <v>65</v>
      </c>
      <c r="O1068" t="s">
        <v>71</v>
      </c>
      <c r="P1068">
        <v>1.89</v>
      </c>
      <c r="Q1068">
        <v>0.7</v>
      </c>
      <c r="R1068" s="1">
        <v>40877</v>
      </c>
      <c r="S1068" s="1">
        <v>40924</v>
      </c>
      <c r="T1068">
        <v>47</v>
      </c>
      <c r="U1068">
        <v>16</v>
      </c>
      <c r="V1068">
        <v>1</v>
      </c>
      <c r="W1068">
        <v>16</v>
      </c>
      <c r="X1068" t="s">
        <v>59</v>
      </c>
      <c r="Y1068">
        <v>3</v>
      </c>
      <c r="Z1068">
        <v>1</v>
      </c>
      <c r="AA1068" t="s">
        <v>61</v>
      </c>
      <c r="AB1068" t="s">
        <v>62</v>
      </c>
      <c r="AC1068">
        <v>47</v>
      </c>
      <c r="AD1068">
        <v>5</v>
      </c>
      <c r="AE1068">
        <v>10</v>
      </c>
      <c r="AF1068">
        <v>13</v>
      </c>
      <c r="AG1068">
        <v>101</v>
      </c>
    </row>
    <row r="1069" spans="1:33">
      <c r="A1069">
        <v>12</v>
      </c>
      <c r="B1069" t="s">
        <v>45</v>
      </c>
      <c r="C1069" t="s">
        <v>65</v>
      </c>
      <c r="D1069" t="s">
        <v>45</v>
      </c>
      <c r="E1069" t="s">
        <v>45</v>
      </c>
      <c r="F1069" t="s">
        <v>49</v>
      </c>
      <c r="G1069" t="s">
        <v>50</v>
      </c>
      <c r="H1069" t="s">
        <v>68</v>
      </c>
      <c r="I1069" t="s">
        <v>38</v>
      </c>
      <c r="J1069" t="s">
        <v>39</v>
      </c>
      <c r="K1069" t="s">
        <v>52</v>
      </c>
      <c r="L1069">
        <v>5</v>
      </c>
      <c r="M1069" t="s">
        <v>45</v>
      </c>
      <c r="N1069" t="s">
        <v>65</v>
      </c>
      <c r="O1069" t="s">
        <v>71</v>
      </c>
      <c r="P1069">
        <v>1.89</v>
      </c>
      <c r="Q1069">
        <v>0.7</v>
      </c>
      <c r="R1069" s="1">
        <v>40877</v>
      </c>
      <c r="S1069" s="1">
        <v>40924</v>
      </c>
      <c r="T1069">
        <v>47</v>
      </c>
      <c r="U1069">
        <v>16</v>
      </c>
      <c r="V1069">
        <v>1</v>
      </c>
      <c r="W1069">
        <v>16</v>
      </c>
      <c r="X1069" t="s">
        <v>59</v>
      </c>
      <c r="Y1069">
        <v>3</v>
      </c>
      <c r="Z1069">
        <v>1</v>
      </c>
      <c r="AA1069" t="s">
        <v>61</v>
      </c>
      <c r="AB1069" t="s">
        <v>62</v>
      </c>
      <c r="AC1069">
        <v>47</v>
      </c>
      <c r="AD1069">
        <v>5</v>
      </c>
      <c r="AE1069">
        <v>12</v>
      </c>
      <c r="AF1069">
        <v>14</v>
      </c>
      <c r="AG1069">
        <v>102</v>
      </c>
    </row>
    <row r="1070" spans="1:33">
      <c r="A1070">
        <v>14</v>
      </c>
      <c r="B1070" t="s">
        <v>45</v>
      </c>
      <c r="C1070" t="s">
        <v>65</v>
      </c>
      <c r="D1070" t="s">
        <v>47</v>
      </c>
      <c r="E1070" t="s">
        <v>45</v>
      </c>
      <c r="F1070" t="s">
        <v>49</v>
      </c>
      <c r="G1070" t="s">
        <v>50</v>
      </c>
      <c r="H1070" t="s">
        <v>69</v>
      </c>
      <c r="I1070" t="s">
        <v>38</v>
      </c>
      <c r="J1070" t="s">
        <v>39</v>
      </c>
      <c r="K1070" t="s">
        <v>52</v>
      </c>
      <c r="L1070">
        <v>5</v>
      </c>
      <c r="M1070" t="s">
        <v>45</v>
      </c>
      <c r="N1070" t="s">
        <v>65</v>
      </c>
      <c r="O1070" t="s">
        <v>71</v>
      </c>
      <c r="P1070">
        <v>1.89</v>
      </c>
      <c r="Q1070">
        <v>0.7</v>
      </c>
      <c r="R1070" s="1">
        <v>40877</v>
      </c>
      <c r="S1070" s="1">
        <v>40924</v>
      </c>
      <c r="T1070">
        <v>47</v>
      </c>
      <c r="U1070">
        <v>16</v>
      </c>
      <c r="V1070">
        <v>1</v>
      </c>
      <c r="W1070">
        <v>16</v>
      </c>
      <c r="X1070" t="s">
        <v>59</v>
      </c>
      <c r="Y1070">
        <v>3</v>
      </c>
      <c r="Z1070">
        <v>1</v>
      </c>
      <c r="AA1070" t="s">
        <v>61</v>
      </c>
      <c r="AB1070" t="s">
        <v>62</v>
      </c>
      <c r="AC1070">
        <v>47</v>
      </c>
      <c r="AD1070">
        <v>5</v>
      </c>
      <c r="AE1070">
        <v>14</v>
      </c>
      <c r="AF1070">
        <v>14</v>
      </c>
      <c r="AG1070">
        <v>102</v>
      </c>
    </row>
    <row r="1071" spans="1:33">
      <c r="A1071">
        <v>17</v>
      </c>
      <c r="B1071" t="s">
        <v>45</v>
      </c>
      <c r="C1071" t="s">
        <v>65</v>
      </c>
      <c r="D1071" t="s">
        <v>53</v>
      </c>
      <c r="E1071" t="s">
        <v>53</v>
      </c>
      <c r="F1071" t="s">
        <v>55</v>
      </c>
      <c r="G1071" t="s">
        <v>56</v>
      </c>
      <c r="H1071" t="s">
        <v>70</v>
      </c>
      <c r="I1071" t="s">
        <v>38</v>
      </c>
      <c r="J1071" t="s">
        <v>39</v>
      </c>
      <c r="K1071" t="s">
        <v>40</v>
      </c>
      <c r="L1071">
        <v>5</v>
      </c>
      <c r="M1071" t="s">
        <v>45</v>
      </c>
      <c r="N1071" t="s">
        <v>65</v>
      </c>
      <c r="O1071" t="s">
        <v>71</v>
      </c>
      <c r="P1071">
        <v>1.89</v>
      </c>
      <c r="Q1071">
        <v>0.7</v>
      </c>
      <c r="R1071" s="1">
        <v>40877</v>
      </c>
      <c r="S1071" s="1">
        <v>40924</v>
      </c>
      <c r="T1071">
        <v>47</v>
      </c>
      <c r="U1071">
        <v>16</v>
      </c>
      <c r="V1071">
        <v>1</v>
      </c>
      <c r="W1071">
        <v>16</v>
      </c>
      <c r="X1071" t="s">
        <v>59</v>
      </c>
      <c r="Y1071">
        <v>3</v>
      </c>
      <c r="Z1071">
        <v>1</v>
      </c>
      <c r="AA1071" t="s">
        <v>61</v>
      </c>
      <c r="AB1071" t="s">
        <v>62</v>
      </c>
      <c r="AC1071">
        <v>47</v>
      </c>
      <c r="AD1071">
        <v>5</v>
      </c>
      <c r="AE1071">
        <v>17</v>
      </c>
      <c r="AF1071">
        <v>8</v>
      </c>
      <c r="AG1071">
        <v>94</v>
      </c>
    </row>
    <row r="1072" spans="1:33">
      <c r="A1072">
        <v>3</v>
      </c>
      <c r="B1072" t="s">
        <v>45</v>
      </c>
      <c r="C1072" t="s">
        <v>65</v>
      </c>
      <c r="D1072" t="s">
        <v>33</v>
      </c>
      <c r="E1072" t="s">
        <v>33</v>
      </c>
      <c r="F1072" t="s">
        <v>35</v>
      </c>
      <c r="G1072" t="s">
        <v>36</v>
      </c>
      <c r="H1072" t="s">
        <v>37</v>
      </c>
      <c r="I1072" t="s">
        <v>38</v>
      </c>
      <c r="J1072" t="s">
        <v>39</v>
      </c>
      <c r="K1072" t="s">
        <v>40</v>
      </c>
      <c r="L1072">
        <v>5</v>
      </c>
      <c r="M1072" t="s">
        <v>45</v>
      </c>
      <c r="N1072" t="s">
        <v>65</v>
      </c>
      <c r="O1072" t="s">
        <v>71</v>
      </c>
      <c r="P1072">
        <v>1.89</v>
      </c>
      <c r="Q1072">
        <v>0.7</v>
      </c>
      <c r="R1072" s="1">
        <v>40877</v>
      </c>
      <c r="S1072" s="1">
        <v>40926</v>
      </c>
      <c r="T1072">
        <v>49</v>
      </c>
      <c r="U1072">
        <v>18</v>
      </c>
      <c r="V1072">
        <v>3</v>
      </c>
      <c r="W1072">
        <v>18</v>
      </c>
      <c r="X1072" t="s">
        <v>60</v>
      </c>
      <c r="Y1072">
        <v>3</v>
      </c>
      <c r="Z1072">
        <v>1</v>
      </c>
      <c r="AA1072" t="s">
        <v>61</v>
      </c>
      <c r="AB1072" t="s">
        <v>62</v>
      </c>
      <c r="AC1072">
        <v>49</v>
      </c>
      <c r="AD1072">
        <v>5</v>
      </c>
      <c r="AE1072">
        <v>3</v>
      </c>
      <c r="AF1072">
        <v>6</v>
      </c>
      <c r="AG1072">
        <v>97</v>
      </c>
    </row>
    <row r="1073" spans="1:33">
      <c r="A1073">
        <v>4</v>
      </c>
      <c r="B1073" t="s">
        <v>45</v>
      </c>
      <c r="C1073" t="s">
        <v>65</v>
      </c>
      <c r="D1073" t="s">
        <v>33</v>
      </c>
      <c r="E1073" t="s">
        <v>33</v>
      </c>
      <c r="F1073" t="s">
        <v>35</v>
      </c>
      <c r="G1073" t="s">
        <v>36</v>
      </c>
      <c r="H1073" t="s">
        <v>37</v>
      </c>
      <c r="I1073" t="s">
        <v>38</v>
      </c>
      <c r="J1073" t="s">
        <v>39</v>
      </c>
      <c r="K1073" t="s">
        <v>40</v>
      </c>
      <c r="L1073">
        <v>5</v>
      </c>
      <c r="M1073" t="s">
        <v>45</v>
      </c>
      <c r="N1073" t="s">
        <v>65</v>
      </c>
      <c r="O1073" t="s">
        <v>71</v>
      </c>
      <c r="P1073">
        <v>1.89</v>
      </c>
      <c r="Q1073">
        <v>0.7</v>
      </c>
      <c r="R1073" s="1">
        <v>40877</v>
      </c>
      <c r="S1073" s="1">
        <v>40926</v>
      </c>
      <c r="T1073">
        <v>49</v>
      </c>
      <c r="U1073">
        <v>18</v>
      </c>
      <c r="V1073">
        <v>3</v>
      </c>
      <c r="W1073">
        <v>18</v>
      </c>
      <c r="X1073" t="s">
        <v>60</v>
      </c>
      <c r="Y1073">
        <v>3</v>
      </c>
      <c r="Z1073">
        <v>1</v>
      </c>
      <c r="AA1073" t="s">
        <v>61</v>
      </c>
      <c r="AB1073" t="s">
        <v>62</v>
      </c>
      <c r="AC1073">
        <v>49</v>
      </c>
      <c r="AD1073">
        <v>5</v>
      </c>
      <c r="AE1073">
        <v>4</v>
      </c>
      <c r="AF1073">
        <v>6</v>
      </c>
      <c r="AG1073">
        <v>97</v>
      </c>
    </row>
    <row r="1074" spans="1:33">
      <c r="A1074">
        <v>6</v>
      </c>
      <c r="B1074" t="s">
        <v>45</v>
      </c>
      <c r="C1074" t="s">
        <v>65</v>
      </c>
      <c r="D1074" t="s">
        <v>45</v>
      </c>
      <c r="E1074" t="s">
        <v>33</v>
      </c>
      <c r="F1074" t="s">
        <v>35</v>
      </c>
      <c r="G1074" t="s">
        <v>36</v>
      </c>
      <c r="H1074" t="s">
        <v>46</v>
      </c>
      <c r="I1074" t="s">
        <v>38</v>
      </c>
      <c r="J1074" t="s">
        <v>39</v>
      </c>
      <c r="K1074" t="s">
        <v>40</v>
      </c>
      <c r="L1074">
        <v>5</v>
      </c>
      <c r="M1074" t="s">
        <v>45</v>
      </c>
      <c r="N1074" t="s">
        <v>65</v>
      </c>
      <c r="O1074" t="s">
        <v>71</v>
      </c>
      <c r="P1074">
        <v>1.89</v>
      </c>
      <c r="Q1074">
        <v>0.7</v>
      </c>
      <c r="R1074" s="1">
        <v>40877</v>
      </c>
      <c r="S1074" s="1">
        <v>40926</v>
      </c>
      <c r="T1074">
        <v>49</v>
      </c>
      <c r="U1074">
        <v>18</v>
      </c>
      <c r="V1074">
        <v>3</v>
      </c>
      <c r="W1074">
        <v>18</v>
      </c>
      <c r="X1074" t="s">
        <v>60</v>
      </c>
      <c r="Y1074">
        <v>3</v>
      </c>
      <c r="Z1074">
        <v>1</v>
      </c>
      <c r="AA1074" t="s">
        <v>61</v>
      </c>
      <c r="AB1074" t="s">
        <v>62</v>
      </c>
      <c r="AC1074">
        <v>49</v>
      </c>
      <c r="AD1074">
        <v>5</v>
      </c>
      <c r="AE1074">
        <v>6</v>
      </c>
      <c r="AF1074">
        <v>6</v>
      </c>
      <c r="AG1074">
        <v>97</v>
      </c>
    </row>
    <row r="1075" spans="1:33">
      <c r="A1075">
        <v>7</v>
      </c>
      <c r="B1075" t="s">
        <v>45</v>
      </c>
      <c r="C1075" t="s">
        <v>65</v>
      </c>
      <c r="D1075" t="s">
        <v>53</v>
      </c>
      <c r="E1075" t="s">
        <v>33</v>
      </c>
      <c r="F1075" t="s">
        <v>35</v>
      </c>
      <c r="G1075" t="s">
        <v>36</v>
      </c>
      <c r="H1075" t="s">
        <v>67</v>
      </c>
      <c r="I1075" t="s">
        <v>38</v>
      </c>
      <c r="J1075" t="s">
        <v>39</v>
      </c>
      <c r="K1075" t="s">
        <v>40</v>
      </c>
      <c r="L1075">
        <v>5</v>
      </c>
      <c r="M1075" t="s">
        <v>45</v>
      </c>
      <c r="N1075" t="s">
        <v>65</v>
      </c>
      <c r="O1075" t="s">
        <v>71</v>
      </c>
      <c r="P1075">
        <v>1.89</v>
      </c>
      <c r="Q1075">
        <v>0.7</v>
      </c>
      <c r="R1075" s="1">
        <v>40877</v>
      </c>
      <c r="S1075" s="1">
        <v>40926</v>
      </c>
      <c r="T1075">
        <v>49</v>
      </c>
      <c r="U1075">
        <v>18</v>
      </c>
      <c r="V1075">
        <v>3</v>
      </c>
      <c r="W1075">
        <v>18</v>
      </c>
      <c r="X1075" t="s">
        <v>60</v>
      </c>
      <c r="Y1075">
        <v>3</v>
      </c>
      <c r="Z1075">
        <v>1</v>
      </c>
      <c r="AA1075" t="s">
        <v>61</v>
      </c>
      <c r="AB1075" t="s">
        <v>62</v>
      </c>
      <c r="AC1075">
        <v>49</v>
      </c>
      <c r="AD1075">
        <v>5</v>
      </c>
      <c r="AE1075">
        <v>7</v>
      </c>
      <c r="AF1075">
        <v>6</v>
      </c>
      <c r="AG1075">
        <v>97</v>
      </c>
    </row>
    <row r="1076" spans="1:33">
      <c r="A1076">
        <v>10</v>
      </c>
      <c r="B1076" t="s">
        <v>45</v>
      </c>
      <c r="C1076" t="s">
        <v>65</v>
      </c>
      <c r="D1076" t="s">
        <v>47</v>
      </c>
      <c r="E1076" t="s">
        <v>33</v>
      </c>
      <c r="F1076" t="s">
        <v>35</v>
      </c>
      <c r="G1076" t="s">
        <v>36</v>
      </c>
      <c r="H1076" t="s">
        <v>48</v>
      </c>
      <c r="I1076" t="s">
        <v>38</v>
      </c>
      <c r="J1076" t="s">
        <v>39</v>
      </c>
      <c r="K1076" t="s">
        <v>40</v>
      </c>
      <c r="L1076">
        <v>5</v>
      </c>
      <c r="M1076" t="s">
        <v>45</v>
      </c>
      <c r="N1076" t="s">
        <v>65</v>
      </c>
      <c r="O1076" t="s">
        <v>71</v>
      </c>
      <c r="P1076">
        <v>1.89</v>
      </c>
      <c r="Q1076">
        <v>0.7</v>
      </c>
      <c r="R1076" s="1">
        <v>40877</v>
      </c>
      <c r="S1076" s="1">
        <v>40926</v>
      </c>
      <c r="T1076">
        <v>49</v>
      </c>
      <c r="U1076">
        <v>18</v>
      </c>
      <c r="V1076">
        <v>3</v>
      </c>
      <c r="W1076">
        <v>18</v>
      </c>
      <c r="X1076" t="s">
        <v>60</v>
      </c>
      <c r="Y1076">
        <v>3</v>
      </c>
      <c r="Z1076">
        <v>1</v>
      </c>
      <c r="AA1076" t="s">
        <v>61</v>
      </c>
      <c r="AB1076" t="s">
        <v>62</v>
      </c>
      <c r="AC1076">
        <v>49</v>
      </c>
      <c r="AD1076">
        <v>5</v>
      </c>
      <c r="AE1076">
        <v>10</v>
      </c>
      <c r="AF1076">
        <v>6</v>
      </c>
      <c r="AG1076">
        <v>96</v>
      </c>
    </row>
    <row r="1077" spans="1:33">
      <c r="A1077">
        <v>12</v>
      </c>
      <c r="B1077" t="s">
        <v>45</v>
      </c>
      <c r="C1077" t="s">
        <v>65</v>
      </c>
      <c r="D1077" t="s">
        <v>45</v>
      </c>
      <c r="E1077" t="s">
        <v>45</v>
      </c>
      <c r="F1077" t="s">
        <v>49</v>
      </c>
      <c r="G1077" t="s">
        <v>50</v>
      </c>
      <c r="H1077" t="s">
        <v>68</v>
      </c>
      <c r="I1077" t="s">
        <v>38</v>
      </c>
      <c r="J1077" t="s">
        <v>39</v>
      </c>
      <c r="K1077" t="s">
        <v>52</v>
      </c>
      <c r="L1077">
        <v>5</v>
      </c>
      <c r="M1077" t="s">
        <v>45</v>
      </c>
      <c r="N1077" t="s">
        <v>65</v>
      </c>
      <c r="O1077" t="s">
        <v>71</v>
      </c>
      <c r="P1077">
        <v>1.89</v>
      </c>
      <c r="Q1077">
        <v>0.7</v>
      </c>
      <c r="R1077" s="1">
        <v>40877</v>
      </c>
      <c r="S1077" s="1">
        <v>40926</v>
      </c>
      <c r="T1077">
        <v>49</v>
      </c>
      <c r="U1077">
        <v>18</v>
      </c>
      <c r="V1077">
        <v>3</v>
      </c>
      <c r="W1077">
        <v>18</v>
      </c>
      <c r="X1077" t="s">
        <v>60</v>
      </c>
      <c r="Y1077">
        <v>3</v>
      </c>
      <c r="Z1077">
        <v>1</v>
      </c>
      <c r="AA1077" t="s">
        <v>61</v>
      </c>
      <c r="AB1077" t="s">
        <v>62</v>
      </c>
      <c r="AC1077">
        <v>49</v>
      </c>
      <c r="AD1077">
        <v>5</v>
      </c>
      <c r="AE1077">
        <v>12</v>
      </c>
      <c r="AF1077">
        <v>11</v>
      </c>
      <c r="AG1077">
        <v>98</v>
      </c>
    </row>
    <row r="1078" spans="1:33">
      <c r="A1078">
        <v>14</v>
      </c>
      <c r="B1078" t="s">
        <v>45</v>
      </c>
      <c r="C1078" t="s">
        <v>65</v>
      </c>
      <c r="D1078" t="s">
        <v>47</v>
      </c>
      <c r="E1078" t="s">
        <v>45</v>
      </c>
      <c r="F1078" t="s">
        <v>49</v>
      </c>
      <c r="G1078" t="s">
        <v>50</v>
      </c>
      <c r="H1078" t="s">
        <v>69</v>
      </c>
      <c r="I1078" t="s">
        <v>38</v>
      </c>
      <c r="J1078" t="s">
        <v>39</v>
      </c>
      <c r="K1078" t="s">
        <v>52</v>
      </c>
      <c r="L1078">
        <v>5</v>
      </c>
      <c r="M1078" t="s">
        <v>45</v>
      </c>
      <c r="N1078" t="s">
        <v>65</v>
      </c>
      <c r="O1078" t="s">
        <v>71</v>
      </c>
      <c r="P1078">
        <v>1.89</v>
      </c>
      <c r="Q1078">
        <v>0.7</v>
      </c>
      <c r="R1078" s="1">
        <v>40877</v>
      </c>
      <c r="S1078" s="1">
        <v>40926</v>
      </c>
      <c r="T1078">
        <v>49</v>
      </c>
      <c r="U1078">
        <v>18</v>
      </c>
      <c r="V1078">
        <v>3</v>
      </c>
      <c r="W1078">
        <v>18</v>
      </c>
      <c r="X1078" t="s">
        <v>60</v>
      </c>
      <c r="Y1078">
        <v>3</v>
      </c>
      <c r="Z1078">
        <v>1</v>
      </c>
      <c r="AA1078" t="s">
        <v>61</v>
      </c>
      <c r="AB1078" t="s">
        <v>62</v>
      </c>
      <c r="AC1078">
        <v>49</v>
      </c>
      <c r="AD1078">
        <v>5</v>
      </c>
      <c r="AE1078">
        <v>14</v>
      </c>
      <c r="AF1078">
        <v>11</v>
      </c>
      <c r="AG1078">
        <v>98</v>
      </c>
    </row>
    <row r="1079" spans="1:33">
      <c r="A1079">
        <v>17</v>
      </c>
      <c r="B1079" t="s">
        <v>45</v>
      </c>
      <c r="C1079" t="s">
        <v>65</v>
      </c>
      <c r="D1079" t="s">
        <v>53</v>
      </c>
      <c r="E1079" t="s">
        <v>53</v>
      </c>
      <c r="F1079" t="s">
        <v>55</v>
      </c>
      <c r="G1079" t="s">
        <v>56</v>
      </c>
      <c r="H1079" t="s">
        <v>70</v>
      </c>
      <c r="I1079" t="s">
        <v>38</v>
      </c>
      <c r="J1079" t="s">
        <v>39</v>
      </c>
      <c r="K1079" t="s">
        <v>40</v>
      </c>
      <c r="L1079">
        <v>5</v>
      </c>
      <c r="M1079" t="s">
        <v>45</v>
      </c>
      <c r="N1079" t="s">
        <v>65</v>
      </c>
      <c r="O1079" t="s">
        <v>71</v>
      </c>
      <c r="P1079">
        <v>1.89</v>
      </c>
      <c r="Q1079">
        <v>0.7</v>
      </c>
      <c r="R1079" s="1">
        <v>40877</v>
      </c>
      <c r="S1079" s="1">
        <v>40926</v>
      </c>
      <c r="T1079">
        <v>49</v>
      </c>
      <c r="U1079">
        <v>18</v>
      </c>
      <c r="V1079">
        <v>3</v>
      </c>
      <c r="W1079">
        <v>18</v>
      </c>
      <c r="X1079" t="s">
        <v>60</v>
      </c>
      <c r="Y1079">
        <v>3</v>
      </c>
      <c r="Z1079">
        <v>1</v>
      </c>
      <c r="AA1079" t="s">
        <v>61</v>
      </c>
      <c r="AB1079" t="s">
        <v>62</v>
      </c>
      <c r="AC1079">
        <v>49</v>
      </c>
      <c r="AD1079">
        <v>5</v>
      </c>
      <c r="AE1079">
        <v>17</v>
      </c>
      <c r="AF1079">
        <v>11</v>
      </c>
      <c r="AG1079">
        <v>98</v>
      </c>
    </row>
    <row r="1080" spans="1:33">
      <c r="A1080">
        <v>3</v>
      </c>
      <c r="B1080" t="s">
        <v>45</v>
      </c>
      <c r="C1080" t="s">
        <v>65</v>
      </c>
      <c r="D1080" t="s">
        <v>33</v>
      </c>
      <c r="E1080" t="s">
        <v>33</v>
      </c>
      <c r="F1080" t="s">
        <v>35</v>
      </c>
      <c r="G1080" t="s">
        <v>36</v>
      </c>
      <c r="H1080" t="s">
        <v>37</v>
      </c>
      <c r="I1080" t="s">
        <v>38</v>
      </c>
      <c r="J1080" t="s">
        <v>39</v>
      </c>
      <c r="K1080" t="s">
        <v>40</v>
      </c>
      <c r="L1080">
        <v>5</v>
      </c>
      <c r="M1080" t="s">
        <v>45</v>
      </c>
      <c r="N1080" t="s">
        <v>65</v>
      </c>
      <c r="O1080" t="s">
        <v>71</v>
      </c>
      <c r="P1080">
        <v>1.89</v>
      </c>
      <c r="Q1080">
        <v>0.7</v>
      </c>
      <c r="R1080" s="1">
        <v>40877</v>
      </c>
      <c r="S1080" s="1">
        <v>40928</v>
      </c>
      <c r="T1080">
        <v>51</v>
      </c>
      <c r="U1080">
        <v>20</v>
      </c>
      <c r="V1080">
        <v>5</v>
      </c>
      <c r="W1080">
        <v>20</v>
      </c>
      <c r="X1080" t="s">
        <v>42</v>
      </c>
      <c r="Y1080">
        <v>3</v>
      </c>
      <c r="Z1080">
        <v>1</v>
      </c>
      <c r="AA1080" t="s">
        <v>61</v>
      </c>
      <c r="AB1080" t="s">
        <v>62</v>
      </c>
      <c r="AC1080">
        <v>51</v>
      </c>
      <c r="AD1080">
        <v>5</v>
      </c>
      <c r="AE1080">
        <v>3</v>
      </c>
      <c r="AF1080">
        <v>12</v>
      </c>
      <c r="AG1080">
        <v>102</v>
      </c>
    </row>
    <row r="1081" spans="1:33">
      <c r="A1081">
        <v>4</v>
      </c>
      <c r="B1081" t="s">
        <v>45</v>
      </c>
      <c r="C1081" t="s">
        <v>65</v>
      </c>
      <c r="D1081" t="s">
        <v>33</v>
      </c>
      <c r="E1081" t="s">
        <v>33</v>
      </c>
      <c r="F1081" t="s">
        <v>35</v>
      </c>
      <c r="G1081" t="s">
        <v>36</v>
      </c>
      <c r="H1081" t="s">
        <v>37</v>
      </c>
      <c r="I1081" t="s">
        <v>38</v>
      </c>
      <c r="J1081" t="s">
        <v>39</v>
      </c>
      <c r="K1081" t="s">
        <v>40</v>
      </c>
      <c r="L1081">
        <v>5</v>
      </c>
      <c r="M1081" t="s">
        <v>45</v>
      </c>
      <c r="N1081" t="s">
        <v>65</v>
      </c>
      <c r="O1081" t="s">
        <v>71</v>
      </c>
      <c r="P1081">
        <v>1.89</v>
      </c>
      <c r="Q1081">
        <v>0.7</v>
      </c>
      <c r="R1081" s="1">
        <v>40877</v>
      </c>
      <c r="S1081" s="1">
        <v>40928</v>
      </c>
      <c r="T1081">
        <v>51</v>
      </c>
      <c r="U1081">
        <v>20</v>
      </c>
      <c r="V1081">
        <v>5</v>
      </c>
      <c r="W1081">
        <v>20</v>
      </c>
      <c r="X1081" t="s">
        <v>42</v>
      </c>
      <c r="Y1081">
        <v>3</v>
      </c>
      <c r="Z1081">
        <v>1</v>
      </c>
      <c r="AA1081" t="s">
        <v>61</v>
      </c>
      <c r="AB1081" t="s">
        <v>62</v>
      </c>
      <c r="AC1081">
        <v>51</v>
      </c>
      <c r="AD1081">
        <v>5</v>
      </c>
      <c r="AE1081">
        <v>4</v>
      </c>
      <c r="AF1081">
        <v>12</v>
      </c>
      <c r="AG1081">
        <v>102</v>
      </c>
    </row>
    <row r="1082" spans="1:33">
      <c r="A1082">
        <v>6</v>
      </c>
      <c r="B1082" t="s">
        <v>45</v>
      </c>
      <c r="C1082" t="s">
        <v>65</v>
      </c>
      <c r="D1082" t="s">
        <v>45</v>
      </c>
      <c r="E1082" t="s">
        <v>33</v>
      </c>
      <c r="F1082" t="s">
        <v>35</v>
      </c>
      <c r="G1082" t="s">
        <v>36</v>
      </c>
      <c r="H1082" t="s">
        <v>46</v>
      </c>
      <c r="I1082" t="s">
        <v>38</v>
      </c>
      <c r="J1082" t="s">
        <v>39</v>
      </c>
      <c r="K1082" t="s">
        <v>40</v>
      </c>
      <c r="L1082">
        <v>5</v>
      </c>
      <c r="M1082" t="s">
        <v>45</v>
      </c>
      <c r="N1082" t="s">
        <v>65</v>
      </c>
      <c r="O1082" t="s">
        <v>71</v>
      </c>
      <c r="P1082">
        <v>1.89</v>
      </c>
      <c r="Q1082">
        <v>0.7</v>
      </c>
      <c r="R1082" s="1">
        <v>40877</v>
      </c>
      <c r="S1082" s="1">
        <v>40928</v>
      </c>
      <c r="T1082">
        <v>51</v>
      </c>
      <c r="U1082">
        <v>20</v>
      </c>
      <c r="V1082">
        <v>5</v>
      </c>
      <c r="W1082">
        <v>20</v>
      </c>
      <c r="X1082" t="s">
        <v>42</v>
      </c>
      <c r="Y1082">
        <v>3</v>
      </c>
      <c r="Z1082">
        <v>1</v>
      </c>
      <c r="AA1082" t="s">
        <v>61</v>
      </c>
      <c r="AB1082" t="s">
        <v>62</v>
      </c>
      <c r="AC1082">
        <v>51</v>
      </c>
      <c r="AD1082">
        <v>5</v>
      </c>
      <c r="AE1082">
        <v>6</v>
      </c>
      <c r="AF1082">
        <v>12</v>
      </c>
      <c r="AG1082">
        <v>102</v>
      </c>
    </row>
    <row r="1083" spans="1:33">
      <c r="A1083">
        <v>7</v>
      </c>
      <c r="B1083" t="s">
        <v>45</v>
      </c>
      <c r="C1083" t="s">
        <v>65</v>
      </c>
      <c r="D1083" t="s">
        <v>53</v>
      </c>
      <c r="E1083" t="s">
        <v>33</v>
      </c>
      <c r="F1083" t="s">
        <v>35</v>
      </c>
      <c r="G1083" t="s">
        <v>36</v>
      </c>
      <c r="H1083" t="s">
        <v>67</v>
      </c>
      <c r="I1083" t="s">
        <v>38</v>
      </c>
      <c r="J1083" t="s">
        <v>39</v>
      </c>
      <c r="K1083" t="s">
        <v>40</v>
      </c>
      <c r="L1083">
        <v>5</v>
      </c>
      <c r="M1083" t="s">
        <v>45</v>
      </c>
      <c r="N1083" t="s">
        <v>65</v>
      </c>
      <c r="O1083" t="s">
        <v>71</v>
      </c>
      <c r="P1083">
        <v>1.89</v>
      </c>
      <c r="Q1083">
        <v>0.7</v>
      </c>
      <c r="R1083" s="1">
        <v>40877</v>
      </c>
      <c r="S1083" s="1">
        <v>40928</v>
      </c>
      <c r="T1083">
        <v>51</v>
      </c>
      <c r="U1083">
        <v>20</v>
      </c>
      <c r="V1083">
        <v>5</v>
      </c>
      <c r="W1083">
        <v>20</v>
      </c>
      <c r="X1083" t="s">
        <v>42</v>
      </c>
      <c r="Y1083">
        <v>3</v>
      </c>
      <c r="Z1083">
        <v>1</v>
      </c>
      <c r="AA1083" t="s">
        <v>61</v>
      </c>
      <c r="AB1083" t="s">
        <v>62</v>
      </c>
      <c r="AC1083">
        <v>51</v>
      </c>
      <c r="AD1083">
        <v>5</v>
      </c>
      <c r="AE1083">
        <v>7</v>
      </c>
      <c r="AF1083">
        <v>0</v>
      </c>
      <c r="AG1083">
        <v>102</v>
      </c>
    </row>
    <row r="1084" spans="1:33">
      <c r="A1084">
        <v>10</v>
      </c>
      <c r="B1084" t="s">
        <v>45</v>
      </c>
      <c r="C1084" t="s">
        <v>65</v>
      </c>
      <c r="D1084" t="s">
        <v>47</v>
      </c>
      <c r="E1084" t="s">
        <v>33</v>
      </c>
      <c r="F1084" t="s">
        <v>35</v>
      </c>
      <c r="G1084" t="s">
        <v>36</v>
      </c>
      <c r="H1084" t="s">
        <v>48</v>
      </c>
      <c r="I1084" t="s">
        <v>38</v>
      </c>
      <c r="J1084" t="s">
        <v>39</v>
      </c>
      <c r="K1084" t="s">
        <v>40</v>
      </c>
      <c r="L1084">
        <v>5</v>
      </c>
      <c r="M1084" t="s">
        <v>45</v>
      </c>
      <c r="N1084" t="s">
        <v>65</v>
      </c>
      <c r="O1084" t="s">
        <v>71</v>
      </c>
      <c r="P1084">
        <v>1.89</v>
      </c>
      <c r="Q1084">
        <v>0.7</v>
      </c>
      <c r="R1084" s="1">
        <v>40877</v>
      </c>
      <c r="S1084" s="1">
        <v>40928</v>
      </c>
      <c r="T1084">
        <v>51</v>
      </c>
      <c r="U1084">
        <v>20</v>
      </c>
      <c r="V1084">
        <v>5</v>
      </c>
      <c r="W1084">
        <v>20</v>
      </c>
      <c r="X1084" t="s">
        <v>42</v>
      </c>
      <c r="Y1084">
        <v>3</v>
      </c>
      <c r="Z1084">
        <v>1</v>
      </c>
      <c r="AA1084" t="s">
        <v>61</v>
      </c>
      <c r="AB1084" t="s">
        <v>62</v>
      </c>
      <c r="AC1084">
        <v>51</v>
      </c>
      <c r="AD1084">
        <v>5</v>
      </c>
      <c r="AE1084">
        <v>10</v>
      </c>
      <c r="AF1084">
        <v>12</v>
      </c>
      <c r="AG1084">
        <v>101</v>
      </c>
    </row>
    <row r="1085" spans="1:33">
      <c r="A1085">
        <v>12</v>
      </c>
      <c r="B1085" t="s">
        <v>45</v>
      </c>
      <c r="C1085" t="s">
        <v>65</v>
      </c>
      <c r="D1085" t="s">
        <v>45</v>
      </c>
      <c r="E1085" t="s">
        <v>45</v>
      </c>
      <c r="F1085" t="s">
        <v>49</v>
      </c>
      <c r="G1085" t="s">
        <v>50</v>
      </c>
      <c r="H1085" t="s">
        <v>68</v>
      </c>
      <c r="I1085" t="s">
        <v>38</v>
      </c>
      <c r="J1085" t="s">
        <v>39</v>
      </c>
      <c r="K1085" t="s">
        <v>52</v>
      </c>
      <c r="L1085">
        <v>5</v>
      </c>
      <c r="M1085" t="s">
        <v>45</v>
      </c>
      <c r="N1085" t="s">
        <v>65</v>
      </c>
      <c r="O1085" t="s">
        <v>71</v>
      </c>
      <c r="P1085">
        <v>1.89</v>
      </c>
      <c r="Q1085">
        <v>0.7</v>
      </c>
      <c r="R1085" s="1">
        <v>40877</v>
      </c>
      <c r="S1085" s="1">
        <v>40928</v>
      </c>
      <c r="T1085">
        <v>51</v>
      </c>
      <c r="U1085">
        <v>20</v>
      </c>
      <c r="V1085">
        <v>5</v>
      </c>
      <c r="W1085">
        <v>20</v>
      </c>
      <c r="X1085" t="s">
        <v>42</v>
      </c>
      <c r="Y1085">
        <v>3</v>
      </c>
      <c r="Z1085">
        <v>1</v>
      </c>
      <c r="AA1085" t="s">
        <v>61</v>
      </c>
      <c r="AB1085" t="s">
        <v>62</v>
      </c>
      <c r="AC1085">
        <v>51</v>
      </c>
      <c r="AD1085">
        <v>5</v>
      </c>
      <c r="AE1085">
        <v>12</v>
      </c>
      <c r="AF1085">
        <v>12</v>
      </c>
      <c r="AG1085">
        <v>103</v>
      </c>
    </row>
    <row r="1086" spans="1:33">
      <c r="A1086">
        <v>14</v>
      </c>
      <c r="B1086" t="s">
        <v>45</v>
      </c>
      <c r="C1086" t="s">
        <v>65</v>
      </c>
      <c r="D1086" t="s">
        <v>47</v>
      </c>
      <c r="E1086" t="s">
        <v>45</v>
      </c>
      <c r="F1086" t="s">
        <v>49</v>
      </c>
      <c r="G1086" t="s">
        <v>50</v>
      </c>
      <c r="H1086" t="s">
        <v>69</v>
      </c>
      <c r="I1086" t="s">
        <v>38</v>
      </c>
      <c r="J1086" t="s">
        <v>39</v>
      </c>
      <c r="K1086" t="s">
        <v>52</v>
      </c>
      <c r="L1086">
        <v>5</v>
      </c>
      <c r="M1086" t="s">
        <v>45</v>
      </c>
      <c r="N1086" t="s">
        <v>65</v>
      </c>
      <c r="O1086" t="s">
        <v>71</v>
      </c>
      <c r="P1086">
        <v>1.89</v>
      </c>
      <c r="Q1086">
        <v>0.7</v>
      </c>
      <c r="R1086" s="1">
        <v>40877</v>
      </c>
      <c r="S1086" s="1">
        <v>40928</v>
      </c>
      <c r="T1086">
        <v>51</v>
      </c>
      <c r="U1086">
        <v>20</v>
      </c>
      <c r="V1086">
        <v>5</v>
      </c>
      <c r="W1086">
        <v>20</v>
      </c>
      <c r="X1086" t="s">
        <v>42</v>
      </c>
      <c r="Y1086">
        <v>3</v>
      </c>
      <c r="Z1086">
        <v>1</v>
      </c>
      <c r="AA1086" t="s">
        <v>61</v>
      </c>
      <c r="AB1086" t="s">
        <v>62</v>
      </c>
      <c r="AC1086">
        <v>51</v>
      </c>
      <c r="AD1086">
        <v>5</v>
      </c>
      <c r="AE1086">
        <v>14</v>
      </c>
      <c r="AF1086">
        <v>12</v>
      </c>
      <c r="AG1086">
        <v>103</v>
      </c>
    </row>
    <row r="1087" spans="1:33">
      <c r="A1087">
        <v>17</v>
      </c>
      <c r="B1087" t="s">
        <v>45</v>
      </c>
      <c r="C1087" t="s">
        <v>65</v>
      </c>
      <c r="D1087" t="s">
        <v>53</v>
      </c>
      <c r="E1087" t="s">
        <v>53</v>
      </c>
      <c r="F1087" t="s">
        <v>55</v>
      </c>
      <c r="G1087" t="s">
        <v>56</v>
      </c>
      <c r="H1087" t="s">
        <v>70</v>
      </c>
      <c r="I1087" t="s">
        <v>38</v>
      </c>
      <c r="J1087" t="s">
        <v>39</v>
      </c>
      <c r="K1087" t="s">
        <v>40</v>
      </c>
      <c r="L1087">
        <v>5</v>
      </c>
      <c r="M1087" t="s">
        <v>45</v>
      </c>
      <c r="N1087" t="s">
        <v>65</v>
      </c>
      <c r="O1087" t="s">
        <v>71</v>
      </c>
      <c r="P1087">
        <v>1.89</v>
      </c>
      <c r="Q1087">
        <v>0.7</v>
      </c>
      <c r="R1087" s="1">
        <v>40877</v>
      </c>
      <c r="S1087" s="1">
        <v>40928</v>
      </c>
      <c r="T1087">
        <v>51</v>
      </c>
      <c r="U1087">
        <v>20</v>
      </c>
      <c r="V1087">
        <v>5</v>
      </c>
      <c r="W1087">
        <v>20</v>
      </c>
      <c r="X1087" t="s">
        <v>42</v>
      </c>
      <c r="Y1087">
        <v>3</v>
      </c>
      <c r="Z1087">
        <v>1</v>
      </c>
      <c r="AA1087" t="s">
        <v>61</v>
      </c>
      <c r="AB1087" t="s">
        <v>62</v>
      </c>
      <c r="AC1087">
        <v>51</v>
      </c>
      <c r="AD1087">
        <v>5</v>
      </c>
      <c r="AE1087">
        <v>17</v>
      </c>
      <c r="AF1087">
        <v>12</v>
      </c>
      <c r="AG1087">
        <v>102</v>
      </c>
    </row>
    <row r="1088" spans="1:33">
      <c r="A1088">
        <v>3</v>
      </c>
      <c r="B1088" t="s">
        <v>45</v>
      </c>
      <c r="C1088" t="s">
        <v>65</v>
      </c>
      <c r="D1088" t="s">
        <v>33</v>
      </c>
      <c r="E1088" t="s">
        <v>33</v>
      </c>
      <c r="F1088" t="s">
        <v>35</v>
      </c>
      <c r="G1088" t="s">
        <v>36</v>
      </c>
      <c r="H1088" t="s">
        <v>37</v>
      </c>
      <c r="I1088" t="s">
        <v>38</v>
      </c>
      <c r="J1088" t="s">
        <v>39</v>
      </c>
      <c r="K1088" t="s">
        <v>40</v>
      </c>
      <c r="L1088">
        <v>5</v>
      </c>
      <c r="M1088" t="s">
        <v>45</v>
      </c>
      <c r="N1088" t="s">
        <v>65</v>
      </c>
      <c r="O1088" t="s">
        <v>71</v>
      </c>
      <c r="P1088">
        <v>1.89</v>
      </c>
      <c r="Q1088">
        <v>0.7</v>
      </c>
      <c r="R1088" s="1">
        <v>40877</v>
      </c>
      <c r="S1088" s="1">
        <v>40931</v>
      </c>
      <c r="T1088">
        <v>54</v>
      </c>
      <c r="U1088">
        <v>23</v>
      </c>
      <c r="V1088">
        <v>1</v>
      </c>
      <c r="W1088">
        <v>23</v>
      </c>
      <c r="X1088" t="s">
        <v>59</v>
      </c>
      <c r="Y1088">
        <v>4</v>
      </c>
      <c r="Z1088">
        <v>1</v>
      </c>
      <c r="AA1088" t="s">
        <v>61</v>
      </c>
      <c r="AB1088" t="s">
        <v>62</v>
      </c>
      <c r="AC1088">
        <v>54</v>
      </c>
      <c r="AD1088">
        <v>5</v>
      </c>
      <c r="AE1088">
        <v>3</v>
      </c>
      <c r="AF1088">
        <v>0</v>
      </c>
      <c r="AG1088">
        <v>98</v>
      </c>
    </row>
    <row r="1089" spans="1:33">
      <c r="A1089">
        <v>4</v>
      </c>
      <c r="B1089" t="s">
        <v>45</v>
      </c>
      <c r="C1089" t="s">
        <v>65</v>
      </c>
      <c r="D1089" t="s">
        <v>33</v>
      </c>
      <c r="E1089" t="s">
        <v>33</v>
      </c>
      <c r="F1089" t="s">
        <v>35</v>
      </c>
      <c r="G1089" t="s">
        <v>36</v>
      </c>
      <c r="H1089" t="s">
        <v>37</v>
      </c>
      <c r="I1089" t="s">
        <v>38</v>
      </c>
      <c r="J1089" t="s">
        <v>39</v>
      </c>
      <c r="K1089" t="s">
        <v>40</v>
      </c>
      <c r="L1089">
        <v>5</v>
      </c>
      <c r="M1089" t="s">
        <v>45</v>
      </c>
      <c r="N1089" t="s">
        <v>65</v>
      </c>
      <c r="O1089" t="s">
        <v>71</v>
      </c>
      <c r="P1089">
        <v>1.89</v>
      </c>
      <c r="Q1089">
        <v>0.7</v>
      </c>
      <c r="R1089" s="1">
        <v>40877</v>
      </c>
      <c r="S1089" s="1">
        <v>40931</v>
      </c>
      <c r="T1089">
        <v>54</v>
      </c>
      <c r="U1089">
        <v>23</v>
      </c>
      <c r="V1089">
        <v>1</v>
      </c>
      <c r="W1089">
        <v>23</v>
      </c>
      <c r="X1089" t="s">
        <v>59</v>
      </c>
      <c r="Y1089">
        <v>4</v>
      </c>
      <c r="Z1089">
        <v>1</v>
      </c>
      <c r="AA1089" t="s">
        <v>61</v>
      </c>
      <c r="AB1089" t="s">
        <v>62</v>
      </c>
      <c r="AC1089">
        <v>54</v>
      </c>
      <c r="AD1089">
        <v>5</v>
      </c>
      <c r="AE1089">
        <v>4</v>
      </c>
      <c r="AF1089">
        <v>14</v>
      </c>
      <c r="AG1089">
        <v>98</v>
      </c>
    </row>
    <row r="1090" spans="1:33">
      <c r="A1090">
        <v>6</v>
      </c>
      <c r="B1090" t="s">
        <v>45</v>
      </c>
      <c r="C1090" t="s">
        <v>65</v>
      </c>
      <c r="D1090" t="s">
        <v>45</v>
      </c>
      <c r="E1090" t="s">
        <v>33</v>
      </c>
      <c r="F1090" t="s">
        <v>35</v>
      </c>
      <c r="G1090" t="s">
        <v>36</v>
      </c>
      <c r="H1090" t="s">
        <v>46</v>
      </c>
      <c r="I1090" t="s">
        <v>38</v>
      </c>
      <c r="J1090" t="s">
        <v>39</v>
      </c>
      <c r="K1090" t="s">
        <v>40</v>
      </c>
      <c r="L1090">
        <v>5</v>
      </c>
      <c r="M1090" t="s">
        <v>45</v>
      </c>
      <c r="N1090" t="s">
        <v>65</v>
      </c>
      <c r="O1090" t="s">
        <v>71</v>
      </c>
      <c r="P1090">
        <v>1.89</v>
      </c>
      <c r="Q1090">
        <v>0.7</v>
      </c>
      <c r="R1090" s="1">
        <v>40877</v>
      </c>
      <c r="S1090" s="1">
        <v>40931</v>
      </c>
      <c r="T1090">
        <v>54</v>
      </c>
      <c r="U1090">
        <v>23</v>
      </c>
      <c r="V1090">
        <v>1</v>
      </c>
      <c r="W1090">
        <v>23</v>
      </c>
      <c r="X1090" t="s">
        <v>59</v>
      </c>
      <c r="Y1090">
        <v>4</v>
      </c>
      <c r="Z1090">
        <v>1</v>
      </c>
      <c r="AA1090" t="s">
        <v>61</v>
      </c>
      <c r="AB1090" t="s">
        <v>62</v>
      </c>
      <c r="AC1090">
        <v>54</v>
      </c>
      <c r="AD1090">
        <v>5</v>
      </c>
      <c r="AE1090">
        <v>6</v>
      </c>
      <c r="AF1090">
        <v>14</v>
      </c>
      <c r="AG1090">
        <v>98</v>
      </c>
    </row>
    <row r="1091" spans="1:33">
      <c r="A1091">
        <v>7</v>
      </c>
      <c r="B1091" t="s">
        <v>45</v>
      </c>
      <c r="C1091" t="s">
        <v>65</v>
      </c>
      <c r="D1091" t="s">
        <v>53</v>
      </c>
      <c r="E1091" t="s">
        <v>33</v>
      </c>
      <c r="F1091" t="s">
        <v>35</v>
      </c>
      <c r="G1091" t="s">
        <v>36</v>
      </c>
      <c r="H1091" t="s">
        <v>67</v>
      </c>
      <c r="I1091" t="s">
        <v>38</v>
      </c>
      <c r="J1091" t="s">
        <v>39</v>
      </c>
      <c r="K1091" t="s">
        <v>40</v>
      </c>
      <c r="L1091">
        <v>5</v>
      </c>
      <c r="M1091" t="s">
        <v>45</v>
      </c>
      <c r="N1091" t="s">
        <v>65</v>
      </c>
      <c r="O1091" t="s">
        <v>71</v>
      </c>
      <c r="P1091">
        <v>1.89</v>
      </c>
      <c r="Q1091">
        <v>0.7</v>
      </c>
      <c r="R1091" s="1">
        <v>40877</v>
      </c>
      <c r="S1091" s="1">
        <v>40931</v>
      </c>
      <c r="T1091">
        <v>54</v>
      </c>
      <c r="U1091">
        <v>23</v>
      </c>
      <c r="V1091">
        <v>1</v>
      </c>
      <c r="W1091">
        <v>23</v>
      </c>
      <c r="X1091" t="s">
        <v>59</v>
      </c>
      <c r="Y1091">
        <v>4</v>
      </c>
      <c r="Z1091">
        <v>1</v>
      </c>
      <c r="AA1091" t="s">
        <v>61</v>
      </c>
      <c r="AB1091" t="s">
        <v>62</v>
      </c>
      <c r="AC1091">
        <v>54</v>
      </c>
      <c r="AD1091">
        <v>5</v>
      </c>
      <c r="AE1091">
        <v>7</v>
      </c>
      <c r="AF1091">
        <v>14</v>
      </c>
      <c r="AG1091">
        <v>98</v>
      </c>
    </row>
    <row r="1092" spans="1:33">
      <c r="A1092">
        <v>10</v>
      </c>
      <c r="B1092" t="s">
        <v>45</v>
      </c>
      <c r="C1092" t="s">
        <v>65</v>
      </c>
      <c r="D1092" t="s">
        <v>47</v>
      </c>
      <c r="E1092" t="s">
        <v>33</v>
      </c>
      <c r="F1092" t="s">
        <v>35</v>
      </c>
      <c r="G1092" t="s">
        <v>36</v>
      </c>
      <c r="H1092" t="s">
        <v>48</v>
      </c>
      <c r="I1092" t="s">
        <v>38</v>
      </c>
      <c r="J1092" t="s">
        <v>39</v>
      </c>
      <c r="K1092" t="s">
        <v>40</v>
      </c>
      <c r="L1092">
        <v>5</v>
      </c>
      <c r="M1092" t="s">
        <v>45</v>
      </c>
      <c r="N1092" t="s">
        <v>65</v>
      </c>
      <c r="O1092" t="s">
        <v>71</v>
      </c>
      <c r="P1092">
        <v>1.89</v>
      </c>
      <c r="Q1092">
        <v>0.7</v>
      </c>
      <c r="R1092" s="1">
        <v>40877</v>
      </c>
      <c r="S1092" s="1">
        <v>40931</v>
      </c>
      <c r="T1092">
        <v>54</v>
      </c>
      <c r="U1092">
        <v>23</v>
      </c>
      <c r="V1092">
        <v>1</v>
      </c>
      <c r="W1092">
        <v>23</v>
      </c>
      <c r="X1092" t="s">
        <v>59</v>
      </c>
      <c r="Y1092">
        <v>4</v>
      </c>
      <c r="Z1092">
        <v>1</v>
      </c>
      <c r="AA1092" t="s">
        <v>61</v>
      </c>
      <c r="AB1092" t="s">
        <v>62</v>
      </c>
      <c r="AC1092">
        <v>54</v>
      </c>
      <c r="AD1092">
        <v>5</v>
      </c>
      <c r="AE1092">
        <v>10</v>
      </c>
      <c r="AF1092">
        <v>14</v>
      </c>
      <c r="AG1092">
        <v>96</v>
      </c>
    </row>
    <row r="1093" spans="1:33">
      <c r="A1093">
        <v>12</v>
      </c>
      <c r="B1093" t="s">
        <v>45</v>
      </c>
      <c r="C1093" t="s">
        <v>65</v>
      </c>
      <c r="D1093" t="s">
        <v>45</v>
      </c>
      <c r="E1093" t="s">
        <v>45</v>
      </c>
      <c r="F1093" t="s">
        <v>49</v>
      </c>
      <c r="G1093" t="s">
        <v>50</v>
      </c>
      <c r="H1093" t="s">
        <v>68</v>
      </c>
      <c r="I1093" t="s">
        <v>38</v>
      </c>
      <c r="J1093" t="s">
        <v>39</v>
      </c>
      <c r="K1093" t="s">
        <v>52</v>
      </c>
      <c r="L1093">
        <v>5</v>
      </c>
      <c r="M1093" t="s">
        <v>45</v>
      </c>
      <c r="N1093" t="s">
        <v>65</v>
      </c>
      <c r="O1093" t="s">
        <v>71</v>
      </c>
      <c r="P1093">
        <v>1.89</v>
      </c>
      <c r="Q1093">
        <v>0.7</v>
      </c>
      <c r="R1093" s="1">
        <v>40877</v>
      </c>
      <c r="S1093" s="1">
        <v>40931</v>
      </c>
      <c r="T1093">
        <v>54</v>
      </c>
      <c r="U1093">
        <v>23</v>
      </c>
      <c r="V1093">
        <v>1</v>
      </c>
      <c r="W1093">
        <v>23</v>
      </c>
      <c r="X1093" t="s">
        <v>59</v>
      </c>
      <c r="Y1093">
        <v>4</v>
      </c>
      <c r="Z1093">
        <v>1</v>
      </c>
      <c r="AA1093" t="s">
        <v>61</v>
      </c>
      <c r="AB1093" t="s">
        <v>62</v>
      </c>
      <c r="AC1093">
        <v>54</v>
      </c>
      <c r="AD1093">
        <v>5</v>
      </c>
      <c r="AE1093">
        <v>12</v>
      </c>
      <c r="AF1093">
        <v>13</v>
      </c>
      <c r="AG1093">
        <v>99</v>
      </c>
    </row>
    <row r="1094" spans="1:33">
      <c r="A1094">
        <v>14</v>
      </c>
      <c r="B1094" t="s">
        <v>45</v>
      </c>
      <c r="C1094" t="s">
        <v>65</v>
      </c>
      <c r="D1094" t="s">
        <v>47</v>
      </c>
      <c r="E1094" t="s">
        <v>45</v>
      </c>
      <c r="F1094" t="s">
        <v>49</v>
      </c>
      <c r="G1094" t="s">
        <v>50</v>
      </c>
      <c r="H1094" t="s">
        <v>69</v>
      </c>
      <c r="I1094" t="s">
        <v>38</v>
      </c>
      <c r="J1094" t="s">
        <v>39</v>
      </c>
      <c r="K1094" t="s">
        <v>52</v>
      </c>
      <c r="L1094">
        <v>5</v>
      </c>
      <c r="M1094" t="s">
        <v>45</v>
      </c>
      <c r="N1094" t="s">
        <v>65</v>
      </c>
      <c r="O1094" t="s">
        <v>71</v>
      </c>
      <c r="P1094">
        <v>1.89</v>
      </c>
      <c r="Q1094">
        <v>0.7</v>
      </c>
      <c r="R1094" s="1">
        <v>40877</v>
      </c>
      <c r="S1094" s="1">
        <v>40931</v>
      </c>
      <c r="T1094">
        <v>54</v>
      </c>
      <c r="U1094">
        <v>23</v>
      </c>
      <c r="V1094">
        <v>1</v>
      </c>
      <c r="W1094">
        <v>23</v>
      </c>
      <c r="X1094" t="s">
        <v>59</v>
      </c>
      <c r="Y1094">
        <v>4</v>
      </c>
      <c r="Z1094">
        <v>1</v>
      </c>
      <c r="AA1094" t="s">
        <v>61</v>
      </c>
      <c r="AB1094" t="s">
        <v>62</v>
      </c>
      <c r="AC1094">
        <v>54</v>
      </c>
      <c r="AD1094">
        <v>5</v>
      </c>
      <c r="AE1094">
        <v>14</v>
      </c>
      <c r="AF1094">
        <v>13</v>
      </c>
      <c r="AG1094">
        <v>99</v>
      </c>
    </row>
    <row r="1095" spans="1:33">
      <c r="A1095">
        <v>17</v>
      </c>
      <c r="B1095" t="s">
        <v>45</v>
      </c>
      <c r="C1095" t="s">
        <v>65</v>
      </c>
      <c r="D1095" t="s">
        <v>53</v>
      </c>
      <c r="E1095" t="s">
        <v>53</v>
      </c>
      <c r="F1095" t="s">
        <v>55</v>
      </c>
      <c r="G1095" t="s">
        <v>56</v>
      </c>
      <c r="H1095" t="s">
        <v>70</v>
      </c>
      <c r="I1095" t="s">
        <v>38</v>
      </c>
      <c r="J1095" t="s">
        <v>39</v>
      </c>
      <c r="K1095" t="s">
        <v>40</v>
      </c>
      <c r="L1095">
        <v>5</v>
      </c>
      <c r="M1095" t="s">
        <v>45</v>
      </c>
      <c r="N1095" t="s">
        <v>65</v>
      </c>
      <c r="O1095" t="s">
        <v>71</v>
      </c>
      <c r="P1095">
        <v>1.89</v>
      </c>
      <c r="Q1095">
        <v>0.7</v>
      </c>
      <c r="R1095" s="1">
        <v>40877</v>
      </c>
      <c r="S1095" s="1">
        <v>40931</v>
      </c>
      <c r="T1095">
        <v>54</v>
      </c>
      <c r="U1095">
        <v>23</v>
      </c>
      <c r="V1095">
        <v>1</v>
      </c>
      <c r="W1095">
        <v>23</v>
      </c>
      <c r="X1095" t="s">
        <v>59</v>
      </c>
      <c r="Y1095">
        <v>4</v>
      </c>
      <c r="Z1095">
        <v>1</v>
      </c>
      <c r="AA1095" t="s">
        <v>61</v>
      </c>
      <c r="AB1095" t="s">
        <v>62</v>
      </c>
      <c r="AC1095">
        <v>54</v>
      </c>
      <c r="AD1095">
        <v>5</v>
      </c>
      <c r="AE1095">
        <v>17</v>
      </c>
      <c r="AF1095">
        <v>9</v>
      </c>
      <c r="AG1095">
        <v>97</v>
      </c>
    </row>
    <row r="1096" spans="1:33">
      <c r="A1096">
        <v>3</v>
      </c>
      <c r="B1096" t="s">
        <v>45</v>
      </c>
      <c r="C1096" t="s">
        <v>65</v>
      </c>
      <c r="D1096" t="s">
        <v>33</v>
      </c>
      <c r="E1096" t="s">
        <v>33</v>
      </c>
      <c r="F1096" t="s">
        <v>35</v>
      </c>
      <c r="G1096" t="s">
        <v>36</v>
      </c>
      <c r="H1096" t="s">
        <v>37</v>
      </c>
      <c r="I1096" t="s">
        <v>38</v>
      </c>
      <c r="J1096" t="s">
        <v>39</v>
      </c>
      <c r="K1096" t="s">
        <v>40</v>
      </c>
      <c r="L1096">
        <v>5</v>
      </c>
      <c r="M1096" t="s">
        <v>45</v>
      </c>
      <c r="N1096" t="s">
        <v>65</v>
      </c>
      <c r="O1096" t="s">
        <v>71</v>
      </c>
      <c r="P1096">
        <v>1.89</v>
      </c>
      <c r="Q1096">
        <v>0.7</v>
      </c>
      <c r="R1096" s="1">
        <v>40877</v>
      </c>
      <c r="S1096" s="1">
        <v>40933</v>
      </c>
      <c r="T1096">
        <v>56</v>
      </c>
      <c r="U1096">
        <v>25</v>
      </c>
      <c r="V1096">
        <v>3</v>
      </c>
      <c r="W1096">
        <v>25</v>
      </c>
      <c r="X1096" t="s">
        <v>60</v>
      </c>
      <c r="Y1096">
        <v>4</v>
      </c>
      <c r="Z1096">
        <v>1</v>
      </c>
      <c r="AA1096" t="s">
        <v>61</v>
      </c>
      <c r="AB1096" t="s">
        <v>62</v>
      </c>
      <c r="AC1096">
        <v>56</v>
      </c>
      <c r="AD1096">
        <v>5</v>
      </c>
      <c r="AE1096">
        <v>3</v>
      </c>
      <c r="AF1096">
        <v>11</v>
      </c>
      <c r="AG1096">
        <v>98</v>
      </c>
    </row>
    <row r="1097" spans="1:33">
      <c r="A1097">
        <v>4</v>
      </c>
      <c r="B1097" t="s">
        <v>45</v>
      </c>
      <c r="C1097" t="s">
        <v>65</v>
      </c>
      <c r="D1097" t="s">
        <v>33</v>
      </c>
      <c r="E1097" t="s">
        <v>33</v>
      </c>
      <c r="F1097" t="s">
        <v>35</v>
      </c>
      <c r="G1097" t="s">
        <v>36</v>
      </c>
      <c r="H1097" t="s">
        <v>37</v>
      </c>
      <c r="I1097" t="s">
        <v>38</v>
      </c>
      <c r="J1097" t="s">
        <v>39</v>
      </c>
      <c r="K1097" t="s">
        <v>40</v>
      </c>
      <c r="L1097">
        <v>5</v>
      </c>
      <c r="M1097" t="s">
        <v>45</v>
      </c>
      <c r="N1097" t="s">
        <v>65</v>
      </c>
      <c r="O1097" t="s">
        <v>71</v>
      </c>
      <c r="P1097">
        <v>1.89</v>
      </c>
      <c r="Q1097">
        <v>0.7</v>
      </c>
      <c r="R1097" s="1">
        <v>40877</v>
      </c>
      <c r="S1097" s="1">
        <v>40933</v>
      </c>
      <c r="T1097">
        <v>56</v>
      </c>
      <c r="U1097">
        <v>25</v>
      </c>
      <c r="V1097">
        <v>3</v>
      </c>
      <c r="W1097">
        <v>25</v>
      </c>
      <c r="X1097" t="s">
        <v>60</v>
      </c>
      <c r="Y1097">
        <v>4</v>
      </c>
      <c r="Z1097">
        <v>1</v>
      </c>
      <c r="AA1097" t="s">
        <v>61</v>
      </c>
      <c r="AB1097" t="s">
        <v>62</v>
      </c>
      <c r="AC1097">
        <v>56</v>
      </c>
      <c r="AD1097">
        <v>5</v>
      </c>
      <c r="AE1097">
        <v>4</v>
      </c>
      <c r="AF1097">
        <v>0</v>
      </c>
      <c r="AG1097">
        <v>98</v>
      </c>
    </row>
    <row r="1098" spans="1:33">
      <c r="A1098">
        <v>6</v>
      </c>
      <c r="B1098" t="s">
        <v>45</v>
      </c>
      <c r="C1098" t="s">
        <v>65</v>
      </c>
      <c r="D1098" t="s">
        <v>45</v>
      </c>
      <c r="E1098" t="s">
        <v>33</v>
      </c>
      <c r="F1098" t="s">
        <v>35</v>
      </c>
      <c r="G1098" t="s">
        <v>36</v>
      </c>
      <c r="H1098" t="s">
        <v>46</v>
      </c>
      <c r="I1098" t="s">
        <v>38</v>
      </c>
      <c r="J1098" t="s">
        <v>39</v>
      </c>
      <c r="K1098" t="s">
        <v>40</v>
      </c>
      <c r="L1098">
        <v>5</v>
      </c>
      <c r="M1098" t="s">
        <v>45</v>
      </c>
      <c r="N1098" t="s">
        <v>65</v>
      </c>
      <c r="O1098" t="s">
        <v>71</v>
      </c>
      <c r="P1098">
        <v>1.89</v>
      </c>
      <c r="Q1098">
        <v>0.7</v>
      </c>
      <c r="R1098" s="1">
        <v>40877</v>
      </c>
      <c r="S1098" s="1">
        <v>40933</v>
      </c>
      <c r="T1098">
        <v>56</v>
      </c>
      <c r="U1098">
        <v>25</v>
      </c>
      <c r="V1098">
        <v>3</v>
      </c>
      <c r="W1098">
        <v>25</v>
      </c>
      <c r="X1098" t="s">
        <v>60</v>
      </c>
      <c r="Y1098">
        <v>4</v>
      </c>
      <c r="Z1098">
        <v>1</v>
      </c>
      <c r="AA1098" t="s">
        <v>61</v>
      </c>
      <c r="AB1098" t="s">
        <v>62</v>
      </c>
      <c r="AC1098">
        <v>56</v>
      </c>
      <c r="AD1098">
        <v>5</v>
      </c>
      <c r="AE1098">
        <v>6</v>
      </c>
      <c r="AF1098">
        <v>11</v>
      </c>
      <c r="AG1098">
        <v>98</v>
      </c>
    </row>
    <row r="1099" spans="1:33">
      <c r="A1099">
        <v>7</v>
      </c>
      <c r="B1099" t="s">
        <v>45</v>
      </c>
      <c r="C1099" t="s">
        <v>65</v>
      </c>
      <c r="D1099" t="s">
        <v>53</v>
      </c>
      <c r="E1099" t="s">
        <v>33</v>
      </c>
      <c r="F1099" t="s">
        <v>35</v>
      </c>
      <c r="G1099" t="s">
        <v>36</v>
      </c>
      <c r="H1099" t="s">
        <v>67</v>
      </c>
      <c r="I1099" t="s">
        <v>38</v>
      </c>
      <c r="J1099" t="s">
        <v>39</v>
      </c>
      <c r="K1099" t="s">
        <v>40</v>
      </c>
      <c r="L1099">
        <v>5</v>
      </c>
      <c r="M1099" t="s">
        <v>45</v>
      </c>
      <c r="N1099" t="s">
        <v>65</v>
      </c>
      <c r="O1099" t="s">
        <v>71</v>
      </c>
      <c r="P1099">
        <v>1.89</v>
      </c>
      <c r="Q1099">
        <v>0.7</v>
      </c>
      <c r="R1099" s="1">
        <v>40877</v>
      </c>
      <c r="S1099" s="1">
        <v>40933</v>
      </c>
      <c r="T1099">
        <v>56</v>
      </c>
      <c r="U1099">
        <v>25</v>
      </c>
      <c r="V1099">
        <v>3</v>
      </c>
      <c r="W1099">
        <v>25</v>
      </c>
      <c r="X1099" t="s">
        <v>60</v>
      </c>
      <c r="Y1099">
        <v>4</v>
      </c>
      <c r="Z1099">
        <v>1</v>
      </c>
      <c r="AA1099" t="s">
        <v>61</v>
      </c>
      <c r="AB1099" t="s">
        <v>62</v>
      </c>
      <c r="AC1099">
        <v>56</v>
      </c>
      <c r="AD1099">
        <v>5</v>
      </c>
      <c r="AE1099">
        <v>7</v>
      </c>
      <c r="AF1099">
        <v>11</v>
      </c>
      <c r="AG1099">
        <v>98</v>
      </c>
    </row>
    <row r="1100" spans="1:33">
      <c r="A1100">
        <v>10</v>
      </c>
      <c r="B1100" t="s">
        <v>45</v>
      </c>
      <c r="C1100" t="s">
        <v>65</v>
      </c>
      <c r="D1100" t="s">
        <v>47</v>
      </c>
      <c r="E1100" t="s">
        <v>33</v>
      </c>
      <c r="F1100" t="s">
        <v>35</v>
      </c>
      <c r="G1100" t="s">
        <v>36</v>
      </c>
      <c r="H1100" t="s">
        <v>48</v>
      </c>
      <c r="I1100" t="s">
        <v>38</v>
      </c>
      <c r="J1100" t="s">
        <v>39</v>
      </c>
      <c r="K1100" t="s">
        <v>40</v>
      </c>
      <c r="L1100">
        <v>5</v>
      </c>
      <c r="M1100" t="s">
        <v>45</v>
      </c>
      <c r="N1100" t="s">
        <v>65</v>
      </c>
      <c r="O1100" t="s">
        <v>71</v>
      </c>
      <c r="P1100">
        <v>1.89</v>
      </c>
      <c r="Q1100">
        <v>0.7</v>
      </c>
      <c r="R1100" s="1">
        <v>40877</v>
      </c>
      <c r="S1100" s="1">
        <v>40933</v>
      </c>
      <c r="T1100">
        <v>56</v>
      </c>
      <c r="U1100">
        <v>25</v>
      </c>
      <c r="V1100">
        <v>3</v>
      </c>
      <c r="W1100">
        <v>25</v>
      </c>
      <c r="X1100" t="s">
        <v>60</v>
      </c>
      <c r="Y1100">
        <v>4</v>
      </c>
      <c r="Z1100">
        <v>1</v>
      </c>
      <c r="AA1100" t="s">
        <v>61</v>
      </c>
      <c r="AB1100" t="s">
        <v>62</v>
      </c>
      <c r="AC1100">
        <v>56</v>
      </c>
      <c r="AD1100">
        <v>5</v>
      </c>
      <c r="AE1100">
        <v>10</v>
      </c>
      <c r="AF1100">
        <v>11</v>
      </c>
      <c r="AG1100">
        <v>96</v>
      </c>
    </row>
    <row r="1101" spans="1:33">
      <c r="A1101">
        <v>12</v>
      </c>
      <c r="B1101" t="s">
        <v>45</v>
      </c>
      <c r="C1101" t="s">
        <v>65</v>
      </c>
      <c r="D1101" t="s">
        <v>45</v>
      </c>
      <c r="E1101" t="s">
        <v>45</v>
      </c>
      <c r="F1101" t="s">
        <v>49</v>
      </c>
      <c r="G1101" t="s">
        <v>50</v>
      </c>
      <c r="H1101" t="s">
        <v>68</v>
      </c>
      <c r="I1101" t="s">
        <v>38</v>
      </c>
      <c r="J1101" t="s">
        <v>39</v>
      </c>
      <c r="K1101" t="s">
        <v>52</v>
      </c>
      <c r="L1101">
        <v>5</v>
      </c>
      <c r="M1101" t="s">
        <v>45</v>
      </c>
      <c r="N1101" t="s">
        <v>65</v>
      </c>
      <c r="O1101" t="s">
        <v>71</v>
      </c>
      <c r="P1101">
        <v>1.89</v>
      </c>
      <c r="Q1101">
        <v>0.7</v>
      </c>
      <c r="R1101" s="1">
        <v>40877</v>
      </c>
      <c r="S1101" s="1">
        <v>40933</v>
      </c>
      <c r="T1101">
        <v>56</v>
      </c>
      <c r="U1101">
        <v>25</v>
      </c>
      <c r="V1101">
        <v>3</v>
      </c>
      <c r="W1101">
        <v>25</v>
      </c>
      <c r="X1101" t="s">
        <v>60</v>
      </c>
      <c r="Y1101">
        <v>4</v>
      </c>
      <c r="Z1101">
        <v>1</v>
      </c>
      <c r="AA1101" t="s">
        <v>61</v>
      </c>
      <c r="AB1101" t="s">
        <v>62</v>
      </c>
      <c r="AC1101">
        <v>56</v>
      </c>
      <c r="AD1101">
        <v>5</v>
      </c>
      <c r="AE1101">
        <v>12</v>
      </c>
      <c r="AF1101">
        <v>16</v>
      </c>
      <c r="AG1101">
        <v>99</v>
      </c>
    </row>
    <row r="1102" spans="1:33">
      <c r="A1102">
        <v>14</v>
      </c>
      <c r="B1102" t="s">
        <v>45</v>
      </c>
      <c r="C1102" t="s">
        <v>65</v>
      </c>
      <c r="D1102" t="s">
        <v>47</v>
      </c>
      <c r="E1102" t="s">
        <v>45</v>
      </c>
      <c r="F1102" t="s">
        <v>49</v>
      </c>
      <c r="G1102" t="s">
        <v>50</v>
      </c>
      <c r="H1102" t="s">
        <v>69</v>
      </c>
      <c r="I1102" t="s">
        <v>38</v>
      </c>
      <c r="J1102" t="s">
        <v>39</v>
      </c>
      <c r="K1102" t="s">
        <v>52</v>
      </c>
      <c r="L1102">
        <v>5</v>
      </c>
      <c r="M1102" t="s">
        <v>45</v>
      </c>
      <c r="N1102" t="s">
        <v>65</v>
      </c>
      <c r="O1102" t="s">
        <v>71</v>
      </c>
      <c r="P1102">
        <v>1.89</v>
      </c>
      <c r="Q1102">
        <v>0.7</v>
      </c>
      <c r="R1102" s="1">
        <v>40877</v>
      </c>
      <c r="S1102" s="1">
        <v>40933</v>
      </c>
      <c r="T1102">
        <v>56</v>
      </c>
      <c r="U1102">
        <v>25</v>
      </c>
      <c r="V1102">
        <v>3</v>
      </c>
      <c r="W1102">
        <v>25</v>
      </c>
      <c r="X1102" t="s">
        <v>60</v>
      </c>
      <c r="Y1102">
        <v>4</v>
      </c>
      <c r="Z1102">
        <v>1</v>
      </c>
      <c r="AA1102" t="s">
        <v>61</v>
      </c>
      <c r="AB1102" t="s">
        <v>62</v>
      </c>
      <c r="AC1102">
        <v>56</v>
      </c>
      <c r="AD1102">
        <v>5</v>
      </c>
      <c r="AE1102">
        <v>14</v>
      </c>
      <c r="AF1102">
        <v>16</v>
      </c>
      <c r="AG1102">
        <v>99</v>
      </c>
    </row>
    <row r="1103" spans="1:33">
      <c r="A1103">
        <v>17</v>
      </c>
      <c r="B1103" t="s">
        <v>45</v>
      </c>
      <c r="C1103" t="s">
        <v>65</v>
      </c>
      <c r="D1103" t="s">
        <v>53</v>
      </c>
      <c r="E1103" t="s">
        <v>53</v>
      </c>
      <c r="F1103" t="s">
        <v>55</v>
      </c>
      <c r="G1103" t="s">
        <v>56</v>
      </c>
      <c r="H1103" t="s">
        <v>70</v>
      </c>
      <c r="I1103" t="s">
        <v>38</v>
      </c>
      <c r="J1103" t="s">
        <v>39</v>
      </c>
      <c r="K1103" t="s">
        <v>40</v>
      </c>
      <c r="L1103">
        <v>5</v>
      </c>
      <c r="M1103" t="s">
        <v>45</v>
      </c>
      <c r="N1103" t="s">
        <v>65</v>
      </c>
      <c r="O1103" t="s">
        <v>71</v>
      </c>
      <c r="P1103">
        <v>1.89</v>
      </c>
      <c r="Q1103">
        <v>0.7</v>
      </c>
      <c r="R1103" s="1">
        <v>40877</v>
      </c>
      <c r="S1103" s="1">
        <v>40933</v>
      </c>
      <c r="T1103">
        <v>56</v>
      </c>
      <c r="U1103">
        <v>25</v>
      </c>
      <c r="V1103">
        <v>3</v>
      </c>
      <c r="W1103">
        <v>25</v>
      </c>
      <c r="X1103" t="s">
        <v>60</v>
      </c>
      <c r="Y1103">
        <v>4</v>
      </c>
      <c r="Z1103">
        <v>1</v>
      </c>
      <c r="AA1103" t="s">
        <v>61</v>
      </c>
      <c r="AB1103" t="s">
        <v>62</v>
      </c>
      <c r="AC1103">
        <v>56</v>
      </c>
      <c r="AD1103">
        <v>5</v>
      </c>
      <c r="AE1103">
        <v>17</v>
      </c>
      <c r="AF1103">
        <v>16</v>
      </c>
      <c r="AG1103">
        <v>97</v>
      </c>
    </row>
    <row r="1104" spans="1:33">
      <c r="A1104">
        <v>3</v>
      </c>
      <c r="B1104" t="s">
        <v>45</v>
      </c>
      <c r="C1104" t="s">
        <v>65</v>
      </c>
      <c r="D1104" t="s">
        <v>33</v>
      </c>
      <c r="E1104" t="s">
        <v>33</v>
      </c>
      <c r="F1104" t="s">
        <v>35</v>
      </c>
      <c r="G1104" t="s">
        <v>36</v>
      </c>
      <c r="H1104" t="s">
        <v>37</v>
      </c>
      <c r="I1104" t="s">
        <v>38</v>
      </c>
      <c r="J1104" t="s">
        <v>39</v>
      </c>
      <c r="K1104" t="s">
        <v>40</v>
      </c>
      <c r="L1104">
        <v>5</v>
      </c>
      <c r="M1104" t="s">
        <v>45</v>
      </c>
      <c r="N1104" t="s">
        <v>65</v>
      </c>
      <c r="O1104" t="s">
        <v>71</v>
      </c>
      <c r="P1104">
        <v>1.89</v>
      </c>
      <c r="Q1104">
        <v>0.7</v>
      </c>
      <c r="R1104" s="1">
        <v>40877</v>
      </c>
      <c r="S1104" s="1">
        <v>40935</v>
      </c>
      <c r="T1104">
        <v>58</v>
      </c>
      <c r="U1104">
        <v>27</v>
      </c>
      <c r="V1104">
        <v>5</v>
      </c>
      <c r="W1104">
        <v>27</v>
      </c>
      <c r="X1104" t="s">
        <v>42</v>
      </c>
      <c r="Y1104">
        <v>4</v>
      </c>
      <c r="Z1104">
        <v>1</v>
      </c>
      <c r="AA1104" t="s">
        <v>61</v>
      </c>
      <c r="AB1104" t="s">
        <v>62</v>
      </c>
      <c r="AC1104">
        <v>58</v>
      </c>
      <c r="AD1104">
        <v>5</v>
      </c>
      <c r="AE1104">
        <v>3</v>
      </c>
      <c r="AF1104">
        <v>0</v>
      </c>
      <c r="AG1104">
        <v>95</v>
      </c>
    </row>
    <row r="1105" spans="1:33">
      <c r="A1105">
        <v>4</v>
      </c>
      <c r="B1105" t="s">
        <v>45</v>
      </c>
      <c r="C1105" t="s">
        <v>65</v>
      </c>
      <c r="D1105" t="s">
        <v>33</v>
      </c>
      <c r="E1105" t="s">
        <v>33</v>
      </c>
      <c r="F1105" t="s">
        <v>35</v>
      </c>
      <c r="G1105" t="s">
        <v>36</v>
      </c>
      <c r="H1105" t="s">
        <v>37</v>
      </c>
      <c r="I1105" t="s">
        <v>38</v>
      </c>
      <c r="J1105" t="s">
        <v>39</v>
      </c>
      <c r="K1105" t="s">
        <v>40</v>
      </c>
      <c r="L1105">
        <v>5</v>
      </c>
      <c r="M1105" t="s">
        <v>45</v>
      </c>
      <c r="N1105" t="s">
        <v>65</v>
      </c>
      <c r="O1105" t="s">
        <v>71</v>
      </c>
      <c r="P1105">
        <v>1.89</v>
      </c>
      <c r="Q1105">
        <v>0.7</v>
      </c>
      <c r="R1105" s="1">
        <v>40877</v>
      </c>
      <c r="S1105" s="1">
        <v>40935</v>
      </c>
      <c r="T1105">
        <v>58</v>
      </c>
      <c r="U1105">
        <v>27</v>
      </c>
      <c r="V1105">
        <v>5</v>
      </c>
      <c r="W1105">
        <v>27</v>
      </c>
      <c r="X1105" t="s">
        <v>42</v>
      </c>
      <c r="Y1105">
        <v>4</v>
      </c>
      <c r="Z1105">
        <v>1</v>
      </c>
      <c r="AA1105" t="s">
        <v>61</v>
      </c>
      <c r="AB1105" t="s">
        <v>62</v>
      </c>
      <c r="AC1105">
        <v>58</v>
      </c>
      <c r="AD1105">
        <v>5</v>
      </c>
      <c r="AE1105">
        <v>4</v>
      </c>
      <c r="AF1105">
        <v>15</v>
      </c>
      <c r="AG1105">
        <v>95</v>
      </c>
    </row>
    <row r="1106" spans="1:33">
      <c r="A1106">
        <v>6</v>
      </c>
      <c r="B1106" t="s">
        <v>45</v>
      </c>
      <c r="C1106" t="s">
        <v>65</v>
      </c>
      <c r="D1106" t="s">
        <v>45</v>
      </c>
      <c r="E1106" t="s">
        <v>33</v>
      </c>
      <c r="F1106" t="s">
        <v>35</v>
      </c>
      <c r="G1106" t="s">
        <v>36</v>
      </c>
      <c r="H1106" t="s">
        <v>46</v>
      </c>
      <c r="I1106" t="s">
        <v>38</v>
      </c>
      <c r="J1106" t="s">
        <v>39</v>
      </c>
      <c r="K1106" t="s">
        <v>40</v>
      </c>
      <c r="L1106">
        <v>5</v>
      </c>
      <c r="M1106" t="s">
        <v>45</v>
      </c>
      <c r="N1106" t="s">
        <v>65</v>
      </c>
      <c r="O1106" t="s">
        <v>71</v>
      </c>
      <c r="P1106">
        <v>1.89</v>
      </c>
      <c r="Q1106">
        <v>0.7</v>
      </c>
      <c r="R1106" s="1">
        <v>40877</v>
      </c>
      <c r="S1106" s="1">
        <v>40935</v>
      </c>
      <c r="T1106">
        <v>58</v>
      </c>
      <c r="U1106">
        <v>27</v>
      </c>
      <c r="V1106">
        <v>5</v>
      </c>
      <c r="W1106">
        <v>27</v>
      </c>
      <c r="X1106" t="s">
        <v>42</v>
      </c>
      <c r="Y1106">
        <v>4</v>
      </c>
      <c r="Z1106">
        <v>1</v>
      </c>
      <c r="AA1106" t="s">
        <v>61</v>
      </c>
      <c r="AB1106" t="s">
        <v>62</v>
      </c>
      <c r="AC1106">
        <v>58</v>
      </c>
      <c r="AD1106">
        <v>5</v>
      </c>
      <c r="AE1106">
        <v>6</v>
      </c>
      <c r="AF1106">
        <v>15</v>
      </c>
      <c r="AG1106">
        <v>103</v>
      </c>
    </row>
    <row r="1107" spans="1:33">
      <c r="A1107">
        <v>7</v>
      </c>
      <c r="B1107" t="s">
        <v>45</v>
      </c>
      <c r="C1107" t="s">
        <v>65</v>
      </c>
      <c r="D1107" t="s">
        <v>53</v>
      </c>
      <c r="E1107" t="s">
        <v>33</v>
      </c>
      <c r="F1107" t="s">
        <v>35</v>
      </c>
      <c r="G1107" t="s">
        <v>36</v>
      </c>
      <c r="H1107" t="s">
        <v>67</v>
      </c>
      <c r="I1107" t="s">
        <v>38</v>
      </c>
      <c r="J1107" t="s">
        <v>39</v>
      </c>
      <c r="K1107" t="s">
        <v>40</v>
      </c>
      <c r="L1107">
        <v>5</v>
      </c>
      <c r="M1107" t="s">
        <v>45</v>
      </c>
      <c r="N1107" t="s">
        <v>65</v>
      </c>
      <c r="O1107" t="s">
        <v>71</v>
      </c>
      <c r="P1107">
        <v>1.89</v>
      </c>
      <c r="Q1107">
        <v>0.7</v>
      </c>
      <c r="R1107" s="1">
        <v>40877</v>
      </c>
      <c r="S1107" s="1">
        <v>40935</v>
      </c>
      <c r="T1107">
        <v>58</v>
      </c>
      <c r="U1107">
        <v>27</v>
      </c>
      <c r="V1107">
        <v>5</v>
      </c>
      <c r="W1107">
        <v>27</v>
      </c>
      <c r="X1107" t="s">
        <v>42</v>
      </c>
      <c r="Y1107">
        <v>4</v>
      </c>
      <c r="Z1107">
        <v>1</v>
      </c>
      <c r="AA1107" t="s">
        <v>61</v>
      </c>
      <c r="AB1107" t="s">
        <v>62</v>
      </c>
      <c r="AC1107">
        <v>58</v>
      </c>
      <c r="AD1107">
        <v>5</v>
      </c>
      <c r="AE1107">
        <v>7</v>
      </c>
      <c r="AF1107">
        <v>15</v>
      </c>
      <c r="AG1107">
        <v>103</v>
      </c>
    </row>
    <row r="1108" spans="1:33">
      <c r="A1108">
        <v>10</v>
      </c>
      <c r="B1108" t="s">
        <v>45</v>
      </c>
      <c r="C1108" t="s">
        <v>65</v>
      </c>
      <c r="D1108" t="s">
        <v>47</v>
      </c>
      <c r="E1108" t="s">
        <v>33</v>
      </c>
      <c r="F1108" t="s">
        <v>35</v>
      </c>
      <c r="G1108" t="s">
        <v>36</v>
      </c>
      <c r="H1108" t="s">
        <v>48</v>
      </c>
      <c r="I1108" t="s">
        <v>38</v>
      </c>
      <c r="J1108" t="s">
        <v>39</v>
      </c>
      <c r="K1108" t="s">
        <v>40</v>
      </c>
      <c r="L1108">
        <v>5</v>
      </c>
      <c r="M1108" t="s">
        <v>45</v>
      </c>
      <c r="N1108" t="s">
        <v>65</v>
      </c>
      <c r="O1108" t="s">
        <v>71</v>
      </c>
      <c r="P1108">
        <v>1.89</v>
      </c>
      <c r="Q1108">
        <v>0.7</v>
      </c>
      <c r="R1108" s="1">
        <v>40877</v>
      </c>
      <c r="S1108" s="1">
        <v>40935</v>
      </c>
      <c r="T1108">
        <v>58</v>
      </c>
      <c r="U1108">
        <v>27</v>
      </c>
      <c r="V1108">
        <v>5</v>
      </c>
      <c r="W1108">
        <v>27</v>
      </c>
      <c r="X1108" t="s">
        <v>42</v>
      </c>
      <c r="Y1108">
        <v>4</v>
      </c>
      <c r="Z1108">
        <v>1</v>
      </c>
      <c r="AA1108" t="s">
        <v>61</v>
      </c>
      <c r="AB1108" t="s">
        <v>62</v>
      </c>
      <c r="AC1108">
        <v>58</v>
      </c>
      <c r="AD1108">
        <v>5</v>
      </c>
      <c r="AE1108">
        <v>10</v>
      </c>
      <c r="AF1108">
        <v>15</v>
      </c>
      <c r="AG1108">
        <v>101</v>
      </c>
    </row>
    <row r="1109" spans="1:33">
      <c r="A1109">
        <v>12</v>
      </c>
      <c r="B1109" t="s">
        <v>45</v>
      </c>
      <c r="C1109" t="s">
        <v>65</v>
      </c>
      <c r="D1109" t="s">
        <v>45</v>
      </c>
      <c r="E1109" t="s">
        <v>45</v>
      </c>
      <c r="F1109" t="s">
        <v>49</v>
      </c>
      <c r="G1109" t="s">
        <v>50</v>
      </c>
      <c r="H1109" t="s">
        <v>68</v>
      </c>
      <c r="I1109" t="s">
        <v>38</v>
      </c>
      <c r="J1109" t="s">
        <v>39</v>
      </c>
      <c r="K1109" t="s">
        <v>52</v>
      </c>
      <c r="L1109">
        <v>5</v>
      </c>
      <c r="M1109" t="s">
        <v>45</v>
      </c>
      <c r="N1109" t="s">
        <v>65</v>
      </c>
      <c r="O1109" t="s">
        <v>71</v>
      </c>
      <c r="P1109">
        <v>1.89</v>
      </c>
      <c r="Q1109">
        <v>0.7</v>
      </c>
      <c r="R1109" s="1">
        <v>40877</v>
      </c>
      <c r="S1109" s="1">
        <v>40935</v>
      </c>
      <c r="T1109">
        <v>58</v>
      </c>
      <c r="U1109">
        <v>27</v>
      </c>
      <c r="V1109">
        <v>5</v>
      </c>
      <c r="W1109">
        <v>27</v>
      </c>
      <c r="X1109" t="s">
        <v>42</v>
      </c>
      <c r="Y1109">
        <v>4</v>
      </c>
      <c r="Z1109">
        <v>1</v>
      </c>
      <c r="AA1109" t="s">
        <v>61</v>
      </c>
      <c r="AB1109" t="s">
        <v>62</v>
      </c>
      <c r="AC1109">
        <v>58</v>
      </c>
      <c r="AD1109">
        <v>5</v>
      </c>
      <c r="AE1109">
        <v>12</v>
      </c>
      <c r="AF1109">
        <v>15</v>
      </c>
      <c r="AG1109">
        <v>104</v>
      </c>
    </row>
    <row r="1110" spans="1:33">
      <c r="A1110">
        <v>14</v>
      </c>
      <c r="B1110" t="s">
        <v>45</v>
      </c>
      <c r="C1110" t="s">
        <v>65</v>
      </c>
      <c r="D1110" t="s">
        <v>47</v>
      </c>
      <c r="E1110" t="s">
        <v>45</v>
      </c>
      <c r="F1110" t="s">
        <v>49</v>
      </c>
      <c r="G1110" t="s">
        <v>50</v>
      </c>
      <c r="H1110" t="s">
        <v>69</v>
      </c>
      <c r="I1110" t="s">
        <v>38</v>
      </c>
      <c r="J1110" t="s">
        <v>39</v>
      </c>
      <c r="K1110" t="s">
        <v>52</v>
      </c>
      <c r="L1110">
        <v>5</v>
      </c>
      <c r="M1110" t="s">
        <v>45</v>
      </c>
      <c r="N1110" t="s">
        <v>65</v>
      </c>
      <c r="O1110" t="s">
        <v>71</v>
      </c>
      <c r="P1110">
        <v>1.89</v>
      </c>
      <c r="Q1110">
        <v>0.7</v>
      </c>
      <c r="R1110" s="1">
        <v>40877</v>
      </c>
      <c r="S1110" s="1">
        <v>40935</v>
      </c>
      <c r="T1110">
        <v>58</v>
      </c>
      <c r="U1110">
        <v>27</v>
      </c>
      <c r="V1110">
        <v>5</v>
      </c>
      <c r="W1110">
        <v>27</v>
      </c>
      <c r="X1110" t="s">
        <v>42</v>
      </c>
      <c r="Y1110">
        <v>4</v>
      </c>
      <c r="Z1110">
        <v>1</v>
      </c>
      <c r="AA1110" t="s">
        <v>61</v>
      </c>
      <c r="AB1110" t="s">
        <v>62</v>
      </c>
      <c r="AC1110">
        <v>58</v>
      </c>
      <c r="AD1110">
        <v>5</v>
      </c>
      <c r="AE1110">
        <v>14</v>
      </c>
      <c r="AF1110">
        <v>15</v>
      </c>
      <c r="AG1110">
        <v>104</v>
      </c>
    </row>
    <row r="1111" spans="1:33">
      <c r="A1111">
        <v>17</v>
      </c>
      <c r="B1111" t="s">
        <v>45</v>
      </c>
      <c r="C1111" t="s">
        <v>65</v>
      </c>
      <c r="D1111" t="s">
        <v>53</v>
      </c>
      <c r="E1111" t="s">
        <v>53</v>
      </c>
      <c r="F1111" t="s">
        <v>55</v>
      </c>
      <c r="G1111" t="s">
        <v>56</v>
      </c>
      <c r="H1111" t="s">
        <v>70</v>
      </c>
      <c r="I1111" t="s">
        <v>38</v>
      </c>
      <c r="J1111" t="s">
        <v>39</v>
      </c>
      <c r="K1111" t="s">
        <v>40</v>
      </c>
      <c r="L1111">
        <v>5</v>
      </c>
      <c r="M1111" t="s">
        <v>45</v>
      </c>
      <c r="N1111" t="s">
        <v>65</v>
      </c>
      <c r="O1111" t="s">
        <v>71</v>
      </c>
      <c r="P1111">
        <v>1.89</v>
      </c>
      <c r="Q1111">
        <v>0.7</v>
      </c>
      <c r="R1111" s="1">
        <v>40877</v>
      </c>
      <c r="S1111" s="1">
        <v>40935</v>
      </c>
      <c r="T1111">
        <v>58</v>
      </c>
      <c r="U1111">
        <v>27</v>
      </c>
      <c r="V1111">
        <v>5</v>
      </c>
      <c r="W1111">
        <v>27</v>
      </c>
      <c r="X1111" t="s">
        <v>42</v>
      </c>
      <c r="Y1111">
        <v>4</v>
      </c>
      <c r="Z1111">
        <v>1</v>
      </c>
      <c r="AA1111" t="s">
        <v>61</v>
      </c>
      <c r="AB1111" t="s">
        <v>62</v>
      </c>
      <c r="AC1111">
        <v>58</v>
      </c>
      <c r="AD1111">
        <v>5</v>
      </c>
      <c r="AE1111">
        <v>17</v>
      </c>
      <c r="AF1111">
        <v>15</v>
      </c>
      <c r="AG1111">
        <v>102</v>
      </c>
    </row>
    <row r="1112" spans="1:33">
      <c r="A1112">
        <v>3</v>
      </c>
      <c r="B1112" t="s">
        <v>45</v>
      </c>
      <c r="C1112" t="s">
        <v>65</v>
      </c>
      <c r="D1112" t="s">
        <v>33</v>
      </c>
      <c r="E1112" t="s">
        <v>33</v>
      </c>
      <c r="F1112" t="s">
        <v>35</v>
      </c>
      <c r="G1112" t="s">
        <v>36</v>
      </c>
      <c r="H1112" t="s">
        <v>37</v>
      </c>
      <c r="I1112" t="s">
        <v>38</v>
      </c>
      <c r="J1112" t="s">
        <v>39</v>
      </c>
      <c r="K1112" t="s">
        <v>40</v>
      </c>
      <c r="L1112">
        <v>5</v>
      </c>
      <c r="M1112" t="s">
        <v>45</v>
      </c>
      <c r="N1112" t="s">
        <v>65</v>
      </c>
      <c r="O1112" t="s">
        <v>71</v>
      </c>
      <c r="P1112">
        <v>1.89</v>
      </c>
      <c r="Q1112">
        <v>0.7</v>
      </c>
      <c r="R1112" s="1">
        <v>40877</v>
      </c>
      <c r="S1112" s="1">
        <v>40938</v>
      </c>
      <c r="T1112">
        <v>61</v>
      </c>
      <c r="U1112">
        <v>30</v>
      </c>
      <c r="V1112">
        <v>1</v>
      </c>
      <c r="W1112">
        <v>30</v>
      </c>
      <c r="X1112" t="s">
        <v>59</v>
      </c>
      <c r="Y1112">
        <v>5</v>
      </c>
      <c r="Z1112">
        <v>1</v>
      </c>
      <c r="AA1112" t="s">
        <v>61</v>
      </c>
      <c r="AB1112" t="s">
        <v>62</v>
      </c>
      <c r="AC1112">
        <v>61</v>
      </c>
      <c r="AD1112">
        <v>5</v>
      </c>
      <c r="AE1112">
        <v>3</v>
      </c>
      <c r="AF1112">
        <v>13</v>
      </c>
      <c r="AG1112">
        <v>101</v>
      </c>
    </row>
    <row r="1113" spans="1:33">
      <c r="A1113">
        <v>4</v>
      </c>
      <c r="B1113" t="s">
        <v>45</v>
      </c>
      <c r="C1113" t="s">
        <v>65</v>
      </c>
      <c r="D1113" t="s">
        <v>33</v>
      </c>
      <c r="E1113" t="s">
        <v>33</v>
      </c>
      <c r="F1113" t="s">
        <v>35</v>
      </c>
      <c r="G1113" t="s">
        <v>36</v>
      </c>
      <c r="H1113" t="s">
        <v>37</v>
      </c>
      <c r="I1113" t="s">
        <v>38</v>
      </c>
      <c r="J1113" t="s">
        <v>39</v>
      </c>
      <c r="K1113" t="s">
        <v>40</v>
      </c>
      <c r="L1113">
        <v>5</v>
      </c>
      <c r="M1113" t="s">
        <v>45</v>
      </c>
      <c r="N1113" t="s">
        <v>65</v>
      </c>
      <c r="O1113" t="s">
        <v>71</v>
      </c>
      <c r="P1113">
        <v>1.89</v>
      </c>
      <c r="Q1113">
        <v>0.7</v>
      </c>
      <c r="R1113" s="1">
        <v>40877</v>
      </c>
      <c r="S1113" s="1">
        <v>40938</v>
      </c>
      <c r="T1113">
        <v>61</v>
      </c>
      <c r="U1113">
        <v>30</v>
      </c>
      <c r="V1113">
        <v>1</v>
      </c>
      <c r="W1113">
        <v>30</v>
      </c>
      <c r="X1113" t="s">
        <v>59</v>
      </c>
      <c r="Y1113">
        <v>5</v>
      </c>
      <c r="Z1113">
        <v>1</v>
      </c>
      <c r="AA1113" t="s">
        <v>61</v>
      </c>
      <c r="AB1113" t="s">
        <v>62</v>
      </c>
      <c r="AC1113">
        <v>61</v>
      </c>
      <c r="AD1113">
        <v>5</v>
      </c>
      <c r="AE1113">
        <v>4</v>
      </c>
      <c r="AF1113">
        <v>13</v>
      </c>
      <c r="AG1113">
        <v>101</v>
      </c>
    </row>
    <row r="1114" spans="1:33">
      <c r="A1114">
        <v>6</v>
      </c>
      <c r="B1114" t="s">
        <v>45</v>
      </c>
      <c r="C1114" t="s">
        <v>65</v>
      </c>
      <c r="D1114" t="s">
        <v>45</v>
      </c>
      <c r="E1114" t="s">
        <v>33</v>
      </c>
      <c r="F1114" t="s">
        <v>35</v>
      </c>
      <c r="G1114" t="s">
        <v>36</v>
      </c>
      <c r="H1114" t="s">
        <v>46</v>
      </c>
      <c r="I1114" t="s">
        <v>38</v>
      </c>
      <c r="J1114" t="s">
        <v>39</v>
      </c>
      <c r="K1114" t="s">
        <v>40</v>
      </c>
      <c r="L1114">
        <v>5</v>
      </c>
      <c r="M1114" t="s">
        <v>45</v>
      </c>
      <c r="N1114" t="s">
        <v>65</v>
      </c>
      <c r="O1114" t="s">
        <v>71</v>
      </c>
      <c r="P1114">
        <v>1.89</v>
      </c>
      <c r="Q1114">
        <v>0.7</v>
      </c>
      <c r="R1114" s="1">
        <v>40877</v>
      </c>
      <c r="S1114" s="1">
        <v>40938</v>
      </c>
      <c r="T1114">
        <v>61</v>
      </c>
      <c r="U1114">
        <v>30</v>
      </c>
      <c r="V1114">
        <v>1</v>
      </c>
      <c r="W1114">
        <v>30</v>
      </c>
      <c r="X1114" t="s">
        <v>59</v>
      </c>
      <c r="Y1114">
        <v>5</v>
      </c>
      <c r="Z1114">
        <v>1</v>
      </c>
      <c r="AA1114" t="s">
        <v>61</v>
      </c>
      <c r="AB1114" t="s">
        <v>62</v>
      </c>
      <c r="AC1114">
        <v>61</v>
      </c>
      <c r="AD1114">
        <v>5</v>
      </c>
      <c r="AE1114">
        <v>6</v>
      </c>
      <c r="AF1114">
        <v>13</v>
      </c>
      <c r="AG1114">
        <v>97</v>
      </c>
    </row>
    <row r="1115" spans="1:33">
      <c r="A1115">
        <v>7</v>
      </c>
      <c r="B1115" t="s">
        <v>45</v>
      </c>
      <c r="C1115" t="s">
        <v>65</v>
      </c>
      <c r="D1115" t="s">
        <v>53</v>
      </c>
      <c r="E1115" t="s">
        <v>33</v>
      </c>
      <c r="F1115" t="s">
        <v>35</v>
      </c>
      <c r="G1115" t="s">
        <v>36</v>
      </c>
      <c r="H1115" t="s">
        <v>67</v>
      </c>
      <c r="I1115" t="s">
        <v>38</v>
      </c>
      <c r="J1115" t="s">
        <v>39</v>
      </c>
      <c r="K1115" t="s">
        <v>40</v>
      </c>
      <c r="L1115">
        <v>5</v>
      </c>
      <c r="M1115" t="s">
        <v>45</v>
      </c>
      <c r="N1115" t="s">
        <v>65</v>
      </c>
      <c r="O1115" t="s">
        <v>71</v>
      </c>
      <c r="P1115">
        <v>1.89</v>
      </c>
      <c r="Q1115">
        <v>0.7</v>
      </c>
      <c r="R1115" s="1">
        <v>40877</v>
      </c>
      <c r="S1115" s="1">
        <v>40938</v>
      </c>
      <c r="T1115">
        <v>61</v>
      </c>
      <c r="U1115">
        <v>30</v>
      </c>
      <c r="V1115">
        <v>1</v>
      </c>
      <c r="W1115">
        <v>30</v>
      </c>
      <c r="X1115" t="s">
        <v>59</v>
      </c>
      <c r="Y1115">
        <v>5</v>
      </c>
      <c r="Z1115">
        <v>1</v>
      </c>
      <c r="AA1115" t="s">
        <v>61</v>
      </c>
      <c r="AB1115" t="s">
        <v>62</v>
      </c>
      <c r="AC1115">
        <v>61</v>
      </c>
      <c r="AD1115">
        <v>5</v>
      </c>
      <c r="AE1115">
        <v>7</v>
      </c>
      <c r="AF1115">
        <v>13</v>
      </c>
      <c r="AG1115">
        <v>97</v>
      </c>
    </row>
    <row r="1116" spans="1:33">
      <c r="A1116">
        <v>10</v>
      </c>
      <c r="B1116" t="s">
        <v>45</v>
      </c>
      <c r="C1116" t="s">
        <v>65</v>
      </c>
      <c r="D1116" t="s">
        <v>47</v>
      </c>
      <c r="E1116" t="s">
        <v>33</v>
      </c>
      <c r="F1116" t="s">
        <v>35</v>
      </c>
      <c r="G1116" t="s">
        <v>36</v>
      </c>
      <c r="H1116" t="s">
        <v>48</v>
      </c>
      <c r="I1116" t="s">
        <v>38</v>
      </c>
      <c r="J1116" t="s">
        <v>39</v>
      </c>
      <c r="K1116" t="s">
        <v>40</v>
      </c>
      <c r="L1116">
        <v>5</v>
      </c>
      <c r="M1116" t="s">
        <v>45</v>
      </c>
      <c r="N1116" t="s">
        <v>65</v>
      </c>
      <c r="O1116" t="s">
        <v>71</v>
      </c>
      <c r="P1116">
        <v>1.89</v>
      </c>
      <c r="Q1116">
        <v>0.7</v>
      </c>
      <c r="R1116" s="1">
        <v>40877</v>
      </c>
      <c r="S1116" s="1">
        <v>40938</v>
      </c>
      <c r="T1116">
        <v>61</v>
      </c>
      <c r="U1116">
        <v>30</v>
      </c>
      <c r="V1116">
        <v>1</v>
      </c>
      <c r="W1116">
        <v>30</v>
      </c>
      <c r="X1116" t="s">
        <v>59</v>
      </c>
      <c r="Y1116">
        <v>5</v>
      </c>
      <c r="Z1116">
        <v>1</v>
      </c>
      <c r="AA1116" t="s">
        <v>61</v>
      </c>
      <c r="AB1116" t="s">
        <v>62</v>
      </c>
      <c r="AC1116">
        <v>61</v>
      </c>
      <c r="AD1116">
        <v>5</v>
      </c>
      <c r="AE1116">
        <v>10</v>
      </c>
      <c r="AF1116">
        <v>13</v>
      </c>
      <c r="AG1116">
        <v>96</v>
      </c>
    </row>
    <row r="1117" spans="1:33">
      <c r="A1117">
        <v>12</v>
      </c>
      <c r="B1117" t="s">
        <v>45</v>
      </c>
      <c r="C1117" t="s">
        <v>65</v>
      </c>
      <c r="D1117" t="s">
        <v>45</v>
      </c>
      <c r="E1117" t="s">
        <v>45</v>
      </c>
      <c r="F1117" t="s">
        <v>49</v>
      </c>
      <c r="G1117" t="s">
        <v>50</v>
      </c>
      <c r="H1117" t="s">
        <v>68</v>
      </c>
      <c r="I1117" t="s">
        <v>38</v>
      </c>
      <c r="J1117" t="s">
        <v>39</v>
      </c>
      <c r="K1117" t="s">
        <v>52</v>
      </c>
      <c r="L1117">
        <v>5</v>
      </c>
      <c r="M1117" t="s">
        <v>45</v>
      </c>
      <c r="N1117" t="s">
        <v>65</v>
      </c>
      <c r="O1117" t="s">
        <v>71</v>
      </c>
      <c r="P1117">
        <v>1.89</v>
      </c>
      <c r="Q1117">
        <v>0.7</v>
      </c>
      <c r="R1117" s="1">
        <v>40877</v>
      </c>
      <c r="S1117" s="1">
        <v>40938</v>
      </c>
      <c r="T1117">
        <v>61</v>
      </c>
      <c r="U1117">
        <v>30</v>
      </c>
      <c r="V1117">
        <v>1</v>
      </c>
      <c r="W1117">
        <v>30</v>
      </c>
      <c r="X1117" t="s">
        <v>59</v>
      </c>
      <c r="Y1117">
        <v>5</v>
      </c>
      <c r="Z1117">
        <v>1</v>
      </c>
      <c r="AA1117" t="s">
        <v>61</v>
      </c>
      <c r="AB1117" t="s">
        <v>62</v>
      </c>
      <c r="AC1117">
        <v>61</v>
      </c>
      <c r="AD1117">
        <v>5</v>
      </c>
      <c r="AE1117">
        <v>12</v>
      </c>
      <c r="AF1117">
        <v>12</v>
      </c>
      <c r="AG1117">
        <v>99</v>
      </c>
    </row>
    <row r="1118" spans="1:33">
      <c r="A1118">
        <v>14</v>
      </c>
      <c r="B1118" t="s">
        <v>45</v>
      </c>
      <c r="C1118" t="s">
        <v>65</v>
      </c>
      <c r="D1118" t="s">
        <v>47</v>
      </c>
      <c r="E1118" t="s">
        <v>45</v>
      </c>
      <c r="F1118" t="s">
        <v>49</v>
      </c>
      <c r="G1118" t="s">
        <v>50</v>
      </c>
      <c r="H1118" t="s">
        <v>69</v>
      </c>
      <c r="I1118" t="s">
        <v>38</v>
      </c>
      <c r="J1118" t="s">
        <v>39</v>
      </c>
      <c r="K1118" t="s">
        <v>52</v>
      </c>
      <c r="L1118">
        <v>5</v>
      </c>
      <c r="M1118" t="s">
        <v>45</v>
      </c>
      <c r="N1118" t="s">
        <v>65</v>
      </c>
      <c r="O1118" t="s">
        <v>71</v>
      </c>
      <c r="P1118">
        <v>1.89</v>
      </c>
      <c r="Q1118">
        <v>0.7</v>
      </c>
      <c r="R1118" s="1">
        <v>40877</v>
      </c>
      <c r="S1118" s="1">
        <v>40938</v>
      </c>
      <c r="T1118">
        <v>61</v>
      </c>
      <c r="U1118">
        <v>30</v>
      </c>
      <c r="V1118">
        <v>1</v>
      </c>
      <c r="W1118">
        <v>30</v>
      </c>
      <c r="X1118" t="s">
        <v>59</v>
      </c>
      <c r="Y1118">
        <v>5</v>
      </c>
      <c r="Z1118">
        <v>1</v>
      </c>
      <c r="AA1118" t="s">
        <v>61</v>
      </c>
      <c r="AB1118" t="s">
        <v>62</v>
      </c>
      <c r="AC1118">
        <v>61</v>
      </c>
      <c r="AD1118">
        <v>5</v>
      </c>
      <c r="AE1118">
        <v>14</v>
      </c>
      <c r="AF1118">
        <v>12</v>
      </c>
      <c r="AG1118">
        <v>99</v>
      </c>
    </row>
    <row r="1119" spans="1:33">
      <c r="A1119">
        <v>17</v>
      </c>
      <c r="B1119" t="s">
        <v>45</v>
      </c>
      <c r="C1119" t="s">
        <v>65</v>
      </c>
      <c r="D1119" t="s">
        <v>53</v>
      </c>
      <c r="E1119" t="s">
        <v>53</v>
      </c>
      <c r="F1119" t="s">
        <v>55</v>
      </c>
      <c r="G1119" t="s">
        <v>56</v>
      </c>
      <c r="H1119" t="s">
        <v>70</v>
      </c>
      <c r="I1119" t="s">
        <v>38</v>
      </c>
      <c r="J1119" t="s">
        <v>39</v>
      </c>
      <c r="K1119" t="s">
        <v>40</v>
      </c>
      <c r="L1119">
        <v>5</v>
      </c>
      <c r="M1119" t="s">
        <v>45</v>
      </c>
      <c r="N1119" t="s">
        <v>65</v>
      </c>
      <c r="O1119" t="s">
        <v>71</v>
      </c>
      <c r="P1119">
        <v>1.89</v>
      </c>
      <c r="Q1119">
        <v>0.7</v>
      </c>
      <c r="R1119" s="1">
        <v>40877</v>
      </c>
      <c r="S1119" s="1">
        <v>40938</v>
      </c>
      <c r="T1119">
        <v>61</v>
      </c>
      <c r="U1119">
        <v>30</v>
      </c>
      <c r="V1119">
        <v>1</v>
      </c>
      <c r="W1119">
        <v>30</v>
      </c>
      <c r="X1119" t="s">
        <v>59</v>
      </c>
      <c r="Y1119">
        <v>5</v>
      </c>
      <c r="Z1119">
        <v>1</v>
      </c>
      <c r="AA1119" t="s">
        <v>61</v>
      </c>
      <c r="AB1119" t="s">
        <v>62</v>
      </c>
      <c r="AC1119">
        <v>61</v>
      </c>
      <c r="AD1119">
        <v>5</v>
      </c>
      <c r="AE1119">
        <v>17</v>
      </c>
      <c r="AF1119">
        <v>8</v>
      </c>
      <c r="AG1119">
        <v>98</v>
      </c>
    </row>
    <row r="1120" spans="1:33">
      <c r="A1120">
        <v>3</v>
      </c>
      <c r="B1120" t="s">
        <v>45</v>
      </c>
      <c r="C1120" t="s">
        <v>65</v>
      </c>
      <c r="D1120" t="s">
        <v>33</v>
      </c>
      <c r="E1120" t="s">
        <v>33</v>
      </c>
      <c r="F1120" t="s">
        <v>35</v>
      </c>
      <c r="G1120" t="s">
        <v>36</v>
      </c>
      <c r="H1120" t="s">
        <v>37</v>
      </c>
      <c r="I1120" t="s">
        <v>38</v>
      </c>
      <c r="J1120" t="s">
        <v>39</v>
      </c>
      <c r="K1120" t="s">
        <v>40</v>
      </c>
      <c r="L1120">
        <v>6</v>
      </c>
      <c r="M1120" t="s">
        <v>45</v>
      </c>
      <c r="N1120" t="s">
        <v>65</v>
      </c>
      <c r="O1120" t="s">
        <v>72</v>
      </c>
      <c r="P1120">
        <v>1</v>
      </c>
      <c r="Q1120">
        <v>0.45</v>
      </c>
      <c r="R1120" s="1">
        <v>40877</v>
      </c>
      <c r="S1120" s="1">
        <v>40879</v>
      </c>
      <c r="T1120">
        <v>2</v>
      </c>
      <c r="U1120">
        <v>2</v>
      </c>
      <c r="V1120">
        <v>5</v>
      </c>
      <c r="W1120">
        <v>337</v>
      </c>
      <c r="X1120" t="s">
        <v>42</v>
      </c>
      <c r="Y1120">
        <v>49</v>
      </c>
      <c r="Z1120">
        <v>12</v>
      </c>
      <c r="AA1120" t="s">
        <v>43</v>
      </c>
      <c r="AB1120" t="s">
        <v>44</v>
      </c>
      <c r="AC1120">
        <v>2</v>
      </c>
      <c r="AD1120">
        <v>6</v>
      </c>
      <c r="AE1120">
        <v>3</v>
      </c>
      <c r="AF1120">
        <v>0</v>
      </c>
      <c r="AG1120">
        <v>150</v>
      </c>
    </row>
    <row r="1121" spans="1:33">
      <c r="A1121">
        <v>4</v>
      </c>
      <c r="B1121" t="s">
        <v>45</v>
      </c>
      <c r="C1121" t="s">
        <v>65</v>
      </c>
      <c r="D1121" t="s">
        <v>33</v>
      </c>
      <c r="E1121" t="s">
        <v>33</v>
      </c>
      <c r="F1121" t="s">
        <v>35</v>
      </c>
      <c r="G1121" t="s">
        <v>36</v>
      </c>
      <c r="H1121" t="s">
        <v>37</v>
      </c>
      <c r="I1121" t="s">
        <v>38</v>
      </c>
      <c r="J1121" t="s">
        <v>39</v>
      </c>
      <c r="K1121" t="s">
        <v>40</v>
      </c>
      <c r="L1121">
        <v>6</v>
      </c>
      <c r="M1121" t="s">
        <v>45</v>
      </c>
      <c r="N1121" t="s">
        <v>65</v>
      </c>
      <c r="O1121" t="s">
        <v>72</v>
      </c>
      <c r="P1121">
        <v>1</v>
      </c>
      <c r="Q1121">
        <v>0.45</v>
      </c>
      <c r="R1121" s="1">
        <v>40877</v>
      </c>
      <c r="S1121" s="1">
        <v>40879</v>
      </c>
      <c r="T1121">
        <v>2</v>
      </c>
      <c r="U1121">
        <v>2</v>
      </c>
      <c r="V1121">
        <v>5</v>
      </c>
      <c r="W1121">
        <v>337</v>
      </c>
      <c r="X1121" t="s">
        <v>42</v>
      </c>
      <c r="Y1121">
        <v>49</v>
      </c>
      <c r="Z1121">
        <v>12</v>
      </c>
      <c r="AA1121" t="s">
        <v>43</v>
      </c>
      <c r="AB1121" t="s">
        <v>44</v>
      </c>
      <c r="AC1121">
        <v>2</v>
      </c>
      <c r="AD1121">
        <v>6</v>
      </c>
      <c r="AE1121">
        <v>4</v>
      </c>
      <c r="AF1121">
        <v>0</v>
      </c>
      <c r="AG1121">
        <v>150</v>
      </c>
    </row>
    <row r="1122" spans="1:33">
      <c r="A1122">
        <v>6</v>
      </c>
      <c r="B1122" t="s">
        <v>45</v>
      </c>
      <c r="C1122" t="s">
        <v>65</v>
      </c>
      <c r="D1122" t="s">
        <v>45</v>
      </c>
      <c r="E1122" t="s">
        <v>33</v>
      </c>
      <c r="F1122" t="s">
        <v>35</v>
      </c>
      <c r="G1122" t="s">
        <v>36</v>
      </c>
      <c r="H1122" t="s">
        <v>46</v>
      </c>
      <c r="I1122" t="s">
        <v>38</v>
      </c>
      <c r="J1122" t="s">
        <v>39</v>
      </c>
      <c r="K1122" t="s">
        <v>40</v>
      </c>
      <c r="L1122">
        <v>6</v>
      </c>
      <c r="M1122" t="s">
        <v>45</v>
      </c>
      <c r="N1122" t="s">
        <v>65</v>
      </c>
      <c r="O1122" t="s">
        <v>72</v>
      </c>
      <c r="P1122">
        <v>1</v>
      </c>
      <c r="Q1122">
        <v>0.45</v>
      </c>
      <c r="R1122" s="1">
        <v>40877</v>
      </c>
      <c r="S1122" s="1">
        <v>40879</v>
      </c>
      <c r="T1122">
        <v>2</v>
      </c>
      <c r="U1122">
        <v>2</v>
      </c>
      <c r="V1122">
        <v>5</v>
      </c>
      <c r="W1122">
        <v>337</v>
      </c>
      <c r="X1122" t="s">
        <v>42</v>
      </c>
      <c r="Y1122">
        <v>49</v>
      </c>
      <c r="Z1122">
        <v>12</v>
      </c>
      <c r="AA1122" t="s">
        <v>43</v>
      </c>
      <c r="AB1122" t="s">
        <v>44</v>
      </c>
      <c r="AC1122">
        <v>2</v>
      </c>
      <c r="AD1122">
        <v>6</v>
      </c>
      <c r="AE1122">
        <v>6</v>
      </c>
      <c r="AF1122">
        <v>0</v>
      </c>
      <c r="AG1122">
        <v>150</v>
      </c>
    </row>
    <row r="1123" spans="1:33">
      <c r="A1123">
        <v>7</v>
      </c>
      <c r="B1123" t="s">
        <v>45</v>
      </c>
      <c r="C1123" t="s">
        <v>65</v>
      </c>
      <c r="D1123" t="s">
        <v>53</v>
      </c>
      <c r="E1123" t="s">
        <v>33</v>
      </c>
      <c r="F1123" t="s">
        <v>35</v>
      </c>
      <c r="G1123" t="s">
        <v>36</v>
      </c>
      <c r="H1123" t="s">
        <v>67</v>
      </c>
      <c r="I1123" t="s">
        <v>38</v>
      </c>
      <c r="J1123" t="s">
        <v>39</v>
      </c>
      <c r="K1123" t="s">
        <v>40</v>
      </c>
      <c r="L1123">
        <v>6</v>
      </c>
      <c r="M1123" t="s">
        <v>45</v>
      </c>
      <c r="N1123" t="s">
        <v>65</v>
      </c>
      <c r="O1123" t="s">
        <v>72</v>
      </c>
      <c r="P1123">
        <v>1</v>
      </c>
      <c r="Q1123">
        <v>0.45</v>
      </c>
      <c r="R1123" s="1">
        <v>40877</v>
      </c>
      <c r="S1123" s="1">
        <v>40879</v>
      </c>
      <c r="T1123">
        <v>2</v>
      </c>
      <c r="U1123">
        <v>2</v>
      </c>
      <c r="V1123">
        <v>5</v>
      </c>
      <c r="W1123">
        <v>337</v>
      </c>
      <c r="X1123" t="s">
        <v>42</v>
      </c>
      <c r="Y1123">
        <v>49</v>
      </c>
      <c r="Z1123">
        <v>12</v>
      </c>
      <c r="AA1123" t="s">
        <v>43</v>
      </c>
      <c r="AB1123" t="s">
        <v>44</v>
      </c>
      <c r="AC1123">
        <v>2</v>
      </c>
      <c r="AD1123">
        <v>6</v>
      </c>
      <c r="AE1123">
        <v>7</v>
      </c>
      <c r="AF1123">
        <v>0</v>
      </c>
      <c r="AG1123">
        <v>150</v>
      </c>
    </row>
    <row r="1124" spans="1:33">
      <c r="A1124">
        <v>10</v>
      </c>
      <c r="B1124" t="s">
        <v>45</v>
      </c>
      <c r="C1124" t="s">
        <v>65</v>
      </c>
      <c r="D1124" t="s">
        <v>47</v>
      </c>
      <c r="E1124" t="s">
        <v>33</v>
      </c>
      <c r="F1124" t="s">
        <v>35</v>
      </c>
      <c r="G1124" t="s">
        <v>36</v>
      </c>
      <c r="H1124" t="s">
        <v>48</v>
      </c>
      <c r="I1124" t="s">
        <v>38</v>
      </c>
      <c r="J1124" t="s">
        <v>39</v>
      </c>
      <c r="K1124" t="s">
        <v>40</v>
      </c>
      <c r="L1124">
        <v>6</v>
      </c>
      <c r="M1124" t="s">
        <v>45</v>
      </c>
      <c r="N1124" t="s">
        <v>65</v>
      </c>
      <c r="O1124" t="s">
        <v>72</v>
      </c>
      <c r="P1124">
        <v>1</v>
      </c>
      <c r="Q1124">
        <v>0.45</v>
      </c>
      <c r="R1124" s="1">
        <v>40877</v>
      </c>
      <c r="S1124" s="1">
        <v>40879</v>
      </c>
      <c r="T1124">
        <v>2</v>
      </c>
      <c r="U1124">
        <v>2</v>
      </c>
      <c r="V1124">
        <v>5</v>
      </c>
      <c r="W1124">
        <v>337</v>
      </c>
      <c r="X1124" t="s">
        <v>42</v>
      </c>
      <c r="Y1124">
        <v>49</v>
      </c>
      <c r="Z1124">
        <v>12</v>
      </c>
      <c r="AA1124" t="s">
        <v>43</v>
      </c>
      <c r="AB1124" t="s">
        <v>44</v>
      </c>
      <c r="AC1124">
        <v>2</v>
      </c>
      <c r="AD1124">
        <v>6</v>
      </c>
      <c r="AE1124">
        <v>10</v>
      </c>
      <c r="AF1124">
        <v>0</v>
      </c>
      <c r="AG1124">
        <v>150</v>
      </c>
    </row>
    <row r="1125" spans="1:33">
      <c r="A1125">
        <v>12</v>
      </c>
      <c r="B1125" t="s">
        <v>45</v>
      </c>
      <c r="C1125" t="s">
        <v>65</v>
      </c>
      <c r="D1125" t="s">
        <v>45</v>
      </c>
      <c r="E1125" t="s">
        <v>45</v>
      </c>
      <c r="F1125" t="s">
        <v>49</v>
      </c>
      <c r="G1125" t="s">
        <v>50</v>
      </c>
      <c r="H1125" t="s">
        <v>68</v>
      </c>
      <c r="I1125" t="s">
        <v>38</v>
      </c>
      <c r="J1125" t="s">
        <v>39</v>
      </c>
      <c r="K1125" t="s">
        <v>52</v>
      </c>
      <c r="L1125">
        <v>6</v>
      </c>
      <c r="M1125" t="s">
        <v>45</v>
      </c>
      <c r="N1125" t="s">
        <v>65</v>
      </c>
      <c r="O1125" t="s">
        <v>72</v>
      </c>
      <c r="P1125">
        <v>1</v>
      </c>
      <c r="Q1125">
        <v>0.45</v>
      </c>
      <c r="R1125" s="1">
        <v>40877</v>
      </c>
      <c r="S1125" s="1">
        <v>40879</v>
      </c>
      <c r="T1125">
        <v>2</v>
      </c>
      <c r="U1125">
        <v>2</v>
      </c>
      <c r="V1125">
        <v>5</v>
      </c>
      <c r="W1125">
        <v>337</v>
      </c>
      <c r="X1125" t="s">
        <v>42</v>
      </c>
      <c r="Y1125">
        <v>49</v>
      </c>
      <c r="Z1125">
        <v>12</v>
      </c>
      <c r="AA1125" t="s">
        <v>43</v>
      </c>
      <c r="AB1125" t="s">
        <v>44</v>
      </c>
      <c r="AC1125">
        <v>2</v>
      </c>
      <c r="AD1125">
        <v>6</v>
      </c>
      <c r="AE1125">
        <v>12</v>
      </c>
      <c r="AF1125">
        <v>0</v>
      </c>
      <c r="AG1125">
        <v>150</v>
      </c>
    </row>
    <row r="1126" spans="1:33">
      <c r="A1126">
        <v>14</v>
      </c>
      <c r="B1126" t="s">
        <v>45</v>
      </c>
      <c r="C1126" t="s">
        <v>65</v>
      </c>
      <c r="D1126" t="s">
        <v>47</v>
      </c>
      <c r="E1126" t="s">
        <v>45</v>
      </c>
      <c r="F1126" t="s">
        <v>49</v>
      </c>
      <c r="G1126" t="s">
        <v>50</v>
      </c>
      <c r="H1126" t="s">
        <v>69</v>
      </c>
      <c r="I1126" t="s">
        <v>38</v>
      </c>
      <c r="J1126" t="s">
        <v>39</v>
      </c>
      <c r="K1126" t="s">
        <v>52</v>
      </c>
      <c r="L1126">
        <v>6</v>
      </c>
      <c r="M1126" t="s">
        <v>45</v>
      </c>
      <c r="N1126" t="s">
        <v>65</v>
      </c>
      <c r="O1126" t="s">
        <v>72</v>
      </c>
      <c r="P1126">
        <v>1</v>
      </c>
      <c r="Q1126">
        <v>0.45</v>
      </c>
      <c r="R1126" s="1">
        <v>40877</v>
      </c>
      <c r="S1126" s="1">
        <v>40879</v>
      </c>
      <c r="T1126">
        <v>2</v>
      </c>
      <c r="U1126">
        <v>2</v>
      </c>
      <c r="V1126">
        <v>5</v>
      </c>
      <c r="W1126">
        <v>337</v>
      </c>
      <c r="X1126" t="s">
        <v>42</v>
      </c>
      <c r="Y1126">
        <v>49</v>
      </c>
      <c r="Z1126">
        <v>12</v>
      </c>
      <c r="AA1126" t="s">
        <v>43</v>
      </c>
      <c r="AB1126" t="s">
        <v>44</v>
      </c>
      <c r="AC1126">
        <v>2</v>
      </c>
      <c r="AD1126">
        <v>6</v>
      </c>
      <c r="AE1126">
        <v>14</v>
      </c>
      <c r="AF1126">
        <v>0</v>
      </c>
      <c r="AG1126">
        <v>150</v>
      </c>
    </row>
    <row r="1127" spans="1:33">
      <c r="A1127">
        <v>17</v>
      </c>
      <c r="B1127" t="s">
        <v>45</v>
      </c>
      <c r="C1127" t="s">
        <v>65</v>
      </c>
      <c r="D1127" t="s">
        <v>53</v>
      </c>
      <c r="E1127" t="s">
        <v>53</v>
      </c>
      <c r="F1127" t="s">
        <v>55</v>
      </c>
      <c r="G1127" t="s">
        <v>56</v>
      </c>
      <c r="H1127" t="s">
        <v>70</v>
      </c>
      <c r="I1127" t="s">
        <v>38</v>
      </c>
      <c r="J1127" t="s">
        <v>39</v>
      </c>
      <c r="K1127" t="s">
        <v>40</v>
      </c>
      <c r="L1127">
        <v>6</v>
      </c>
      <c r="M1127" t="s">
        <v>45</v>
      </c>
      <c r="N1127" t="s">
        <v>65</v>
      </c>
      <c r="O1127" t="s">
        <v>72</v>
      </c>
      <c r="P1127">
        <v>1</v>
      </c>
      <c r="Q1127">
        <v>0.45</v>
      </c>
      <c r="R1127" s="1">
        <v>40877</v>
      </c>
      <c r="S1127" s="1">
        <v>40879</v>
      </c>
      <c r="T1127">
        <v>2</v>
      </c>
      <c r="U1127">
        <v>2</v>
      </c>
      <c r="V1127">
        <v>5</v>
      </c>
      <c r="W1127">
        <v>337</v>
      </c>
      <c r="X1127" t="s">
        <v>42</v>
      </c>
      <c r="Y1127">
        <v>49</v>
      </c>
      <c r="Z1127">
        <v>12</v>
      </c>
      <c r="AA1127" t="s">
        <v>43</v>
      </c>
      <c r="AB1127" t="s">
        <v>44</v>
      </c>
      <c r="AC1127">
        <v>2</v>
      </c>
      <c r="AD1127">
        <v>6</v>
      </c>
      <c r="AE1127">
        <v>17</v>
      </c>
      <c r="AF1127">
        <v>0</v>
      </c>
      <c r="AG1127">
        <v>150</v>
      </c>
    </row>
    <row r="1128" spans="1:33">
      <c r="A1128">
        <v>3</v>
      </c>
      <c r="B1128" t="s">
        <v>45</v>
      </c>
      <c r="C1128" t="s">
        <v>65</v>
      </c>
      <c r="D1128" t="s">
        <v>33</v>
      </c>
      <c r="E1128" t="s">
        <v>33</v>
      </c>
      <c r="F1128" t="s">
        <v>35</v>
      </c>
      <c r="G1128" t="s">
        <v>36</v>
      </c>
      <c r="H1128" t="s">
        <v>37</v>
      </c>
      <c r="I1128" t="s">
        <v>38</v>
      </c>
      <c r="J1128" t="s">
        <v>39</v>
      </c>
      <c r="K1128" t="s">
        <v>40</v>
      </c>
      <c r="L1128">
        <v>6</v>
      </c>
      <c r="M1128" t="s">
        <v>45</v>
      </c>
      <c r="N1128" t="s">
        <v>65</v>
      </c>
      <c r="O1128" t="s">
        <v>72</v>
      </c>
      <c r="P1128">
        <v>1</v>
      </c>
      <c r="Q1128">
        <v>0.45</v>
      </c>
      <c r="R1128" s="1">
        <v>40877</v>
      </c>
      <c r="S1128" s="1">
        <v>40882</v>
      </c>
      <c r="T1128">
        <v>5</v>
      </c>
      <c r="U1128">
        <v>5</v>
      </c>
      <c r="V1128">
        <v>1</v>
      </c>
      <c r="W1128">
        <v>340</v>
      </c>
      <c r="X1128" t="s">
        <v>59</v>
      </c>
      <c r="Y1128">
        <v>50</v>
      </c>
      <c r="Z1128">
        <v>12</v>
      </c>
      <c r="AA1128" t="s">
        <v>43</v>
      </c>
      <c r="AB1128" t="s">
        <v>44</v>
      </c>
      <c r="AC1128">
        <v>5</v>
      </c>
      <c r="AD1128">
        <v>6</v>
      </c>
      <c r="AE1128">
        <v>3</v>
      </c>
      <c r="AF1128">
        <v>0</v>
      </c>
      <c r="AG1128">
        <v>120</v>
      </c>
    </row>
    <row r="1129" spans="1:33">
      <c r="A1129">
        <v>4</v>
      </c>
      <c r="B1129" t="s">
        <v>45</v>
      </c>
      <c r="C1129" t="s">
        <v>65</v>
      </c>
      <c r="D1129" t="s">
        <v>33</v>
      </c>
      <c r="E1129" t="s">
        <v>33</v>
      </c>
      <c r="F1129" t="s">
        <v>35</v>
      </c>
      <c r="G1129" t="s">
        <v>36</v>
      </c>
      <c r="H1129" t="s">
        <v>37</v>
      </c>
      <c r="I1129" t="s">
        <v>38</v>
      </c>
      <c r="J1129" t="s">
        <v>39</v>
      </c>
      <c r="K1129" t="s">
        <v>40</v>
      </c>
      <c r="L1129">
        <v>6</v>
      </c>
      <c r="M1129" t="s">
        <v>45</v>
      </c>
      <c r="N1129" t="s">
        <v>65</v>
      </c>
      <c r="O1129" t="s">
        <v>72</v>
      </c>
      <c r="P1129">
        <v>1</v>
      </c>
      <c r="Q1129">
        <v>0.45</v>
      </c>
      <c r="R1129" s="1">
        <v>40877</v>
      </c>
      <c r="S1129" s="1">
        <v>40882</v>
      </c>
      <c r="T1129">
        <v>5</v>
      </c>
      <c r="U1129">
        <v>5</v>
      </c>
      <c r="V1129">
        <v>1</v>
      </c>
      <c r="W1129">
        <v>340</v>
      </c>
      <c r="X1129" t="s">
        <v>59</v>
      </c>
      <c r="Y1129">
        <v>50</v>
      </c>
      <c r="Z1129">
        <v>12</v>
      </c>
      <c r="AA1129" t="s">
        <v>43</v>
      </c>
      <c r="AB1129" t="s">
        <v>44</v>
      </c>
      <c r="AC1129">
        <v>5</v>
      </c>
      <c r="AD1129">
        <v>6</v>
      </c>
      <c r="AE1129">
        <v>4</v>
      </c>
      <c r="AF1129">
        <v>0</v>
      </c>
      <c r="AG1129">
        <v>120</v>
      </c>
    </row>
    <row r="1130" spans="1:33">
      <c r="A1130">
        <v>6</v>
      </c>
      <c r="B1130" t="s">
        <v>45</v>
      </c>
      <c r="C1130" t="s">
        <v>65</v>
      </c>
      <c r="D1130" t="s">
        <v>45</v>
      </c>
      <c r="E1130" t="s">
        <v>33</v>
      </c>
      <c r="F1130" t="s">
        <v>35</v>
      </c>
      <c r="G1130" t="s">
        <v>36</v>
      </c>
      <c r="H1130" t="s">
        <v>46</v>
      </c>
      <c r="I1130" t="s">
        <v>38</v>
      </c>
      <c r="J1130" t="s">
        <v>39</v>
      </c>
      <c r="K1130" t="s">
        <v>40</v>
      </c>
      <c r="L1130">
        <v>6</v>
      </c>
      <c r="M1130" t="s">
        <v>45</v>
      </c>
      <c r="N1130" t="s">
        <v>65</v>
      </c>
      <c r="O1130" t="s">
        <v>72</v>
      </c>
      <c r="P1130">
        <v>1</v>
      </c>
      <c r="Q1130">
        <v>0.45</v>
      </c>
      <c r="R1130" s="1">
        <v>40877</v>
      </c>
      <c r="S1130" s="1">
        <v>40882</v>
      </c>
      <c r="T1130">
        <v>5</v>
      </c>
      <c r="U1130">
        <v>5</v>
      </c>
      <c r="V1130">
        <v>1</v>
      </c>
      <c r="W1130">
        <v>340</v>
      </c>
      <c r="X1130" t="s">
        <v>59</v>
      </c>
      <c r="Y1130">
        <v>50</v>
      </c>
      <c r="Z1130">
        <v>12</v>
      </c>
      <c r="AA1130" t="s">
        <v>43</v>
      </c>
      <c r="AB1130" t="s">
        <v>44</v>
      </c>
      <c r="AC1130">
        <v>5</v>
      </c>
      <c r="AD1130">
        <v>6</v>
      </c>
      <c r="AE1130">
        <v>6</v>
      </c>
      <c r="AF1130">
        <v>0</v>
      </c>
      <c r="AG1130">
        <v>120</v>
      </c>
    </row>
    <row r="1131" spans="1:33">
      <c r="A1131">
        <v>7</v>
      </c>
      <c r="B1131" t="s">
        <v>45</v>
      </c>
      <c r="C1131" t="s">
        <v>65</v>
      </c>
      <c r="D1131" t="s">
        <v>53</v>
      </c>
      <c r="E1131" t="s">
        <v>33</v>
      </c>
      <c r="F1131" t="s">
        <v>35</v>
      </c>
      <c r="G1131" t="s">
        <v>36</v>
      </c>
      <c r="H1131" t="s">
        <v>67</v>
      </c>
      <c r="I1131" t="s">
        <v>38</v>
      </c>
      <c r="J1131" t="s">
        <v>39</v>
      </c>
      <c r="K1131" t="s">
        <v>40</v>
      </c>
      <c r="L1131">
        <v>6</v>
      </c>
      <c r="M1131" t="s">
        <v>45</v>
      </c>
      <c r="N1131" t="s">
        <v>65</v>
      </c>
      <c r="O1131" t="s">
        <v>72</v>
      </c>
      <c r="P1131">
        <v>1</v>
      </c>
      <c r="Q1131">
        <v>0.45</v>
      </c>
      <c r="R1131" s="1">
        <v>40877</v>
      </c>
      <c r="S1131" s="1">
        <v>40882</v>
      </c>
      <c r="T1131">
        <v>5</v>
      </c>
      <c r="U1131">
        <v>5</v>
      </c>
      <c r="V1131">
        <v>1</v>
      </c>
      <c r="W1131">
        <v>340</v>
      </c>
      <c r="X1131" t="s">
        <v>59</v>
      </c>
      <c r="Y1131">
        <v>50</v>
      </c>
      <c r="Z1131">
        <v>12</v>
      </c>
      <c r="AA1131" t="s">
        <v>43</v>
      </c>
      <c r="AB1131" t="s">
        <v>44</v>
      </c>
      <c r="AC1131">
        <v>5</v>
      </c>
      <c r="AD1131">
        <v>6</v>
      </c>
      <c r="AE1131">
        <v>7</v>
      </c>
      <c r="AF1131">
        <v>0</v>
      </c>
      <c r="AG1131">
        <v>120</v>
      </c>
    </row>
    <row r="1132" spans="1:33">
      <c r="A1132">
        <v>10</v>
      </c>
      <c r="B1132" t="s">
        <v>45</v>
      </c>
      <c r="C1132" t="s">
        <v>65</v>
      </c>
      <c r="D1132" t="s">
        <v>47</v>
      </c>
      <c r="E1132" t="s">
        <v>33</v>
      </c>
      <c r="F1132" t="s">
        <v>35</v>
      </c>
      <c r="G1132" t="s">
        <v>36</v>
      </c>
      <c r="H1132" t="s">
        <v>48</v>
      </c>
      <c r="I1132" t="s">
        <v>38</v>
      </c>
      <c r="J1132" t="s">
        <v>39</v>
      </c>
      <c r="K1132" t="s">
        <v>40</v>
      </c>
      <c r="L1132">
        <v>6</v>
      </c>
      <c r="M1132" t="s">
        <v>45</v>
      </c>
      <c r="N1132" t="s">
        <v>65</v>
      </c>
      <c r="O1132" t="s">
        <v>72</v>
      </c>
      <c r="P1132">
        <v>1</v>
      </c>
      <c r="Q1132">
        <v>0.45</v>
      </c>
      <c r="R1132" s="1">
        <v>40877</v>
      </c>
      <c r="S1132" s="1">
        <v>40882</v>
      </c>
      <c r="T1132">
        <v>5</v>
      </c>
      <c r="U1132">
        <v>5</v>
      </c>
      <c r="V1132">
        <v>1</v>
      </c>
      <c r="W1132">
        <v>340</v>
      </c>
      <c r="X1132" t="s">
        <v>59</v>
      </c>
      <c r="Y1132">
        <v>50</v>
      </c>
      <c r="Z1132">
        <v>12</v>
      </c>
      <c r="AA1132" t="s">
        <v>43</v>
      </c>
      <c r="AB1132" t="s">
        <v>44</v>
      </c>
      <c r="AC1132">
        <v>5</v>
      </c>
      <c r="AD1132">
        <v>6</v>
      </c>
      <c r="AE1132">
        <v>10</v>
      </c>
      <c r="AF1132">
        <v>0</v>
      </c>
      <c r="AG1132">
        <v>120</v>
      </c>
    </row>
    <row r="1133" spans="1:33">
      <c r="A1133">
        <v>12</v>
      </c>
      <c r="B1133" t="s">
        <v>45</v>
      </c>
      <c r="C1133" t="s">
        <v>65</v>
      </c>
      <c r="D1133" t="s">
        <v>45</v>
      </c>
      <c r="E1133" t="s">
        <v>45</v>
      </c>
      <c r="F1133" t="s">
        <v>49</v>
      </c>
      <c r="G1133" t="s">
        <v>50</v>
      </c>
      <c r="H1133" t="s">
        <v>68</v>
      </c>
      <c r="I1133" t="s">
        <v>38</v>
      </c>
      <c r="J1133" t="s">
        <v>39</v>
      </c>
      <c r="K1133" t="s">
        <v>52</v>
      </c>
      <c r="L1133">
        <v>6</v>
      </c>
      <c r="M1133" t="s">
        <v>45</v>
      </c>
      <c r="N1133" t="s">
        <v>65</v>
      </c>
      <c r="O1133" t="s">
        <v>72</v>
      </c>
      <c r="P1133">
        <v>1</v>
      </c>
      <c r="Q1133">
        <v>0.45</v>
      </c>
      <c r="R1133" s="1">
        <v>40877</v>
      </c>
      <c r="S1133" s="1">
        <v>40882</v>
      </c>
      <c r="T1133">
        <v>5</v>
      </c>
      <c r="U1133">
        <v>5</v>
      </c>
      <c r="V1133">
        <v>1</v>
      </c>
      <c r="W1133">
        <v>340</v>
      </c>
      <c r="X1133" t="s">
        <v>59</v>
      </c>
      <c r="Y1133">
        <v>50</v>
      </c>
      <c r="Z1133">
        <v>12</v>
      </c>
      <c r="AA1133" t="s">
        <v>43</v>
      </c>
      <c r="AB1133" t="s">
        <v>44</v>
      </c>
      <c r="AC1133">
        <v>5</v>
      </c>
      <c r="AD1133">
        <v>6</v>
      </c>
      <c r="AE1133">
        <v>12</v>
      </c>
      <c r="AF1133">
        <v>0</v>
      </c>
      <c r="AG1133">
        <v>74</v>
      </c>
    </row>
    <row r="1134" spans="1:33">
      <c r="A1134">
        <v>14</v>
      </c>
      <c r="B1134" t="s">
        <v>45</v>
      </c>
      <c r="C1134" t="s">
        <v>65</v>
      </c>
      <c r="D1134" t="s">
        <v>47</v>
      </c>
      <c r="E1134" t="s">
        <v>45</v>
      </c>
      <c r="F1134" t="s">
        <v>49</v>
      </c>
      <c r="G1134" t="s">
        <v>50</v>
      </c>
      <c r="H1134" t="s">
        <v>69</v>
      </c>
      <c r="I1134" t="s">
        <v>38</v>
      </c>
      <c r="J1134" t="s">
        <v>39</v>
      </c>
      <c r="K1134" t="s">
        <v>52</v>
      </c>
      <c r="L1134">
        <v>6</v>
      </c>
      <c r="M1134" t="s">
        <v>45</v>
      </c>
      <c r="N1134" t="s">
        <v>65</v>
      </c>
      <c r="O1134" t="s">
        <v>72</v>
      </c>
      <c r="P1134">
        <v>1</v>
      </c>
      <c r="Q1134">
        <v>0.45</v>
      </c>
      <c r="R1134" s="1">
        <v>40877</v>
      </c>
      <c r="S1134" s="1">
        <v>40882</v>
      </c>
      <c r="T1134">
        <v>5</v>
      </c>
      <c r="U1134">
        <v>5</v>
      </c>
      <c r="V1134">
        <v>1</v>
      </c>
      <c r="W1134">
        <v>340</v>
      </c>
      <c r="X1134" t="s">
        <v>59</v>
      </c>
      <c r="Y1134">
        <v>50</v>
      </c>
      <c r="Z1134">
        <v>12</v>
      </c>
      <c r="AA1134" t="s">
        <v>43</v>
      </c>
      <c r="AB1134" t="s">
        <v>44</v>
      </c>
      <c r="AC1134">
        <v>5</v>
      </c>
      <c r="AD1134">
        <v>6</v>
      </c>
      <c r="AE1134">
        <v>14</v>
      </c>
      <c r="AF1134">
        <v>0</v>
      </c>
      <c r="AG1134">
        <v>74</v>
      </c>
    </row>
    <row r="1135" spans="1:33">
      <c r="A1135">
        <v>17</v>
      </c>
      <c r="B1135" t="s">
        <v>45</v>
      </c>
      <c r="C1135" t="s">
        <v>65</v>
      </c>
      <c r="D1135" t="s">
        <v>53</v>
      </c>
      <c r="E1135" t="s">
        <v>53</v>
      </c>
      <c r="F1135" t="s">
        <v>55</v>
      </c>
      <c r="G1135" t="s">
        <v>56</v>
      </c>
      <c r="H1135" t="s">
        <v>70</v>
      </c>
      <c r="I1135" t="s">
        <v>38</v>
      </c>
      <c r="J1135" t="s">
        <v>39</v>
      </c>
      <c r="K1135" t="s">
        <v>40</v>
      </c>
      <c r="L1135">
        <v>6</v>
      </c>
      <c r="M1135" t="s">
        <v>45</v>
      </c>
      <c r="N1135" t="s">
        <v>65</v>
      </c>
      <c r="O1135" t="s">
        <v>72</v>
      </c>
      <c r="P1135">
        <v>1</v>
      </c>
      <c r="Q1135">
        <v>0.45</v>
      </c>
      <c r="R1135" s="1">
        <v>40877</v>
      </c>
      <c r="S1135" s="1">
        <v>40882</v>
      </c>
      <c r="T1135">
        <v>5</v>
      </c>
      <c r="U1135">
        <v>5</v>
      </c>
      <c r="V1135">
        <v>1</v>
      </c>
      <c r="W1135">
        <v>340</v>
      </c>
      <c r="X1135" t="s">
        <v>59</v>
      </c>
      <c r="Y1135">
        <v>50</v>
      </c>
      <c r="Z1135">
        <v>12</v>
      </c>
      <c r="AA1135" t="s">
        <v>43</v>
      </c>
      <c r="AB1135" t="s">
        <v>44</v>
      </c>
      <c r="AC1135">
        <v>5</v>
      </c>
      <c r="AD1135">
        <v>6</v>
      </c>
      <c r="AE1135">
        <v>17</v>
      </c>
      <c r="AF1135">
        <v>0</v>
      </c>
      <c r="AG1135">
        <v>74</v>
      </c>
    </row>
    <row r="1136" spans="1:33">
      <c r="A1136">
        <v>3</v>
      </c>
      <c r="B1136" t="s">
        <v>45</v>
      </c>
      <c r="C1136" t="s">
        <v>65</v>
      </c>
      <c r="D1136" t="s">
        <v>33</v>
      </c>
      <c r="E1136" t="s">
        <v>33</v>
      </c>
      <c r="F1136" t="s">
        <v>35</v>
      </c>
      <c r="G1136" t="s">
        <v>36</v>
      </c>
      <c r="H1136" t="s">
        <v>37</v>
      </c>
      <c r="I1136" t="s">
        <v>38</v>
      </c>
      <c r="J1136" t="s">
        <v>39</v>
      </c>
      <c r="K1136" t="s">
        <v>40</v>
      </c>
      <c r="L1136">
        <v>6</v>
      </c>
      <c r="M1136" t="s">
        <v>45</v>
      </c>
      <c r="N1136" t="s">
        <v>65</v>
      </c>
      <c r="O1136" t="s">
        <v>72</v>
      </c>
      <c r="P1136">
        <v>1</v>
      </c>
      <c r="Q1136">
        <v>0.45</v>
      </c>
      <c r="R1136" s="1">
        <v>40877</v>
      </c>
      <c r="S1136" s="1">
        <v>40884</v>
      </c>
      <c r="T1136">
        <v>7</v>
      </c>
      <c r="U1136">
        <v>7</v>
      </c>
      <c r="V1136">
        <v>3</v>
      </c>
      <c r="W1136">
        <v>342</v>
      </c>
      <c r="X1136" t="s">
        <v>60</v>
      </c>
      <c r="Y1136">
        <v>50</v>
      </c>
      <c r="Z1136">
        <v>12</v>
      </c>
      <c r="AA1136" t="s">
        <v>43</v>
      </c>
      <c r="AB1136" t="s">
        <v>44</v>
      </c>
      <c r="AC1136">
        <v>7</v>
      </c>
      <c r="AD1136">
        <v>6</v>
      </c>
      <c r="AE1136">
        <v>3</v>
      </c>
      <c r="AF1136">
        <v>0</v>
      </c>
      <c r="AG1136">
        <v>102</v>
      </c>
    </row>
    <row r="1137" spans="1:33">
      <c r="A1137">
        <v>4</v>
      </c>
      <c r="B1137" t="s">
        <v>45</v>
      </c>
      <c r="C1137" t="s">
        <v>65</v>
      </c>
      <c r="D1137" t="s">
        <v>33</v>
      </c>
      <c r="E1137" t="s">
        <v>33</v>
      </c>
      <c r="F1137" t="s">
        <v>35</v>
      </c>
      <c r="G1137" t="s">
        <v>36</v>
      </c>
      <c r="H1137" t="s">
        <v>37</v>
      </c>
      <c r="I1137" t="s">
        <v>38</v>
      </c>
      <c r="J1137" t="s">
        <v>39</v>
      </c>
      <c r="K1137" t="s">
        <v>40</v>
      </c>
      <c r="L1137">
        <v>6</v>
      </c>
      <c r="M1137" t="s">
        <v>45</v>
      </c>
      <c r="N1137" t="s">
        <v>65</v>
      </c>
      <c r="O1137" t="s">
        <v>72</v>
      </c>
      <c r="P1137">
        <v>1</v>
      </c>
      <c r="Q1137">
        <v>0.45</v>
      </c>
      <c r="R1137" s="1">
        <v>40877</v>
      </c>
      <c r="S1137" s="1">
        <v>40884</v>
      </c>
      <c r="T1137">
        <v>7</v>
      </c>
      <c r="U1137">
        <v>7</v>
      </c>
      <c r="V1137">
        <v>3</v>
      </c>
      <c r="W1137">
        <v>342</v>
      </c>
      <c r="X1137" t="s">
        <v>60</v>
      </c>
      <c r="Y1137">
        <v>50</v>
      </c>
      <c r="Z1137">
        <v>12</v>
      </c>
      <c r="AA1137" t="s">
        <v>43</v>
      </c>
      <c r="AB1137" t="s">
        <v>44</v>
      </c>
      <c r="AC1137">
        <v>7</v>
      </c>
      <c r="AD1137">
        <v>6</v>
      </c>
      <c r="AE1137">
        <v>4</v>
      </c>
      <c r="AF1137">
        <v>0</v>
      </c>
      <c r="AG1137">
        <v>102</v>
      </c>
    </row>
    <row r="1138" spans="1:33">
      <c r="A1138">
        <v>6</v>
      </c>
      <c r="B1138" t="s">
        <v>45</v>
      </c>
      <c r="C1138" t="s">
        <v>65</v>
      </c>
      <c r="D1138" t="s">
        <v>45</v>
      </c>
      <c r="E1138" t="s">
        <v>33</v>
      </c>
      <c r="F1138" t="s">
        <v>35</v>
      </c>
      <c r="G1138" t="s">
        <v>36</v>
      </c>
      <c r="H1138" t="s">
        <v>46</v>
      </c>
      <c r="I1138" t="s">
        <v>38</v>
      </c>
      <c r="J1138" t="s">
        <v>39</v>
      </c>
      <c r="K1138" t="s">
        <v>40</v>
      </c>
      <c r="L1138">
        <v>6</v>
      </c>
      <c r="M1138" t="s">
        <v>45</v>
      </c>
      <c r="N1138" t="s">
        <v>65</v>
      </c>
      <c r="O1138" t="s">
        <v>72</v>
      </c>
      <c r="P1138">
        <v>1</v>
      </c>
      <c r="Q1138">
        <v>0.45</v>
      </c>
      <c r="R1138" s="1">
        <v>40877</v>
      </c>
      <c r="S1138" s="1">
        <v>40884</v>
      </c>
      <c r="T1138">
        <v>7</v>
      </c>
      <c r="U1138">
        <v>7</v>
      </c>
      <c r="V1138">
        <v>3</v>
      </c>
      <c r="W1138">
        <v>342</v>
      </c>
      <c r="X1138" t="s">
        <v>60</v>
      </c>
      <c r="Y1138">
        <v>50</v>
      </c>
      <c r="Z1138">
        <v>12</v>
      </c>
      <c r="AA1138" t="s">
        <v>43</v>
      </c>
      <c r="AB1138" t="s">
        <v>44</v>
      </c>
      <c r="AC1138">
        <v>7</v>
      </c>
      <c r="AD1138">
        <v>6</v>
      </c>
      <c r="AE1138">
        <v>6</v>
      </c>
      <c r="AF1138">
        <v>0</v>
      </c>
      <c r="AG1138">
        <v>102</v>
      </c>
    </row>
    <row r="1139" spans="1:33">
      <c r="A1139">
        <v>7</v>
      </c>
      <c r="B1139" t="s">
        <v>45</v>
      </c>
      <c r="C1139" t="s">
        <v>65</v>
      </c>
      <c r="D1139" t="s">
        <v>53</v>
      </c>
      <c r="E1139" t="s">
        <v>33</v>
      </c>
      <c r="F1139" t="s">
        <v>35</v>
      </c>
      <c r="G1139" t="s">
        <v>36</v>
      </c>
      <c r="H1139" t="s">
        <v>67</v>
      </c>
      <c r="I1139" t="s">
        <v>38</v>
      </c>
      <c r="J1139" t="s">
        <v>39</v>
      </c>
      <c r="K1139" t="s">
        <v>40</v>
      </c>
      <c r="L1139">
        <v>6</v>
      </c>
      <c r="M1139" t="s">
        <v>45</v>
      </c>
      <c r="N1139" t="s">
        <v>65</v>
      </c>
      <c r="O1139" t="s">
        <v>72</v>
      </c>
      <c r="P1139">
        <v>1</v>
      </c>
      <c r="Q1139">
        <v>0.45</v>
      </c>
      <c r="R1139" s="1">
        <v>40877</v>
      </c>
      <c r="S1139" s="1">
        <v>40884</v>
      </c>
      <c r="T1139">
        <v>7</v>
      </c>
      <c r="U1139">
        <v>7</v>
      </c>
      <c r="V1139">
        <v>3</v>
      </c>
      <c r="W1139">
        <v>342</v>
      </c>
      <c r="X1139" t="s">
        <v>60</v>
      </c>
      <c r="Y1139">
        <v>50</v>
      </c>
      <c r="Z1139">
        <v>12</v>
      </c>
      <c r="AA1139" t="s">
        <v>43</v>
      </c>
      <c r="AB1139" t="s">
        <v>44</v>
      </c>
      <c r="AC1139">
        <v>7</v>
      </c>
      <c r="AD1139">
        <v>6</v>
      </c>
      <c r="AE1139">
        <v>7</v>
      </c>
      <c r="AF1139">
        <v>4</v>
      </c>
      <c r="AG1139">
        <v>102</v>
      </c>
    </row>
    <row r="1140" spans="1:33">
      <c r="A1140">
        <v>10</v>
      </c>
      <c r="B1140" t="s">
        <v>45</v>
      </c>
      <c r="C1140" t="s">
        <v>65</v>
      </c>
      <c r="D1140" t="s">
        <v>47</v>
      </c>
      <c r="E1140" t="s">
        <v>33</v>
      </c>
      <c r="F1140" t="s">
        <v>35</v>
      </c>
      <c r="G1140" t="s">
        <v>36</v>
      </c>
      <c r="H1140" t="s">
        <v>48</v>
      </c>
      <c r="I1140" t="s">
        <v>38</v>
      </c>
      <c r="J1140" t="s">
        <v>39</v>
      </c>
      <c r="K1140" t="s">
        <v>40</v>
      </c>
      <c r="L1140">
        <v>6</v>
      </c>
      <c r="M1140" t="s">
        <v>45</v>
      </c>
      <c r="N1140" t="s">
        <v>65</v>
      </c>
      <c r="O1140" t="s">
        <v>72</v>
      </c>
      <c r="P1140">
        <v>1</v>
      </c>
      <c r="Q1140">
        <v>0.45</v>
      </c>
      <c r="R1140" s="1">
        <v>40877</v>
      </c>
      <c r="S1140" s="1">
        <v>40884</v>
      </c>
      <c r="T1140">
        <v>7</v>
      </c>
      <c r="U1140">
        <v>7</v>
      </c>
      <c r="V1140">
        <v>3</v>
      </c>
      <c r="W1140">
        <v>342</v>
      </c>
      <c r="X1140" t="s">
        <v>60</v>
      </c>
      <c r="Y1140">
        <v>50</v>
      </c>
      <c r="Z1140">
        <v>12</v>
      </c>
      <c r="AA1140" t="s">
        <v>43</v>
      </c>
      <c r="AB1140" t="s">
        <v>44</v>
      </c>
      <c r="AC1140">
        <v>7</v>
      </c>
      <c r="AD1140">
        <v>6</v>
      </c>
      <c r="AE1140">
        <v>10</v>
      </c>
      <c r="AF1140">
        <v>0</v>
      </c>
      <c r="AG1140">
        <v>102</v>
      </c>
    </row>
    <row r="1141" spans="1:33">
      <c r="A1141">
        <v>12</v>
      </c>
      <c r="B1141" t="s">
        <v>45</v>
      </c>
      <c r="C1141" t="s">
        <v>65</v>
      </c>
      <c r="D1141" t="s">
        <v>45</v>
      </c>
      <c r="E1141" t="s">
        <v>45</v>
      </c>
      <c r="F1141" t="s">
        <v>49</v>
      </c>
      <c r="G1141" t="s">
        <v>50</v>
      </c>
      <c r="H1141" t="s">
        <v>68</v>
      </c>
      <c r="I1141" t="s">
        <v>38</v>
      </c>
      <c r="J1141" t="s">
        <v>39</v>
      </c>
      <c r="K1141" t="s">
        <v>52</v>
      </c>
      <c r="L1141">
        <v>6</v>
      </c>
      <c r="M1141" t="s">
        <v>45</v>
      </c>
      <c r="N1141" t="s">
        <v>65</v>
      </c>
      <c r="O1141" t="s">
        <v>72</v>
      </c>
      <c r="P1141">
        <v>1</v>
      </c>
      <c r="Q1141">
        <v>0.45</v>
      </c>
      <c r="R1141" s="1">
        <v>40877</v>
      </c>
      <c r="S1141" s="1">
        <v>40884</v>
      </c>
      <c r="T1141">
        <v>7</v>
      </c>
      <c r="U1141">
        <v>7</v>
      </c>
      <c r="V1141">
        <v>3</v>
      </c>
      <c r="W1141">
        <v>342</v>
      </c>
      <c r="X1141" t="s">
        <v>60</v>
      </c>
      <c r="Y1141">
        <v>50</v>
      </c>
      <c r="Z1141">
        <v>12</v>
      </c>
      <c r="AA1141" t="s">
        <v>43</v>
      </c>
      <c r="AB1141" t="s">
        <v>44</v>
      </c>
      <c r="AC1141">
        <v>7</v>
      </c>
      <c r="AD1141">
        <v>6</v>
      </c>
      <c r="AE1141">
        <v>12</v>
      </c>
      <c r="AF1141">
        <v>0</v>
      </c>
      <c r="AG1141">
        <v>84</v>
      </c>
    </row>
    <row r="1142" spans="1:33">
      <c r="A1142">
        <v>14</v>
      </c>
      <c r="B1142" t="s">
        <v>45</v>
      </c>
      <c r="C1142" t="s">
        <v>65</v>
      </c>
      <c r="D1142" t="s">
        <v>47</v>
      </c>
      <c r="E1142" t="s">
        <v>45</v>
      </c>
      <c r="F1142" t="s">
        <v>49</v>
      </c>
      <c r="G1142" t="s">
        <v>50</v>
      </c>
      <c r="H1142" t="s">
        <v>69</v>
      </c>
      <c r="I1142" t="s">
        <v>38</v>
      </c>
      <c r="J1142" t="s">
        <v>39</v>
      </c>
      <c r="K1142" t="s">
        <v>52</v>
      </c>
      <c r="L1142">
        <v>6</v>
      </c>
      <c r="M1142" t="s">
        <v>45</v>
      </c>
      <c r="N1142" t="s">
        <v>65</v>
      </c>
      <c r="O1142" t="s">
        <v>72</v>
      </c>
      <c r="P1142">
        <v>1</v>
      </c>
      <c r="Q1142">
        <v>0.45</v>
      </c>
      <c r="R1142" s="1">
        <v>40877</v>
      </c>
      <c r="S1142" s="1">
        <v>40884</v>
      </c>
      <c r="T1142">
        <v>7</v>
      </c>
      <c r="U1142">
        <v>7</v>
      </c>
      <c r="V1142">
        <v>3</v>
      </c>
      <c r="W1142">
        <v>342</v>
      </c>
      <c r="X1142" t="s">
        <v>60</v>
      </c>
      <c r="Y1142">
        <v>50</v>
      </c>
      <c r="Z1142">
        <v>12</v>
      </c>
      <c r="AA1142" t="s">
        <v>43</v>
      </c>
      <c r="AB1142" t="s">
        <v>44</v>
      </c>
      <c r="AC1142">
        <v>7</v>
      </c>
      <c r="AD1142">
        <v>6</v>
      </c>
      <c r="AE1142">
        <v>14</v>
      </c>
      <c r="AF1142">
        <v>0</v>
      </c>
      <c r="AG1142">
        <v>84</v>
      </c>
    </row>
    <row r="1143" spans="1:33">
      <c r="A1143">
        <v>17</v>
      </c>
      <c r="B1143" t="s">
        <v>45</v>
      </c>
      <c r="C1143" t="s">
        <v>65</v>
      </c>
      <c r="D1143" t="s">
        <v>53</v>
      </c>
      <c r="E1143" t="s">
        <v>53</v>
      </c>
      <c r="F1143" t="s">
        <v>55</v>
      </c>
      <c r="G1143" t="s">
        <v>56</v>
      </c>
      <c r="H1143" t="s">
        <v>70</v>
      </c>
      <c r="I1143" t="s">
        <v>38</v>
      </c>
      <c r="J1143" t="s">
        <v>39</v>
      </c>
      <c r="K1143" t="s">
        <v>40</v>
      </c>
      <c r="L1143">
        <v>6</v>
      </c>
      <c r="M1143" t="s">
        <v>45</v>
      </c>
      <c r="N1143" t="s">
        <v>65</v>
      </c>
      <c r="O1143" t="s">
        <v>72</v>
      </c>
      <c r="P1143">
        <v>1</v>
      </c>
      <c r="Q1143">
        <v>0.45</v>
      </c>
      <c r="R1143" s="1">
        <v>40877</v>
      </c>
      <c r="S1143" s="1">
        <v>40884</v>
      </c>
      <c r="T1143">
        <v>7</v>
      </c>
      <c r="U1143">
        <v>7</v>
      </c>
      <c r="V1143">
        <v>3</v>
      </c>
      <c r="W1143">
        <v>342</v>
      </c>
      <c r="X1143" t="s">
        <v>60</v>
      </c>
      <c r="Y1143">
        <v>50</v>
      </c>
      <c r="Z1143">
        <v>12</v>
      </c>
      <c r="AA1143" t="s">
        <v>43</v>
      </c>
      <c r="AB1143" t="s">
        <v>44</v>
      </c>
      <c r="AC1143">
        <v>7</v>
      </c>
      <c r="AD1143">
        <v>6</v>
      </c>
      <c r="AE1143">
        <v>17</v>
      </c>
      <c r="AF1143">
        <v>0</v>
      </c>
      <c r="AG1143">
        <v>84</v>
      </c>
    </row>
    <row r="1144" spans="1:33">
      <c r="A1144">
        <v>3</v>
      </c>
      <c r="B1144" t="s">
        <v>45</v>
      </c>
      <c r="C1144" t="s">
        <v>65</v>
      </c>
      <c r="D1144" t="s">
        <v>33</v>
      </c>
      <c r="E1144" t="s">
        <v>33</v>
      </c>
      <c r="F1144" t="s">
        <v>35</v>
      </c>
      <c r="G1144" t="s">
        <v>36</v>
      </c>
      <c r="H1144" t="s">
        <v>37</v>
      </c>
      <c r="I1144" t="s">
        <v>38</v>
      </c>
      <c r="J1144" t="s">
        <v>39</v>
      </c>
      <c r="K1144" t="s">
        <v>40</v>
      </c>
      <c r="L1144">
        <v>6</v>
      </c>
      <c r="M1144" t="s">
        <v>45</v>
      </c>
      <c r="N1144" t="s">
        <v>65</v>
      </c>
      <c r="O1144" t="s">
        <v>72</v>
      </c>
      <c r="P1144">
        <v>1</v>
      </c>
      <c r="Q1144">
        <v>0.45</v>
      </c>
      <c r="R1144" s="1">
        <v>40877</v>
      </c>
      <c r="S1144" s="1">
        <v>40886</v>
      </c>
      <c r="T1144">
        <v>9</v>
      </c>
      <c r="U1144">
        <v>9</v>
      </c>
      <c r="V1144">
        <v>5</v>
      </c>
      <c r="W1144">
        <v>344</v>
      </c>
      <c r="X1144" t="s">
        <v>42</v>
      </c>
      <c r="Y1144">
        <v>50</v>
      </c>
      <c r="Z1144">
        <v>12</v>
      </c>
      <c r="AA1144" t="s">
        <v>43</v>
      </c>
      <c r="AB1144" t="s">
        <v>44</v>
      </c>
      <c r="AC1144">
        <v>9</v>
      </c>
      <c r="AD1144">
        <v>6</v>
      </c>
      <c r="AE1144">
        <v>3</v>
      </c>
      <c r="AF1144">
        <v>0</v>
      </c>
      <c r="AG1144">
        <v>102</v>
      </c>
    </row>
    <row r="1145" spans="1:33">
      <c r="A1145">
        <v>4</v>
      </c>
      <c r="B1145" t="s">
        <v>45</v>
      </c>
      <c r="C1145" t="s">
        <v>65</v>
      </c>
      <c r="D1145" t="s">
        <v>33</v>
      </c>
      <c r="E1145" t="s">
        <v>33</v>
      </c>
      <c r="F1145" t="s">
        <v>35</v>
      </c>
      <c r="G1145" t="s">
        <v>36</v>
      </c>
      <c r="H1145" t="s">
        <v>37</v>
      </c>
      <c r="I1145" t="s">
        <v>38</v>
      </c>
      <c r="J1145" t="s">
        <v>39</v>
      </c>
      <c r="K1145" t="s">
        <v>40</v>
      </c>
      <c r="L1145">
        <v>6</v>
      </c>
      <c r="M1145" t="s">
        <v>45</v>
      </c>
      <c r="N1145" t="s">
        <v>65</v>
      </c>
      <c r="O1145" t="s">
        <v>72</v>
      </c>
      <c r="P1145">
        <v>1</v>
      </c>
      <c r="Q1145">
        <v>0.45</v>
      </c>
      <c r="R1145" s="1">
        <v>40877</v>
      </c>
      <c r="S1145" s="1">
        <v>40886</v>
      </c>
      <c r="T1145">
        <v>9</v>
      </c>
      <c r="U1145">
        <v>9</v>
      </c>
      <c r="V1145">
        <v>5</v>
      </c>
      <c r="W1145">
        <v>344</v>
      </c>
      <c r="X1145" t="s">
        <v>42</v>
      </c>
      <c r="Y1145">
        <v>50</v>
      </c>
      <c r="Z1145">
        <v>12</v>
      </c>
      <c r="AA1145" t="s">
        <v>43</v>
      </c>
      <c r="AB1145" t="s">
        <v>44</v>
      </c>
      <c r="AC1145">
        <v>9</v>
      </c>
      <c r="AD1145">
        <v>6</v>
      </c>
      <c r="AE1145">
        <v>4</v>
      </c>
      <c r="AF1145">
        <v>0</v>
      </c>
      <c r="AG1145">
        <v>102</v>
      </c>
    </row>
    <row r="1146" spans="1:33">
      <c r="A1146">
        <v>6</v>
      </c>
      <c r="B1146" t="s">
        <v>45</v>
      </c>
      <c r="C1146" t="s">
        <v>65</v>
      </c>
      <c r="D1146" t="s">
        <v>45</v>
      </c>
      <c r="E1146" t="s">
        <v>33</v>
      </c>
      <c r="F1146" t="s">
        <v>35</v>
      </c>
      <c r="G1146" t="s">
        <v>36</v>
      </c>
      <c r="H1146" t="s">
        <v>46</v>
      </c>
      <c r="I1146" t="s">
        <v>38</v>
      </c>
      <c r="J1146" t="s">
        <v>39</v>
      </c>
      <c r="K1146" t="s">
        <v>40</v>
      </c>
      <c r="L1146">
        <v>6</v>
      </c>
      <c r="M1146" t="s">
        <v>45</v>
      </c>
      <c r="N1146" t="s">
        <v>65</v>
      </c>
      <c r="O1146" t="s">
        <v>72</v>
      </c>
      <c r="P1146">
        <v>1</v>
      </c>
      <c r="Q1146">
        <v>0.45</v>
      </c>
      <c r="R1146" s="1">
        <v>40877</v>
      </c>
      <c r="S1146" s="1">
        <v>40886</v>
      </c>
      <c r="T1146">
        <v>9</v>
      </c>
      <c r="U1146">
        <v>9</v>
      </c>
      <c r="V1146">
        <v>5</v>
      </c>
      <c r="W1146">
        <v>344</v>
      </c>
      <c r="X1146" t="s">
        <v>42</v>
      </c>
      <c r="Y1146">
        <v>50</v>
      </c>
      <c r="Z1146">
        <v>12</v>
      </c>
      <c r="AA1146" t="s">
        <v>43</v>
      </c>
      <c r="AB1146" t="s">
        <v>44</v>
      </c>
      <c r="AC1146">
        <v>9</v>
      </c>
      <c r="AD1146">
        <v>6</v>
      </c>
      <c r="AE1146">
        <v>6</v>
      </c>
      <c r="AF1146">
        <v>0</v>
      </c>
      <c r="AG1146">
        <v>102</v>
      </c>
    </row>
    <row r="1147" spans="1:33">
      <c r="A1147">
        <v>7</v>
      </c>
      <c r="B1147" t="s">
        <v>45</v>
      </c>
      <c r="C1147" t="s">
        <v>65</v>
      </c>
      <c r="D1147" t="s">
        <v>53</v>
      </c>
      <c r="E1147" t="s">
        <v>33</v>
      </c>
      <c r="F1147" t="s">
        <v>35</v>
      </c>
      <c r="G1147" t="s">
        <v>36</v>
      </c>
      <c r="H1147" t="s">
        <v>67</v>
      </c>
      <c r="I1147" t="s">
        <v>38</v>
      </c>
      <c r="J1147" t="s">
        <v>39</v>
      </c>
      <c r="K1147" t="s">
        <v>40</v>
      </c>
      <c r="L1147">
        <v>6</v>
      </c>
      <c r="M1147" t="s">
        <v>45</v>
      </c>
      <c r="N1147" t="s">
        <v>65</v>
      </c>
      <c r="O1147" t="s">
        <v>72</v>
      </c>
      <c r="P1147">
        <v>1</v>
      </c>
      <c r="Q1147">
        <v>0.45</v>
      </c>
      <c r="R1147" s="1">
        <v>40877</v>
      </c>
      <c r="S1147" s="1">
        <v>40886</v>
      </c>
      <c r="T1147">
        <v>9</v>
      </c>
      <c r="U1147">
        <v>9</v>
      </c>
      <c r="V1147">
        <v>5</v>
      </c>
      <c r="W1147">
        <v>344</v>
      </c>
      <c r="X1147" t="s">
        <v>42</v>
      </c>
      <c r="Y1147">
        <v>50</v>
      </c>
      <c r="Z1147">
        <v>12</v>
      </c>
      <c r="AA1147" t="s">
        <v>43</v>
      </c>
      <c r="AB1147" t="s">
        <v>44</v>
      </c>
      <c r="AC1147">
        <v>9</v>
      </c>
      <c r="AD1147">
        <v>6</v>
      </c>
      <c r="AE1147">
        <v>7</v>
      </c>
      <c r="AF1147">
        <v>0</v>
      </c>
      <c r="AG1147">
        <v>102</v>
      </c>
    </row>
    <row r="1148" spans="1:33">
      <c r="A1148">
        <v>10</v>
      </c>
      <c r="B1148" t="s">
        <v>45</v>
      </c>
      <c r="C1148" t="s">
        <v>65</v>
      </c>
      <c r="D1148" t="s">
        <v>47</v>
      </c>
      <c r="E1148" t="s">
        <v>33</v>
      </c>
      <c r="F1148" t="s">
        <v>35</v>
      </c>
      <c r="G1148" t="s">
        <v>36</v>
      </c>
      <c r="H1148" t="s">
        <v>48</v>
      </c>
      <c r="I1148" t="s">
        <v>38</v>
      </c>
      <c r="J1148" t="s">
        <v>39</v>
      </c>
      <c r="K1148" t="s">
        <v>40</v>
      </c>
      <c r="L1148">
        <v>6</v>
      </c>
      <c r="M1148" t="s">
        <v>45</v>
      </c>
      <c r="N1148" t="s">
        <v>65</v>
      </c>
      <c r="O1148" t="s">
        <v>72</v>
      </c>
      <c r="P1148">
        <v>1</v>
      </c>
      <c r="Q1148">
        <v>0.45</v>
      </c>
      <c r="R1148" s="1">
        <v>40877</v>
      </c>
      <c r="S1148" s="1">
        <v>40886</v>
      </c>
      <c r="T1148">
        <v>9</v>
      </c>
      <c r="U1148">
        <v>9</v>
      </c>
      <c r="V1148">
        <v>5</v>
      </c>
      <c r="W1148">
        <v>344</v>
      </c>
      <c r="X1148" t="s">
        <v>42</v>
      </c>
      <c r="Y1148">
        <v>50</v>
      </c>
      <c r="Z1148">
        <v>12</v>
      </c>
      <c r="AA1148" t="s">
        <v>43</v>
      </c>
      <c r="AB1148" t="s">
        <v>44</v>
      </c>
      <c r="AC1148">
        <v>9</v>
      </c>
      <c r="AD1148">
        <v>6</v>
      </c>
      <c r="AE1148">
        <v>10</v>
      </c>
      <c r="AF1148">
        <v>0</v>
      </c>
      <c r="AG1148">
        <v>102</v>
      </c>
    </row>
    <row r="1149" spans="1:33">
      <c r="A1149">
        <v>12</v>
      </c>
      <c r="B1149" t="s">
        <v>45</v>
      </c>
      <c r="C1149" t="s">
        <v>65</v>
      </c>
      <c r="D1149" t="s">
        <v>45</v>
      </c>
      <c r="E1149" t="s">
        <v>45</v>
      </c>
      <c r="F1149" t="s">
        <v>49</v>
      </c>
      <c r="G1149" t="s">
        <v>50</v>
      </c>
      <c r="H1149" t="s">
        <v>68</v>
      </c>
      <c r="I1149" t="s">
        <v>38</v>
      </c>
      <c r="J1149" t="s">
        <v>39</v>
      </c>
      <c r="K1149" t="s">
        <v>52</v>
      </c>
      <c r="L1149">
        <v>6</v>
      </c>
      <c r="M1149" t="s">
        <v>45</v>
      </c>
      <c r="N1149" t="s">
        <v>65</v>
      </c>
      <c r="O1149" t="s">
        <v>72</v>
      </c>
      <c r="P1149">
        <v>1</v>
      </c>
      <c r="Q1149">
        <v>0.45</v>
      </c>
      <c r="R1149" s="1">
        <v>40877</v>
      </c>
      <c r="S1149" s="1">
        <v>40886</v>
      </c>
      <c r="T1149">
        <v>9</v>
      </c>
      <c r="U1149">
        <v>9</v>
      </c>
      <c r="V1149">
        <v>5</v>
      </c>
      <c r="W1149">
        <v>344</v>
      </c>
      <c r="X1149" t="s">
        <v>42</v>
      </c>
      <c r="Y1149">
        <v>50</v>
      </c>
      <c r="Z1149">
        <v>12</v>
      </c>
      <c r="AA1149" t="s">
        <v>43</v>
      </c>
      <c r="AB1149" t="s">
        <v>44</v>
      </c>
      <c r="AC1149">
        <v>9</v>
      </c>
      <c r="AD1149">
        <v>6</v>
      </c>
      <c r="AE1149">
        <v>12</v>
      </c>
      <c r="AF1149">
        <v>0</v>
      </c>
      <c r="AG1149">
        <v>54</v>
      </c>
    </row>
    <row r="1150" spans="1:33">
      <c r="A1150">
        <v>14</v>
      </c>
      <c r="B1150" t="s">
        <v>45</v>
      </c>
      <c r="C1150" t="s">
        <v>65</v>
      </c>
      <c r="D1150" t="s">
        <v>47</v>
      </c>
      <c r="E1150" t="s">
        <v>45</v>
      </c>
      <c r="F1150" t="s">
        <v>49</v>
      </c>
      <c r="G1150" t="s">
        <v>50</v>
      </c>
      <c r="H1150" t="s">
        <v>69</v>
      </c>
      <c r="I1150" t="s">
        <v>38</v>
      </c>
      <c r="J1150" t="s">
        <v>39</v>
      </c>
      <c r="K1150" t="s">
        <v>52</v>
      </c>
      <c r="L1150">
        <v>6</v>
      </c>
      <c r="M1150" t="s">
        <v>45</v>
      </c>
      <c r="N1150" t="s">
        <v>65</v>
      </c>
      <c r="O1150" t="s">
        <v>72</v>
      </c>
      <c r="P1150">
        <v>1</v>
      </c>
      <c r="Q1150">
        <v>0.45</v>
      </c>
      <c r="R1150" s="1">
        <v>40877</v>
      </c>
      <c r="S1150" s="1">
        <v>40886</v>
      </c>
      <c r="T1150">
        <v>9</v>
      </c>
      <c r="U1150">
        <v>9</v>
      </c>
      <c r="V1150">
        <v>5</v>
      </c>
      <c r="W1150">
        <v>344</v>
      </c>
      <c r="X1150" t="s">
        <v>42</v>
      </c>
      <c r="Y1150">
        <v>50</v>
      </c>
      <c r="Z1150">
        <v>12</v>
      </c>
      <c r="AA1150" t="s">
        <v>43</v>
      </c>
      <c r="AB1150" t="s">
        <v>44</v>
      </c>
      <c r="AC1150">
        <v>9</v>
      </c>
      <c r="AD1150">
        <v>6</v>
      </c>
      <c r="AE1150">
        <v>14</v>
      </c>
      <c r="AF1150">
        <v>0</v>
      </c>
      <c r="AG1150">
        <v>54</v>
      </c>
    </row>
    <row r="1151" spans="1:33">
      <c r="A1151">
        <v>17</v>
      </c>
      <c r="B1151" t="s">
        <v>45</v>
      </c>
      <c r="C1151" t="s">
        <v>65</v>
      </c>
      <c r="D1151" t="s">
        <v>53</v>
      </c>
      <c r="E1151" t="s">
        <v>53</v>
      </c>
      <c r="F1151" t="s">
        <v>55</v>
      </c>
      <c r="G1151" t="s">
        <v>56</v>
      </c>
      <c r="H1151" t="s">
        <v>70</v>
      </c>
      <c r="I1151" t="s">
        <v>38</v>
      </c>
      <c r="J1151" t="s">
        <v>39</v>
      </c>
      <c r="K1151" t="s">
        <v>40</v>
      </c>
      <c r="L1151">
        <v>6</v>
      </c>
      <c r="M1151" t="s">
        <v>45</v>
      </c>
      <c r="N1151" t="s">
        <v>65</v>
      </c>
      <c r="O1151" t="s">
        <v>72</v>
      </c>
      <c r="P1151">
        <v>1</v>
      </c>
      <c r="Q1151">
        <v>0.45</v>
      </c>
      <c r="R1151" s="1">
        <v>40877</v>
      </c>
      <c r="S1151" s="1">
        <v>40886</v>
      </c>
      <c r="T1151">
        <v>9</v>
      </c>
      <c r="U1151">
        <v>9</v>
      </c>
      <c r="V1151">
        <v>5</v>
      </c>
      <c r="W1151">
        <v>344</v>
      </c>
      <c r="X1151" t="s">
        <v>42</v>
      </c>
      <c r="Y1151">
        <v>50</v>
      </c>
      <c r="Z1151">
        <v>12</v>
      </c>
      <c r="AA1151" t="s">
        <v>43</v>
      </c>
      <c r="AB1151" t="s">
        <v>44</v>
      </c>
      <c r="AC1151">
        <v>9</v>
      </c>
      <c r="AD1151">
        <v>6</v>
      </c>
      <c r="AE1151">
        <v>17</v>
      </c>
      <c r="AF1151">
        <v>0</v>
      </c>
      <c r="AG1151">
        <v>102</v>
      </c>
    </row>
    <row r="1152" spans="1:33">
      <c r="A1152">
        <v>3</v>
      </c>
      <c r="B1152" t="s">
        <v>45</v>
      </c>
      <c r="C1152" t="s">
        <v>65</v>
      </c>
      <c r="D1152" t="s">
        <v>33</v>
      </c>
      <c r="E1152" t="s">
        <v>33</v>
      </c>
      <c r="F1152" t="s">
        <v>35</v>
      </c>
      <c r="G1152" t="s">
        <v>36</v>
      </c>
      <c r="H1152" t="s">
        <v>37</v>
      </c>
      <c r="I1152" t="s">
        <v>38</v>
      </c>
      <c r="J1152" t="s">
        <v>39</v>
      </c>
      <c r="K1152" t="s">
        <v>40</v>
      </c>
      <c r="L1152">
        <v>6</v>
      </c>
      <c r="M1152" t="s">
        <v>45</v>
      </c>
      <c r="N1152" t="s">
        <v>65</v>
      </c>
      <c r="O1152" t="s">
        <v>72</v>
      </c>
      <c r="P1152">
        <v>1</v>
      </c>
      <c r="Q1152">
        <v>0.45</v>
      </c>
      <c r="R1152" s="1">
        <v>40877</v>
      </c>
      <c r="S1152" s="1">
        <v>40889</v>
      </c>
      <c r="T1152">
        <v>12</v>
      </c>
      <c r="U1152">
        <v>12</v>
      </c>
      <c r="V1152">
        <v>1</v>
      </c>
      <c r="W1152">
        <v>347</v>
      </c>
      <c r="X1152" t="s">
        <v>59</v>
      </c>
      <c r="Y1152">
        <v>51</v>
      </c>
      <c r="Z1152">
        <v>12</v>
      </c>
      <c r="AA1152" t="s">
        <v>43</v>
      </c>
      <c r="AB1152" t="s">
        <v>44</v>
      </c>
      <c r="AC1152">
        <v>12</v>
      </c>
      <c r="AD1152">
        <v>6</v>
      </c>
      <c r="AE1152">
        <v>3</v>
      </c>
      <c r="AF1152">
        <v>0</v>
      </c>
      <c r="AG1152">
        <v>112</v>
      </c>
    </row>
    <row r="1153" spans="1:33">
      <c r="A1153">
        <v>4</v>
      </c>
      <c r="B1153" t="s">
        <v>45</v>
      </c>
      <c r="C1153" t="s">
        <v>65</v>
      </c>
      <c r="D1153" t="s">
        <v>33</v>
      </c>
      <c r="E1153" t="s">
        <v>33</v>
      </c>
      <c r="F1153" t="s">
        <v>35</v>
      </c>
      <c r="G1153" t="s">
        <v>36</v>
      </c>
      <c r="H1153" t="s">
        <v>37</v>
      </c>
      <c r="I1153" t="s">
        <v>38</v>
      </c>
      <c r="J1153" t="s">
        <v>39</v>
      </c>
      <c r="K1153" t="s">
        <v>40</v>
      </c>
      <c r="L1153">
        <v>6</v>
      </c>
      <c r="M1153" t="s">
        <v>45</v>
      </c>
      <c r="N1153" t="s">
        <v>65</v>
      </c>
      <c r="O1153" t="s">
        <v>72</v>
      </c>
      <c r="P1153">
        <v>1</v>
      </c>
      <c r="Q1153">
        <v>0.45</v>
      </c>
      <c r="R1153" s="1">
        <v>40877</v>
      </c>
      <c r="S1153" s="1">
        <v>40889</v>
      </c>
      <c r="T1153">
        <v>12</v>
      </c>
      <c r="U1153">
        <v>12</v>
      </c>
      <c r="V1153">
        <v>1</v>
      </c>
      <c r="W1153">
        <v>347</v>
      </c>
      <c r="X1153" t="s">
        <v>59</v>
      </c>
      <c r="Y1153">
        <v>51</v>
      </c>
      <c r="Z1153">
        <v>12</v>
      </c>
      <c r="AA1153" t="s">
        <v>43</v>
      </c>
      <c r="AB1153" t="s">
        <v>44</v>
      </c>
      <c r="AC1153">
        <v>12</v>
      </c>
      <c r="AD1153">
        <v>6</v>
      </c>
      <c r="AE1153">
        <v>4</v>
      </c>
      <c r="AF1153">
        <v>0</v>
      </c>
      <c r="AG1153">
        <v>112</v>
      </c>
    </row>
    <row r="1154" spans="1:33">
      <c r="A1154">
        <v>6</v>
      </c>
      <c r="B1154" t="s">
        <v>45</v>
      </c>
      <c r="C1154" t="s">
        <v>65</v>
      </c>
      <c r="D1154" t="s">
        <v>45</v>
      </c>
      <c r="E1154" t="s">
        <v>33</v>
      </c>
      <c r="F1154" t="s">
        <v>35</v>
      </c>
      <c r="G1154" t="s">
        <v>36</v>
      </c>
      <c r="H1154" t="s">
        <v>46</v>
      </c>
      <c r="I1154" t="s">
        <v>38</v>
      </c>
      <c r="J1154" t="s">
        <v>39</v>
      </c>
      <c r="K1154" t="s">
        <v>40</v>
      </c>
      <c r="L1154">
        <v>6</v>
      </c>
      <c r="M1154" t="s">
        <v>45</v>
      </c>
      <c r="N1154" t="s">
        <v>65</v>
      </c>
      <c r="O1154" t="s">
        <v>72</v>
      </c>
      <c r="P1154">
        <v>1</v>
      </c>
      <c r="Q1154">
        <v>0.45</v>
      </c>
      <c r="R1154" s="1">
        <v>40877</v>
      </c>
      <c r="S1154" s="1">
        <v>40889</v>
      </c>
      <c r="T1154">
        <v>12</v>
      </c>
      <c r="U1154">
        <v>12</v>
      </c>
      <c r="V1154">
        <v>1</v>
      </c>
      <c r="W1154">
        <v>347</v>
      </c>
      <c r="X1154" t="s">
        <v>59</v>
      </c>
      <c r="Y1154">
        <v>51</v>
      </c>
      <c r="Z1154">
        <v>12</v>
      </c>
      <c r="AA1154" t="s">
        <v>43</v>
      </c>
      <c r="AB1154" t="s">
        <v>44</v>
      </c>
      <c r="AC1154">
        <v>12</v>
      </c>
      <c r="AD1154">
        <v>6</v>
      </c>
      <c r="AE1154">
        <v>6</v>
      </c>
      <c r="AF1154">
        <v>0</v>
      </c>
      <c r="AG1154">
        <v>112</v>
      </c>
    </row>
    <row r="1155" spans="1:33">
      <c r="A1155">
        <v>7</v>
      </c>
      <c r="B1155" t="s">
        <v>45</v>
      </c>
      <c r="C1155" t="s">
        <v>65</v>
      </c>
      <c r="D1155" t="s">
        <v>53</v>
      </c>
      <c r="E1155" t="s">
        <v>33</v>
      </c>
      <c r="F1155" t="s">
        <v>35</v>
      </c>
      <c r="G1155" t="s">
        <v>36</v>
      </c>
      <c r="H1155" t="s">
        <v>67</v>
      </c>
      <c r="I1155" t="s">
        <v>38</v>
      </c>
      <c r="J1155" t="s">
        <v>39</v>
      </c>
      <c r="K1155" t="s">
        <v>40</v>
      </c>
      <c r="L1155">
        <v>6</v>
      </c>
      <c r="M1155" t="s">
        <v>45</v>
      </c>
      <c r="N1155" t="s">
        <v>65</v>
      </c>
      <c r="O1155" t="s">
        <v>72</v>
      </c>
      <c r="P1155">
        <v>1</v>
      </c>
      <c r="Q1155">
        <v>0.45</v>
      </c>
      <c r="R1155" s="1">
        <v>40877</v>
      </c>
      <c r="S1155" s="1">
        <v>40889</v>
      </c>
      <c r="T1155">
        <v>12</v>
      </c>
      <c r="U1155">
        <v>12</v>
      </c>
      <c r="V1155">
        <v>1</v>
      </c>
      <c r="W1155">
        <v>347</v>
      </c>
      <c r="X1155" t="s">
        <v>59</v>
      </c>
      <c r="Y1155">
        <v>51</v>
      </c>
      <c r="Z1155">
        <v>12</v>
      </c>
      <c r="AA1155" t="s">
        <v>43</v>
      </c>
      <c r="AB1155" t="s">
        <v>44</v>
      </c>
      <c r="AC1155">
        <v>12</v>
      </c>
      <c r="AD1155">
        <v>6</v>
      </c>
      <c r="AE1155">
        <v>7</v>
      </c>
      <c r="AF1155">
        <v>0</v>
      </c>
      <c r="AG1155">
        <v>112</v>
      </c>
    </row>
    <row r="1156" spans="1:33">
      <c r="A1156">
        <v>10</v>
      </c>
      <c r="B1156" t="s">
        <v>45</v>
      </c>
      <c r="C1156" t="s">
        <v>65</v>
      </c>
      <c r="D1156" t="s">
        <v>47</v>
      </c>
      <c r="E1156" t="s">
        <v>33</v>
      </c>
      <c r="F1156" t="s">
        <v>35</v>
      </c>
      <c r="G1156" t="s">
        <v>36</v>
      </c>
      <c r="H1156" t="s">
        <v>48</v>
      </c>
      <c r="I1156" t="s">
        <v>38</v>
      </c>
      <c r="J1156" t="s">
        <v>39</v>
      </c>
      <c r="K1156" t="s">
        <v>40</v>
      </c>
      <c r="L1156">
        <v>6</v>
      </c>
      <c r="M1156" t="s">
        <v>45</v>
      </c>
      <c r="N1156" t="s">
        <v>65</v>
      </c>
      <c r="O1156" t="s">
        <v>72</v>
      </c>
      <c r="P1156">
        <v>1</v>
      </c>
      <c r="Q1156">
        <v>0.45</v>
      </c>
      <c r="R1156" s="1">
        <v>40877</v>
      </c>
      <c r="S1156" s="1">
        <v>40889</v>
      </c>
      <c r="T1156">
        <v>12</v>
      </c>
      <c r="U1156">
        <v>12</v>
      </c>
      <c r="V1156">
        <v>1</v>
      </c>
      <c r="W1156">
        <v>347</v>
      </c>
      <c r="X1156" t="s">
        <v>59</v>
      </c>
      <c r="Y1156">
        <v>51</v>
      </c>
      <c r="Z1156">
        <v>12</v>
      </c>
      <c r="AA1156" t="s">
        <v>43</v>
      </c>
      <c r="AB1156" t="s">
        <v>44</v>
      </c>
      <c r="AC1156">
        <v>12</v>
      </c>
      <c r="AD1156">
        <v>6</v>
      </c>
      <c r="AE1156">
        <v>10</v>
      </c>
      <c r="AF1156">
        <v>0</v>
      </c>
      <c r="AG1156">
        <v>112</v>
      </c>
    </row>
    <row r="1157" spans="1:33">
      <c r="A1157">
        <v>12</v>
      </c>
      <c r="B1157" t="s">
        <v>45</v>
      </c>
      <c r="C1157" t="s">
        <v>65</v>
      </c>
      <c r="D1157" t="s">
        <v>45</v>
      </c>
      <c r="E1157" t="s">
        <v>45</v>
      </c>
      <c r="F1157" t="s">
        <v>49</v>
      </c>
      <c r="G1157" t="s">
        <v>50</v>
      </c>
      <c r="H1157" t="s">
        <v>68</v>
      </c>
      <c r="I1157" t="s">
        <v>38</v>
      </c>
      <c r="J1157" t="s">
        <v>39</v>
      </c>
      <c r="K1157" t="s">
        <v>52</v>
      </c>
      <c r="L1157">
        <v>6</v>
      </c>
      <c r="M1157" t="s">
        <v>45</v>
      </c>
      <c r="N1157" t="s">
        <v>65</v>
      </c>
      <c r="O1157" t="s">
        <v>72</v>
      </c>
      <c r="P1157">
        <v>1</v>
      </c>
      <c r="Q1157">
        <v>0.45</v>
      </c>
      <c r="R1157" s="1">
        <v>40877</v>
      </c>
      <c r="S1157" s="1">
        <v>40889</v>
      </c>
      <c r="T1157">
        <v>12</v>
      </c>
      <c r="U1157">
        <v>12</v>
      </c>
      <c r="V1157">
        <v>1</v>
      </c>
      <c r="W1157">
        <v>347</v>
      </c>
      <c r="X1157" t="s">
        <v>59</v>
      </c>
      <c r="Y1157">
        <v>51</v>
      </c>
      <c r="Z1157">
        <v>12</v>
      </c>
      <c r="AA1157" t="s">
        <v>43</v>
      </c>
      <c r="AB1157" t="s">
        <v>44</v>
      </c>
      <c r="AC1157">
        <v>12</v>
      </c>
      <c r="AD1157">
        <v>6</v>
      </c>
      <c r="AE1157">
        <v>12</v>
      </c>
      <c r="AF1157">
        <v>0</v>
      </c>
      <c r="AG1157">
        <v>60</v>
      </c>
    </row>
    <row r="1158" spans="1:33">
      <c r="A1158">
        <v>14</v>
      </c>
      <c r="B1158" t="s">
        <v>45</v>
      </c>
      <c r="C1158" t="s">
        <v>65</v>
      </c>
      <c r="D1158" t="s">
        <v>47</v>
      </c>
      <c r="E1158" t="s">
        <v>45</v>
      </c>
      <c r="F1158" t="s">
        <v>49</v>
      </c>
      <c r="G1158" t="s">
        <v>50</v>
      </c>
      <c r="H1158" t="s">
        <v>69</v>
      </c>
      <c r="I1158" t="s">
        <v>38</v>
      </c>
      <c r="J1158" t="s">
        <v>39</v>
      </c>
      <c r="K1158" t="s">
        <v>52</v>
      </c>
      <c r="L1158">
        <v>6</v>
      </c>
      <c r="M1158" t="s">
        <v>45</v>
      </c>
      <c r="N1158" t="s">
        <v>65</v>
      </c>
      <c r="O1158" t="s">
        <v>72</v>
      </c>
      <c r="P1158">
        <v>1</v>
      </c>
      <c r="Q1158">
        <v>0.45</v>
      </c>
      <c r="R1158" s="1">
        <v>40877</v>
      </c>
      <c r="S1158" s="1">
        <v>40889</v>
      </c>
      <c r="T1158">
        <v>12</v>
      </c>
      <c r="U1158">
        <v>12</v>
      </c>
      <c r="V1158">
        <v>1</v>
      </c>
      <c r="W1158">
        <v>347</v>
      </c>
      <c r="X1158" t="s">
        <v>59</v>
      </c>
      <c r="Y1158">
        <v>51</v>
      </c>
      <c r="Z1158">
        <v>12</v>
      </c>
      <c r="AA1158" t="s">
        <v>43</v>
      </c>
      <c r="AB1158" t="s">
        <v>44</v>
      </c>
      <c r="AC1158">
        <v>12</v>
      </c>
      <c r="AD1158">
        <v>6</v>
      </c>
      <c r="AE1158">
        <v>14</v>
      </c>
      <c r="AF1158">
        <v>0</v>
      </c>
      <c r="AG1158">
        <v>60</v>
      </c>
    </row>
    <row r="1159" spans="1:33">
      <c r="A1159">
        <v>17</v>
      </c>
      <c r="B1159" t="s">
        <v>45</v>
      </c>
      <c r="C1159" t="s">
        <v>65</v>
      </c>
      <c r="D1159" t="s">
        <v>53</v>
      </c>
      <c r="E1159" t="s">
        <v>53</v>
      </c>
      <c r="F1159" t="s">
        <v>55</v>
      </c>
      <c r="G1159" t="s">
        <v>56</v>
      </c>
      <c r="H1159" t="s">
        <v>70</v>
      </c>
      <c r="I1159" t="s">
        <v>38</v>
      </c>
      <c r="J1159" t="s">
        <v>39</v>
      </c>
      <c r="K1159" t="s">
        <v>40</v>
      </c>
      <c r="L1159">
        <v>6</v>
      </c>
      <c r="M1159" t="s">
        <v>45</v>
      </c>
      <c r="N1159" t="s">
        <v>65</v>
      </c>
      <c r="O1159" t="s">
        <v>72</v>
      </c>
      <c r="P1159">
        <v>1</v>
      </c>
      <c r="Q1159">
        <v>0.45</v>
      </c>
      <c r="R1159" s="1">
        <v>40877</v>
      </c>
      <c r="S1159" s="1">
        <v>40889</v>
      </c>
      <c r="T1159">
        <v>12</v>
      </c>
      <c r="U1159">
        <v>12</v>
      </c>
      <c r="V1159">
        <v>1</v>
      </c>
      <c r="W1159">
        <v>347</v>
      </c>
      <c r="X1159" t="s">
        <v>59</v>
      </c>
      <c r="Y1159">
        <v>51</v>
      </c>
      <c r="Z1159">
        <v>12</v>
      </c>
      <c r="AA1159" t="s">
        <v>43</v>
      </c>
      <c r="AB1159" t="s">
        <v>44</v>
      </c>
      <c r="AC1159">
        <v>12</v>
      </c>
      <c r="AD1159">
        <v>6</v>
      </c>
      <c r="AE1159">
        <v>17</v>
      </c>
      <c r="AF1159">
        <v>0</v>
      </c>
      <c r="AG1159">
        <v>112</v>
      </c>
    </row>
    <row r="1160" spans="1:33">
      <c r="A1160">
        <v>3</v>
      </c>
      <c r="B1160" t="s">
        <v>45</v>
      </c>
      <c r="C1160" t="s">
        <v>65</v>
      </c>
      <c r="D1160" t="s">
        <v>33</v>
      </c>
      <c r="E1160" t="s">
        <v>33</v>
      </c>
      <c r="F1160" t="s">
        <v>35</v>
      </c>
      <c r="G1160" t="s">
        <v>36</v>
      </c>
      <c r="H1160" t="s">
        <v>37</v>
      </c>
      <c r="I1160" t="s">
        <v>38</v>
      </c>
      <c r="J1160" t="s">
        <v>39</v>
      </c>
      <c r="K1160" t="s">
        <v>40</v>
      </c>
      <c r="L1160">
        <v>6</v>
      </c>
      <c r="M1160" t="s">
        <v>45</v>
      </c>
      <c r="N1160" t="s">
        <v>65</v>
      </c>
      <c r="O1160" t="s">
        <v>72</v>
      </c>
      <c r="P1160">
        <v>1</v>
      </c>
      <c r="Q1160">
        <v>0.45</v>
      </c>
      <c r="R1160" s="1">
        <v>40877</v>
      </c>
      <c r="S1160" s="1">
        <v>40891</v>
      </c>
      <c r="T1160">
        <v>14</v>
      </c>
      <c r="U1160">
        <v>14</v>
      </c>
      <c r="V1160">
        <v>3</v>
      </c>
      <c r="W1160">
        <v>349</v>
      </c>
      <c r="X1160" t="s">
        <v>60</v>
      </c>
      <c r="Y1160">
        <v>51</v>
      </c>
      <c r="Z1160">
        <v>12</v>
      </c>
      <c r="AA1160" t="s">
        <v>43</v>
      </c>
      <c r="AB1160" t="s">
        <v>44</v>
      </c>
      <c r="AC1160">
        <v>14</v>
      </c>
      <c r="AD1160">
        <v>6</v>
      </c>
      <c r="AE1160">
        <v>3</v>
      </c>
      <c r="AF1160">
        <v>0</v>
      </c>
      <c r="AG1160">
        <v>118</v>
      </c>
    </row>
    <row r="1161" spans="1:33">
      <c r="A1161">
        <v>4</v>
      </c>
      <c r="B1161" t="s">
        <v>45</v>
      </c>
      <c r="C1161" t="s">
        <v>65</v>
      </c>
      <c r="D1161" t="s">
        <v>33</v>
      </c>
      <c r="E1161" t="s">
        <v>33</v>
      </c>
      <c r="F1161" t="s">
        <v>35</v>
      </c>
      <c r="G1161" t="s">
        <v>36</v>
      </c>
      <c r="H1161" t="s">
        <v>37</v>
      </c>
      <c r="I1161" t="s">
        <v>38</v>
      </c>
      <c r="J1161" t="s">
        <v>39</v>
      </c>
      <c r="K1161" t="s">
        <v>40</v>
      </c>
      <c r="L1161">
        <v>6</v>
      </c>
      <c r="M1161" t="s">
        <v>45</v>
      </c>
      <c r="N1161" t="s">
        <v>65</v>
      </c>
      <c r="O1161" t="s">
        <v>72</v>
      </c>
      <c r="P1161">
        <v>1</v>
      </c>
      <c r="Q1161">
        <v>0.45</v>
      </c>
      <c r="R1161" s="1">
        <v>40877</v>
      </c>
      <c r="S1161" s="1">
        <v>40891</v>
      </c>
      <c r="T1161">
        <v>14</v>
      </c>
      <c r="U1161">
        <v>14</v>
      </c>
      <c r="V1161">
        <v>3</v>
      </c>
      <c r="W1161">
        <v>349</v>
      </c>
      <c r="X1161" t="s">
        <v>60</v>
      </c>
      <c r="Y1161">
        <v>51</v>
      </c>
      <c r="Z1161">
        <v>12</v>
      </c>
      <c r="AA1161" t="s">
        <v>43</v>
      </c>
      <c r="AB1161" t="s">
        <v>44</v>
      </c>
      <c r="AC1161">
        <v>14</v>
      </c>
      <c r="AD1161">
        <v>6</v>
      </c>
      <c r="AE1161">
        <v>4</v>
      </c>
      <c r="AF1161">
        <v>0</v>
      </c>
      <c r="AG1161">
        <v>118</v>
      </c>
    </row>
    <row r="1162" spans="1:33">
      <c r="A1162">
        <v>6</v>
      </c>
      <c r="B1162" t="s">
        <v>45</v>
      </c>
      <c r="C1162" t="s">
        <v>65</v>
      </c>
      <c r="D1162" t="s">
        <v>45</v>
      </c>
      <c r="E1162" t="s">
        <v>33</v>
      </c>
      <c r="F1162" t="s">
        <v>35</v>
      </c>
      <c r="G1162" t="s">
        <v>36</v>
      </c>
      <c r="H1162" t="s">
        <v>46</v>
      </c>
      <c r="I1162" t="s">
        <v>38</v>
      </c>
      <c r="J1162" t="s">
        <v>39</v>
      </c>
      <c r="K1162" t="s">
        <v>40</v>
      </c>
      <c r="L1162">
        <v>6</v>
      </c>
      <c r="M1162" t="s">
        <v>45</v>
      </c>
      <c r="N1162" t="s">
        <v>65</v>
      </c>
      <c r="O1162" t="s">
        <v>72</v>
      </c>
      <c r="P1162">
        <v>1</v>
      </c>
      <c r="Q1162">
        <v>0.45</v>
      </c>
      <c r="R1162" s="1">
        <v>40877</v>
      </c>
      <c r="S1162" s="1">
        <v>40891</v>
      </c>
      <c r="T1162">
        <v>14</v>
      </c>
      <c r="U1162">
        <v>14</v>
      </c>
      <c r="V1162">
        <v>3</v>
      </c>
      <c r="W1162">
        <v>349</v>
      </c>
      <c r="X1162" t="s">
        <v>60</v>
      </c>
      <c r="Y1162">
        <v>51</v>
      </c>
      <c r="Z1162">
        <v>12</v>
      </c>
      <c r="AA1162" t="s">
        <v>43</v>
      </c>
      <c r="AB1162" t="s">
        <v>44</v>
      </c>
      <c r="AC1162">
        <v>14</v>
      </c>
      <c r="AD1162">
        <v>6</v>
      </c>
      <c r="AE1162">
        <v>6</v>
      </c>
      <c r="AF1162">
        <v>0</v>
      </c>
      <c r="AG1162">
        <v>119</v>
      </c>
    </row>
    <row r="1163" spans="1:33">
      <c r="A1163">
        <v>7</v>
      </c>
      <c r="B1163" t="s">
        <v>45</v>
      </c>
      <c r="C1163" t="s">
        <v>65</v>
      </c>
      <c r="D1163" t="s">
        <v>53</v>
      </c>
      <c r="E1163" t="s">
        <v>33</v>
      </c>
      <c r="F1163" t="s">
        <v>35</v>
      </c>
      <c r="G1163" t="s">
        <v>36</v>
      </c>
      <c r="H1163" t="s">
        <v>67</v>
      </c>
      <c r="I1163" t="s">
        <v>38</v>
      </c>
      <c r="J1163" t="s">
        <v>39</v>
      </c>
      <c r="K1163" t="s">
        <v>40</v>
      </c>
      <c r="L1163">
        <v>6</v>
      </c>
      <c r="M1163" t="s">
        <v>45</v>
      </c>
      <c r="N1163" t="s">
        <v>65</v>
      </c>
      <c r="O1163" t="s">
        <v>72</v>
      </c>
      <c r="P1163">
        <v>1</v>
      </c>
      <c r="Q1163">
        <v>0.45</v>
      </c>
      <c r="R1163" s="1">
        <v>40877</v>
      </c>
      <c r="S1163" s="1">
        <v>40891</v>
      </c>
      <c r="T1163">
        <v>14</v>
      </c>
      <c r="U1163">
        <v>14</v>
      </c>
      <c r="V1163">
        <v>3</v>
      </c>
      <c r="W1163">
        <v>349</v>
      </c>
      <c r="X1163" t="s">
        <v>60</v>
      </c>
      <c r="Y1163">
        <v>51</v>
      </c>
      <c r="Z1163">
        <v>12</v>
      </c>
      <c r="AA1163" t="s">
        <v>43</v>
      </c>
      <c r="AB1163" t="s">
        <v>44</v>
      </c>
      <c r="AC1163">
        <v>14</v>
      </c>
      <c r="AD1163">
        <v>6</v>
      </c>
      <c r="AE1163">
        <v>7</v>
      </c>
      <c r="AF1163">
        <v>0</v>
      </c>
      <c r="AG1163">
        <v>119</v>
      </c>
    </row>
    <row r="1164" spans="1:33">
      <c r="A1164">
        <v>10</v>
      </c>
      <c r="B1164" t="s">
        <v>45</v>
      </c>
      <c r="C1164" t="s">
        <v>65</v>
      </c>
      <c r="D1164" t="s">
        <v>47</v>
      </c>
      <c r="E1164" t="s">
        <v>33</v>
      </c>
      <c r="F1164" t="s">
        <v>35</v>
      </c>
      <c r="G1164" t="s">
        <v>36</v>
      </c>
      <c r="H1164" t="s">
        <v>48</v>
      </c>
      <c r="I1164" t="s">
        <v>38</v>
      </c>
      <c r="J1164" t="s">
        <v>39</v>
      </c>
      <c r="K1164" t="s">
        <v>40</v>
      </c>
      <c r="L1164">
        <v>6</v>
      </c>
      <c r="M1164" t="s">
        <v>45</v>
      </c>
      <c r="N1164" t="s">
        <v>65</v>
      </c>
      <c r="O1164" t="s">
        <v>72</v>
      </c>
      <c r="P1164">
        <v>1</v>
      </c>
      <c r="Q1164">
        <v>0.45</v>
      </c>
      <c r="R1164" s="1">
        <v>40877</v>
      </c>
      <c r="S1164" s="1">
        <v>40891</v>
      </c>
      <c r="T1164">
        <v>14</v>
      </c>
      <c r="U1164">
        <v>14</v>
      </c>
      <c r="V1164">
        <v>3</v>
      </c>
      <c r="W1164">
        <v>349</v>
      </c>
      <c r="X1164" t="s">
        <v>60</v>
      </c>
      <c r="Y1164">
        <v>51</v>
      </c>
      <c r="Z1164">
        <v>12</v>
      </c>
      <c r="AA1164" t="s">
        <v>43</v>
      </c>
      <c r="AB1164" t="s">
        <v>44</v>
      </c>
      <c r="AC1164">
        <v>14</v>
      </c>
      <c r="AD1164">
        <v>6</v>
      </c>
      <c r="AE1164">
        <v>10</v>
      </c>
      <c r="AF1164">
        <v>0</v>
      </c>
      <c r="AG1164">
        <v>119</v>
      </c>
    </row>
    <row r="1165" spans="1:33">
      <c r="A1165">
        <v>12</v>
      </c>
      <c r="B1165" t="s">
        <v>45</v>
      </c>
      <c r="C1165" t="s">
        <v>65</v>
      </c>
      <c r="D1165" t="s">
        <v>45</v>
      </c>
      <c r="E1165" t="s">
        <v>45</v>
      </c>
      <c r="F1165" t="s">
        <v>49</v>
      </c>
      <c r="G1165" t="s">
        <v>50</v>
      </c>
      <c r="H1165" t="s">
        <v>68</v>
      </c>
      <c r="I1165" t="s">
        <v>38</v>
      </c>
      <c r="J1165" t="s">
        <v>39</v>
      </c>
      <c r="K1165" t="s">
        <v>52</v>
      </c>
      <c r="L1165">
        <v>6</v>
      </c>
      <c r="M1165" t="s">
        <v>45</v>
      </c>
      <c r="N1165" t="s">
        <v>65</v>
      </c>
      <c r="O1165" t="s">
        <v>72</v>
      </c>
      <c r="P1165">
        <v>1</v>
      </c>
      <c r="Q1165">
        <v>0.45</v>
      </c>
      <c r="R1165" s="1">
        <v>40877</v>
      </c>
      <c r="S1165" s="1">
        <v>40891</v>
      </c>
      <c r="T1165">
        <v>14</v>
      </c>
      <c r="U1165">
        <v>14</v>
      </c>
      <c r="V1165">
        <v>3</v>
      </c>
      <c r="W1165">
        <v>349</v>
      </c>
      <c r="X1165" t="s">
        <v>60</v>
      </c>
      <c r="Y1165">
        <v>51</v>
      </c>
      <c r="Z1165">
        <v>12</v>
      </c>
      <c r="AA1165" t="s">
        <v>43</v>
      </c>
      <c r="AB1165" t="s">
        <v>44</v>
      </c>
      <c r="AC1165">
        <v>14</v>
      </c>
      <c r="AD1165">
        <v>6</v>
      </c>
      <c r="AE1165">
        <v>12</v>
      </c>
      <c r="AF1165">
        <v>0</v>
      </c>
      <c r="AG1165">
        <v>66</v>
      </c>
    </row>
    <row r="1166" spans="1:33">
      <c r="A1166">
        <v>14</v>
      </c>
      <c r="B1166" t="s">
        <v>45</v>
      </c>
      <c r="C1166" t="s">
        <v>65</v>
      </c>
      <c r="D1166" t="s">
        <v>47</v>
      </c>
      <c r="E1166" t="s">
        <v>45</v>
      </c>
      <c r="F1166" t="s">
        <v>49</v>
      </c>
      <c r="G1166" t="s">
        <v>50</v>
      </c>
      <c r="H1166" t="s">
        <v>69</v>
      </c>
      <c r="I1166" t="s">
        <v>38</v>
      </c>
      <c r="J1166" t="s">
        <v>39</v>
      </c>
      <c r="K1166" t="s">
        <v>52</v>
      </c>
      <c r="L1166">
        <v>6</v>
      </c>
      <c r="M1166" t="s">
        <v>45</v>
      </c>
      <c r="N1166" t="s">
        <v>65</v>
      </c>
      <c r="O1166" t="s">
        <v>72</v>
      </c>
      <c r="P1166">
        <v>1</v>
      </c>
      <c r="Q1166">
        <v>0.45</v>
      </c>
      <c r="R1166" s="1">
        <v>40877</v>
      </c>
      <c r="S1166" s="1">
        <v>40891</v>
      </c>
      <c r="T1166">
        <v>14</v>
      </c>
      <c r="U1166">
        <v>14</v>
      </c>
      <c r="V1166">
        <v>3</v>
      </c>
      <c r="W1166">
        <v>349</v>
      </c>
      <c r="X1166" t="s">
        <v>60</v>
      </c>
      <c r="Y1166">
        <v>51</v>
      </c>
      <c r="Z1166">
        <v>12</v>
      </c>
      <c r="AA1166" t="s">
        <v>43</v>
      </c>
      <c r="AB1166" t="s">
        <v>44</v>
      </c>
      <c r="AC1166">
        <v>14</v>
      </c>
      <c r="AD1166">
        <v>6</v>
      </c>
      <c r="AE1166">
        <v>14</v>
      </c>
      <c r="AF1166">
        <v>0</v>
      </c>
      <c r="AG1166">
        <v>66</v>
      </c>
    </row>
    <row r="1167" spans="1:33">
      <c r="A1167">
        <v>17</v>
      </c>
      <c r="B1167" t="s">
        <v>45</v>
      </c>
      <c r="C1167" t="s">
        <v>65</v>
      </c>
      <c r="D1167" t="s">
        <v>53</v>
      </c>
      <c r="E1167" t="s">
        <v>53</v>
      </c>
      <c r="F1167" t="s">
        <v>55</v>
      </c>
      <c r="G1167" t="s">
        <v>56</v>
      </c>
      <c r="H1167" t="s">
        <v>70</v>
      </c>
      <c r="I1167" t="s">
        <v>38</v>
      </c>
      <c r="J1167" t="s">
        <v>39</v>
      </c>
      <c r="K1167" t="s">
        <v>40</v>
      </c>
      <c r="L1167">
        <v>6</v>
      </c>
      <c r="M1167" t="s">
        <v>45</v>
      </c>
      <c r="N1167" t="s">
        <v>65</v>
      </c>
      <c r="O1167" t="s">
        <v>72</v>
      </c>
      <c r="P1167">
        <v>1</v>
      </c>
      <c r="Q1167">
        <v>0.45</v>
      </c>
      <c r="R1167" s="1">
        <v>40877</v>
      </c>
      <c r="S1167" s="1">
        <v>40891</v>
      </c>
      <c r="T1167">
        <v>14</v>
      </c>
      <c r="U1167">
        <v>14</v>
      </c>
      <c r="V1167">
        <v>3</v>
      </c>
      <c r="W1167">
        <v>349</v>
      </c>
      <c r="X1167" t="s">
        <v>60</v>
      </c>
      <c r="Y1167">
        <v>51</v>
      </c>
      <c r="Z1167">
        <v>12</v>
      </c>
      <c r="AA1167" t="s">
        <v>43</v>
      </c>
      <c r="AB1167" t="s">
        <v>44</v>
      </c>
      <c r="AC1167">
        <v>14</v>
      </c>
      <c r="AD1167">
        <v>6</v>
      </c>
      <c r="AE1167">
        <v>17</v>
      </c>
      <c r="AF1167">
        <v>0</v>
      </c>
      <c r="AG1167">
        <v>118</v>
      </c>
    </row>
    <row r="1168" spans="1:33">
      <c r="A1168">
        <v>3</v>
      </c>
      <c r="B1168" t="s">
        <v>45</v>
      </c>
      <c r="C1168" t="s">
        <v>65</v>
      </c>
      <c r="D1168" t="s">
        <v>33</v>
      </c>
      <c r="E1168" t="s">
        <v>33</v>
      </c>
      <c r="F1168" t="s">
        <v>35</v>
      </c>
      <c r="G1168" t="s">
        <v>36</v>
      </c>
      <c r="H1168" t="s">
        <v>37</v>
      </c>
      <c r="I1168" t="s">
        <v>38</v>
      </c>
      <c r="J1168" t="s">
        <v>39</v>
      </c>
      <c r="K1168" t="s">
        <v>40</v>
      </c>
      <c r="L1168">
        <v>6</v>
      </c>
      <c r="M1168" t="s">
        <v>45</v>
      </c>
      <c r="N1168" t="s">
        <v>65</v>
      </c>
      <c r="O1168" t="s">
        <v>72</v>
      </c>
      <c r="P1168">
        <v>1</v>
      </c>
      <c r="Q1168">
        <v>0.45</v>
      </c>
      <c r="R1168" s="1">
        <v>40877</v>
      </c>
      <c r="S1168" s="1">
        <v>40893</v>
      </c>
      <c r="T1168">
        <v>16</v>
      </c>
      <c r="U1168">
        <v>16</v>
      </c>
      <c r="V1168">
        <v>5</v>
      </c>
      <c r="W1168">
        <v>351</v>
      </c>
      <c r="X1168" t="s">
        <v>42</v>
      </c>
      <c r="Y1168">
        <v>51</v>
      </c>
      <c r="Z1168">
        <v>12</v>
      </c>
      <c r="AA1168" t="s">
        <v>43</v>
      </c>
      <c r="AB1168" t="s">
        <v>44</v>
      </c>
      <c r="AC1168">
        <v>16</v>
      </c>
      <c r="AD1168">
        <v>6</v>
      </c>
      <c r="AE1168">
        <v>3</v>
      </c>
      <c r="AF1168">
        <v>0</v>
      </c>
      <c r="AG1168">
        <v>110</v>
      </c>
    </row>
    <row r="1169" spans="1:33">
      <c r="A1169">
        <v>4</v>
      </c>
      <c r="B1169" t="s">
        <v>45</v>
      </c>
      <c r="C1169" t="s">
        <v>65</v>
      </c>
      <c r="D1169" t="s">
        <v>33</v>
      </c>
      <c r="E1169" t="s">
        <v>33</v>
      </c>
      <c r="F1169" t="s">
        <v>35</v>
      </c>
      <c r="G1169" t="s">
        <v>36</v>
      </c>
      <c r="H1169" t="s">
        <v>37</v>
      </c>
      <c r="I1169" t="s">
        <v>38</v>
      </c>
      <c r="J1169" t="s">
        <v>39</v>
      </c>
      <c r="K1169" t="s">
        <v>40</v>
      </c>
      <c r="L1169">
        <v>6</v>
      </c>
      <c r="M1169" t="s">
        <v>45</v>
      </c>
      <c r="N1169" t="s">
        <v>65</v>
      </c>
      <c r="O1169" t="s">
        <v>72</v>
      </c>
      <c r="P1169">
        <v>1</v>
      </c>
      <c r="Q1169">
        <v>0.45</v>
      </c>
      <c r="R1169" s="1">
        <v>40877</v>
      </c>
      <c r="S1169" s="1">
        <v>40893</v>
      </c>
      <c r="T1169">
        <v>16</v>
      </c>
      <c r="U1169">
        <v>16</v>
      </c>
      <c r="V1169">
        <v>5</v>
      </c>
      <c r="W1169">
        <v>351</v>
      </c>
      <c r="X1169" t="s">
        <v>42</v>
      </c>
      <c r="Y1169">
        <v>51</v>
      </c>
      <c r="Z1169">
        <v>12</v>
      </c>
      <c r="AA1169" t="s">
        <v>43</v>
      </c>
      <c r="AB1169" t="s">
        <v>44</v>
      </c>
      <c r="AC1169">
        <v>16</v>
      </c>
      <c r="AD1169">
        <v>6</v>
      </c>
      <c r="AE1169">
        <v>4</v>
      </c>
      <c r="AF1169">
        <v>0</v>
      </c>
      <c r="AG1169">
        <v>110</v>
      </c>
    </row>
    <row r="1170" spans="1:33">
      <c r="A1170">
        <v>6</v>
      </c>
      <c r="B1170" t="s">
        <v>45</v>
      </c>
      <c r="C1170" t="s">
        <v>65</v>
      </c>
      <c r="D1170" t="s">
        <v>45</v>
      </c>
      <c r="E1170" t="s">
        <v>33</v>
      </c>
      <c r="F1170" t="s">
        <v>35</v>
      </c>
      <c r="G1170" t="s">
        <v>36</v>
      </c>
      <c r="H1170" t="s">
        <v>46</v>
      </c>
      <c r="I1170" t="s">
        <v>38</v>
      </c>
      <c r="J1170" t="s">
        <v>39</v>
      </c>
      <c r="K1170" t="s">
        <v>40</v>
      </c>
      <c r="L1170">
        <v>6</v>
      </c>
      <c r="M1170" t="s">
        <v>45</v>
      </c>
      <c r="N1170" t="s">
        <v>65</v>
      </c>
      <c r="O1170" t="s">
        <v>72</v>
      </c>
      <c r="P1170">
        <v>1</v>
      </c>
      <c r="Q1170">
        <v>0.45</v>
      </c>
      <c r="R1170" s="1">
        <v>40877</v>
      </c>
      <c r="S1170" s="1">
        <v>40893</v>
      </c>
      <c r="T1170">
        <v>16</v>
      </c>
      <c r="U1170">
        <v>16</v>
      </c>
      <c r="V1170">
        <v>5</v>
      </c>
      <c r="W1170">
        <v>351</v>
      </c>
      <c r="X1170" t="s">
        <v>42</v>
      </c>
      <c r="Y1170">
        <v>51</v>
      </c>
      <c r="Z1170">
        <v>12</v>
      </c>
      <c r="AA1170" t="s">
        <v>43</v>
      </c>
      <c r="AB1170" t="s">
        <v>44</v>
      </c>
      <c r="AC1170">
        <v>16</v>
      </c>
      <c r="AD1170">
        <v>6</v>
      </c>
      <c r="AE1170">
        <v>6</v>
      </c>
      <c r="AF1170">
        <v>0</v>
      </c>
      <c r="AG1170">
        <v>110</v>
      </c>
    </row>
    <row r="1171" spans="1:33">
      <c r="A1171">
        <v>7</v>
      </c>
      <c r="B1171" t="s">
        <v>45</v>
      </c>
      <c r="C1171" t="s">
        <v>65</v>
      </c>
      <c r="D1171" t="s">
        <v>53</v>
      </c>
      <c r="E1171" t="s">
        <v>33</v>
      </c>
      <c r="F1171" t="s">
        <v>35</v>
      </c>
      <c r="G1171" t="s">
        <v>36</v>
      </c>
      <c r="H1171" t="s">
        <v>67</v>
      </c>
      <c r="I1171" t="s">
        <v>38</v>
      </c>
      <c r="J1171" t="s">
        <v>39</v>
      </c>
      <c r="K1171" t="s">
        <v>40</v>
      </c>
      <c r="L1171">
        <v>6</v>
      </c>
      <c r="M1171" t="s">
        <v>45</v>
      </c>
      <c r="N1171" t="s">
        <v>65</v>
      </c>
      <c r="O1171" t="s">
        <v>72</v>
      </c>
      <c r="P1171">
        <v>1</v>
      </c>
      <c r="Q1171">
        <v>0.45</v>
      </c>
      <c r="R1171" s="1">
        <v>40877</v>
      </c>
      <c r="S1171" s="1">
        <v>40893</v>
      </c>
      <c r="T1171">
        <v>16</v>
      </c>
      <c r="U1171">
        <v>16</v>
      </c>
      <c r="V1171">
        <v>5</v>
      </c>
      <c r="W1171">
        <v>351</v>
      </c>
      <c r="X1171" t="s">
        <v>42</v>
      </c>
      <c r="Y1171">
        <v>51</v>
      </c>
      <c r="Z1171">
        <v>12</v>
      </c>
      <c r="AA1171" t="s">
        <v>43</v>
      </c>
      <c r="AB1171" t="s">
        <v>44</v>
      </c>
      <c r="AC1171">
        <v>16</v>
      </c>
      <c r="AD1171">
        <v>6</v>
      </c>
      <c r="AE1171">
        <v>7</v>
      </c>
      <c r="AF1171">
        <v>0</v>
      </c>
      <c r="AG1171">
        <v>110</v>
      </c>
    </row>
    <row r="1172" spans="1:33">
      <c r="A1172">
        <v>10</v>
      </c>
      <c r="B1172" t="s">
        <v>45</v>
      </c>
      <c r="C1172" t="s">
        <v>65</v>
      </c>
      <c r="D1172" t="s">
        <v>47</v>
      </c>
      <c r="E1172" t="s">
        <v>33</v>
      </c>
      <c r="F1172" t="s">
        <v>35</v>
      </c>
      <c r="G1172" t="s">
        <v>36</v>
      </c>
      <c r="H1172" t="s">
        <v>48</v>
      </c>
      <c r="I1172" t="s">
        <v>38</v>
      </c>
      <c r="J1172" t="s">
        <v>39</v>
      </c>
      <c r="K1172" t="s">
        <v>40</v>
      </c>
      <c r="L1172">
        <v>6</v>
      </c>
      <c r="M1172" t="s">
        <v>45</v>
      </c>
      <c r="N1172" t="s">
        <v>65</v>
      </c>
      <c r="O1172" t="s">
        <v>72</v>
      </c>
      <c r="P1172">
        <v>1</v>
      </c>
      <c r="Q1172">
        <v>0.45</v>
      </c>
      <c r="R1172" s="1">
        <v>40877</v>
      </c>
      <c r="S1172" s="1">
        <v>40893</v>
      </c>
      <c r="T1172">
        <v>16</v>
      </c>
      <c r="U1172">
        <v>16</v>
      </c>
      <c r="V1172">
        <v>5</v>
      </c>
      <c r="W1172">
        <v>351</v>
      </c>
      <c r="X1172" t="s">
        <v>42</v>
      </c>
      <c r="Y1172">
        <v>51</v>
      </c>
      <c r="Z1172">
        <v>12</v>
      </c>
      <c r="AA1172" t="s">
        <v>43</v>
      </c>
      <c r="AB1172" t="s">
        <v>44</v>
      </c>
      <c r="AC1172">
        <v>16</v>
      </c>
      <c r="AD1172">
        <v>6</v>
      </c>
      <c r="AE1172">
        <v>10</v>
      </c>
      <c r="AF1172">
        <v>0</v>
      </c>
      <c r="AG1172">
        <v>101</v>
      </c>
    </row>
    <row r="1173" spans="1:33">
      <c r="A1173">
        <v>12</v>
      </c>
      <c r="B1173" t="s">
        <v>45</v>
      </c>
      <c r="C1173" t="s">
        <v>65</v>
      </c>
      <c r="D1173" t="s">
        <v>45</v>
      </c>
      <c r="E1173" t="s">
        <v>45</v>
      </c>
      <c r="F1173" t="s">
        <v>49</v>
      </c>
      <c r="G1173" t="s">
        <v>50</v>
      </c>
      <c r="H1173" t="s">
        <v>68</v>
      </c>
      <c r="I1173" t="s">
        <v>38</v>
      </c>
      <c r="J1173" t="s">
        <v>39</v>
      </c>
      <c r="K1173" t="s">
        <v>52</v>
      </c>
      <c r="L1173">
        <v>6</v>
      </c>
      <c r="M1173" t="s">
        <v>45</v>
      </c>
      <c r="N1173" t="s">
        <v>65</v>
      </c>
      <c r="O1173" t="s">
        <v>72</v>
      </c>
      <c r="P1173">
        <v>1</v>
      </c>
      <c r="Q1173">
        <v>0.45</v>
      </c>
      <c r="R1173" s="1">
        <v>40877</v>
      </c>
      <c r="S1173" s="1">
        <v>40893</v>
      </c>
      <c r="T1173">
        <v>16</v>
      </c>
      <c r="U1173">
        <v>16</v>
      </c>
      <c r="V1173">
        <v>5</v>
      </c>
      <c r="W1173">
        <v>351</v>
      </c>
      <c r="X1173" t="s">
        <v>42</v>
      </c>
      <c r="Y1173">
        <v>51</v>
      </c>
      <c r="Z1173">
        <v>12</v>
      </c>
      <c r="AA1173" t="s">
        <v>43</v>
      </c>
      <c r="AB1173" t="s">
        <v>44</v>
      </c>
      <c r="AC1173">
        <v>16</v>
      </c>
      <c r="AD1173">
        <v>6</v>
      </c>
      <c r="AE1173">
        <v>12</v>
      </c>
      <c r="AF1173">
        <v>0</v>
      </c>
      <c r="AG1173">
        <v>52</v>
      </c>
    </row>
    <row r="1174" spans="1:33">
      <c r="A1174">
        <v>14</v>
      </c>
      <c r="B1174" t="s">
        <v>45</v>
      </c>
      <c r="C1174" t="s">
        <v>65</v>
      </c>
      <c r="D1174" t="s">
        <v>47</v>
      </c>
      <c r="E1174" t="s">
        <v>45</v>
      </c>
      <c r="F1174" t="s">
        <v>49</v>
      </c>
      <c r="G1174" t="s">
        <v>50</v>
      </c>
      <c r="H1174" t="s">
        <v>69</v>
      </c>
      <c r="I1174" t="s">
        <v>38</v>
      </c>
      <c r="J1174" t="s">
        <v>39</v>
      </c>
      <c r="K1174" t="s">
        <v>52</v>
      </c>
      <c r="L1174">
        <v>6</v>
      </c>
      <c r="M1174" t="s">
        <v>45</v>
      </c>
      <c r="N1174" t="s">
        <v>65</v>
      </c>
      <c r="O1174" t="s">
        <v>72</v>
      </c>
      <c r="P1174">
        <v>1</v>
      </c>
      <c r="Q1174">
        <v>0.45</v>
      </c>
      <c r="R1174" s="1">
        <v>40877</v>
      </c>
      <c r="S1174" s="1">
        <v>40893</v>
      </c>
      <c r="T1174">
        <v>16</v>
      </c>
      <c r="U1174">
        <v>16</v>
      </c>
      <c r="V1174">
        <v>5</v>
      </c>
      <c r="W1174">
        <v>351</v>
      </c>
      <c r="X1174" t="s">
        <v>42</v>
      </c>
      <c r="Y1174">
        <v>51</v>
      </c>
      <c r="Z1174">
        <v>12</v>
      </c>
      <c r="AA1174" t="s">
        <v>43</v>
      </c>
      <c r="AB1174" t="s">
        <v>44</v>
      </c>
      <c r="AC1174">
        <v>16</v>
      </c>
      <c r="AD1174">
        <v>6</v>
      </c>
      <c r="AE1174">
        <v>14</v>
      </c>
      <c r="AF1174">
        <v>0</v>
      </c>
      <c r="AG1174">
        <v>59</v>
      </c>
    </row>
    <row r="1175" spans="1:33">
      <c r="A1175">
        <v>17</v>
      </c>
      <c r="B1175" t="s">
        <v>45</v>
      </c>
      <c r="C1175" t="s">
        <v>65</v>
      </c>
      <c r="D1175" t="s">
        <v>53</v>
      </c>
      <c r="E1175" t="s">
        <v>53</v>
      </c>
      <c r="F1175" t="s">
        <v>55</v>
      </c>
      <c r="G1175" t="s">
        <v>56</v>
      </c>
      <c r="H1175" t="s">
        <v>70</v>
      </c>
      <c r="I1175" t="s">
        <v>38</v>
      </c>
      <c r="J1175" t="s">
        <v>39</v>
      </c>
      <c r="K1175" t="s">
        <v>40</v>
      </c>
      <c r="L1175">
        <v>6</v>
      </c>
      <c r="M1175" t="s">
        <v>45</v>
      </c>
      <c r="N1175" t="s">
        <v>65</v>
      </c>
      <c r="O1175" t="s">
        <v>72</v>
      </c>
      <c r="P1175">
        <v>1</v>
      </c>
      <c r="Q1175">
        <v>0.45</v>
      </c>
      <c r="R1175" s="1">
        <v>40877</v>
      </c>
      <c r="S1175" s="1">
        <v>40893</v>
      </c>
      <c r="T1175">
        <v>16</v>
      </c>
      <c r="U1175">
        <v>16</v>
      </c>
      <c r="V1175">
        <v>5</v>
      </c>
      <c r="W1175">
        <v>351</v>
      </c>
      <c r="X1175" t="s">
        <v>42</v>
      </c>
      <c r="Y1175">
        <v>51</v>
      </c>
      <c r="Z1175">
        <v>12</v>
      </c>
      <c r="AA1175" t="s">
        <v>43</v>
      </c>
      <c r="AB1175" t="s">
        <v>44</v>
      </c>
      <c r="AC1175">
        <v>16</v>
      </c>
      <c r="AD1175">
        <v>6</v>
      </c>
      <c r="AE1175">
        <v>17</v>
      </c>
      <c r="AF1175">
        <v>0</v>
      </c>
      <c r="AG1175">
        <v>110</v>
      </c>
    </row>
    <row r="1176" spans="1:33">
      <c r="A1176">
        <v>3</v>
      </c>
      <c r="B1176" t="s">
        <v>45</v>
      </c>
      <c r="C1176" t="s">
        <v>65</v>
      </c>
      <c r="D1176" t="s">
        <v>33</v>
      </c>
      <c r="E1176" t="s">
        <v>33</v>
      </c>
      <c r="F1176" t="s">
        <v>35</v>
      </c>
      <c r="G1176" t="s">
        <v>36</v>
      </c>
      <c r="H1176" t="s">
        <v>37</v>
      </c>
      <c r="I1176" t="s">
        <v>38</v>
      </c>
      <c r="J1176" t="s">
        <v>39</v>
      </c>
      <c r="K1176" t="s">
        <v>40</v>
      </c>
      <c r="L1176">
        <v>6</v>
      </c>
      <c r="M1176" t="s">
        <v>45</v>
      </c>
      <c r="N1176" t="s">
        <v>65</v>
      </c>
      <c r="O1176" t="s">
        <v>72</v>
      </c>
      <c r="P1176">
        <v>1</v>
      </c>
      <c r="Q1176">
        <v>0.45</v>
      </c>
      <c r="R1176" s="1">
        <v>40877</v>
      </c>
      <c r="S1176" s="1">
        <v>40896</v>
      </c>
      <c r="T1176">
        <v>19</v>
      </c>
      <c r="U1176">
        <v>19</v>
      </c>
      <c r="V1176">
        <v>1</v>
      </c>
      <c r="W1176">
        <v>354</v>
      </c>
      <c r="X1176" t="s">
        <v>59</v>
      </c>
      <c r="Y1176">
        <v>52</v>
      </c>
      <c r="Z1176">
        <v>12</v>
      </c>
      <c r="AA1176" t="s">
        <v>43</v>
      </c>
      <c r="AB1176" t="s">
        <v>44</v>
      </c>
      <c r="AC1176">
        <v>19</v>
      </c>
      <c r="AD1176">
        <v>6</v>
      </c>
      <c r="AE1176">
        <v>3</v>
      </c>
      <c r="AF1176">
        <v>0</v>
      </c>
      <c r="AG1176">
        <v>101</v>
      </c>
    </row>
    <row r="1177" spans="1:33">
      <c r="A1177">
        <v>4</v>
      </c>
      <c r="B1177" t="s">
        <v>45</v>
      </c>
      <c r="C1177" t="s">
        <v>65</v>
      </c>
      <c r="D1177" t="s">
        <v>33</v>
      </c>
      <c r="E1177" t="s">
        <v>33</v>
      </c>
      <c r="F1177" t="s">
        <v>35</v>
      </c>
      <c r="G1177" t="s">
        <v>36</v>
      </c>
      <c r="H1177" t="s">
        <v>37</v>
      </c>
      <c r="I1177" t="s">
        <v>38</v>
      </c>
      <c r="J1177" t="s">
        <v>39</v>
      </c>
      <c r="K1177" t="s">
        <v>40</v>
      </c>
      <c r="L1177">
        <v>6</v>
      </c>
      <c r="M1177" t="s">
        <v>45</v>
      </c>
      <c r="N1177" t="s">
        <v>65</v>
      </c>
      <c r="O1177" t="s">
        <v>72</v>
      </c>
      <c r="P1177">
        <v>1</v>
      </c>
      <c r="Q1177">
        <v>0.45</v>
      </c>
      <c r="R1177" s="1">
        <v>40877</v>
      </c>
      <c r="S1177" s="1">
        <v>40896</v>
      </c>
      <c r="T1177">
        <v>19</v>
      </c>
      <c r="U1177">
        <v>19</v>
      </c>
      <c r="V1177">
        <v>1</v>
      </c>
      <c r="W1177">
        <v>354</v>
      </c>
      <c r="X1177" t="s">
        <v>59</v>
      </c>
      <c r="Y1177">
        <v>52</v>
      </c>
      <c r="Z1177">
        <v>12</v>
      </c>
      <c r="AA1177" t="s">
        <v>43</v>
      </c>
      <c r="AB1177" t="s">
        <v>44</v>
      </c>
      <c r="AC1177">
        <v>19</v>
      </c>
      <c r="AD1177">
        <v>6</v>
      </c>
      <c r="AE1177">
        <v>4</v>
      </c>
      <c r="AF1177">
        <v>0</v>
      </c>
      <c r="AG1177">
        <v>101</v>
      </c>
    </row>
    <row r="1178" spans="1:33">
      <c r="A1178">
        <v>6</v>
      </c>
      <c r="B1178" t="s">
        <v>45</v>
      </c>
      <c r="C1178" t="s">
        <v>65</v>
      </c>
      <c r="D1178" t="s">
        <v>45</v>
      </c>
      <c r="E1178" t="s">
        <v>33</v>
      </c>
      <c r="F1178" t="s">
        <v>35</v>
      </c>
      <c r="G1178" t="s">
        <v>36</v>
      </c>
      <c r="H1178" t="s">
        <v>46</v>
      </c>
      <c r="I1178" t="s">
        <v>38</v>
      </c>
      <c r="J1178" t="s">
        <v>39</v>
      </c>
      <c r="K1178" t="s">
        <v>40</v>
      </c>
      <c r="L1178">
        <v>6</v>
      </c>
      <c r="M1178" t="s">
        <v>45</v>
      </c>
      <c r="N1178" t="s">
        <v>65</v>
      </c>
      <c r="O1178" t="s">
        <v>72</v>
      </c>
      <c r="P1178">
        <v>1</v>
      </c>
      <c r="Q1178">
        <v>0.45</v>
      </c>
      <c r="R1178" s="1">
        <v>40877</v>
      </c>
      <c r="S1178" s="1">
        <v>40896</v>
      </c>
      <c r="T1178">
        <v>19</v>
      </c>
      <c r="U1178">
        <v>19</v>
      </c>
      <c r="V1178">
        <v>1</v>
      </c>
      <c r="W1178">
        <v>354</v>
      </c>
      <c r="X1178" t="s">
        <v>59</v>
      </c>
      <c r="Y1178">
        <v>52</v>
      </c>
      <c r="Z1178">
        <v>12</v>
      </c>
      <c r="AA1178" t="s">
        <v>43</v>
      </c>
      <c r="AB1178" t="s">
        <v>44</v>
      </c>
      <c r="AC1178">
        <v>19</v>
      </c>
      <c r="AD1178">
        <v>6</v>
      </c>
      <c r="AE1178">
        <v>6</v>
      </c>
      <c r="AF1178">
        <v>0</v>
      </c>
      <c r="AG1178">
        <v>101</v>
      </c>
    </row>
    <row r="1179" spans="1:33">
      <c r="A1179">
        <v>7</v>
      </c>
      <c r="B1179" t="s">
        <v>45</v>
      </c>
      <c r="C1179" t="s">
        <v>65</v>
      </c>
      <c r="D1179" t="s">
        <v>53</v>
      </c>
      <c r="E1179" t="s">
        <v>33</v>
      </c>
      <c r="F1179" t="s">
        <v>35</v>
      </c>
      <c r="G1179" t="s">
        <v>36</v>
      </c>
      <c r="H1179" t="s">
        <v>67</v>
      </c>
      <c r="I1179" t="s">
        <v>38</v>
      </c>
      <c r="J1179" t="s">
        <v>39</v>
      </c>
      <c r="K1179" t="s">
        <v>40</v>
      </c>
      <c r="L1179">
        <v>6</v>
      </c>
      <c r="M1179" t="s">
        <v>45</v>
      </c>
      <c r="N1179" t="s">
        <v>65</v>
      </c>
      <c r="O1179" t="s">
        <v>72</v>
      </c>
      <c r="P1179">
        <v>1</v>
      </c>
      <c r="Q1179">
        <v>0.45</v>
      </c>
      <c r="R1179" s="1">
        <v>40877</v>
      </c>
      <c r="S1179" s="1">
        <v>40896</v>
      </c>
      <c r="T1179">
        <v>19</v>
      </c>
      <c r="U1179">
        <v>19</v>
      </c>
      <c r="V1179">
        <v>1</v>
      </c>
      <c r="W1179">
        <v>354</v>
      </c>
      <c r="X1179" t="s">
        <v>59</v>
      </c>
      <c r="Y1179">
        <v>52</v>
      </c>
      <c r="Z1179">
        <v>12</v>
      </c>
      <c r="AA1179" t="s">
        <v>43</v>
      </c>
      <c r="AB1179" t="s">
        <v>44</v>
      </c>
      <c r="AC1179">
        <v>19</v>
      </c>
      <c r="AD1179">
        <v>6</v>
      </c>
      <c r="AE1179">
        <v>7</v>
      </c>
      <c r="AF1179">
        <v>0</v>
      </c>
      <c r="AG1179">
        <v>101</v>
      </c>
    </row>
    <row r="1180" spans="1:33">
      <c r="A1180">
        <v>10</v>
      </c>
      <c r="B1180" t="s">
        <v>45</v>
      </c>
      <c r="C1180" t="s">
        <v>65</v>
      </c>
      <c r="D1180" t="s">
        <v>47</v>
      </c>
      <c r="E1180" t="s">
        <v>33</v>
      </c>
      <c r="F1180" t="s">
        <v>35</v>
      </c>
      <c r="G1180" t="s">
        <v>36</v>
      </c>
      <c r="H1180" t="s">
        <v>48</v>
      </c>
      <c r="I1180" t="s">
        <v>38</v>
      </c>
      <c r="J1180" t="s">
        <v>39</v>
      </c>
      <c r="K1180" t="s">
        <v>40</v>
      </c>
      <c r="L1180">
        <v>6</v>
      </c>
      <c r="M1180" t="s">
        <v>45</v>
      </c>
      <c r="N1180" t="s">
        <v>65</v>
      </c>
      <c r="O1180" t="s">
        <v>72</v>
      </c>
      <c r="P1180">
        <v>1</v>
      </c>
      <c r="Q1180">
        <v>0.45</v>
      </c>
      <c r="R1180" s="1">
        <v>40877</v>
      </c>
      <c r="S1180" s="1">
        <v>40896</v>
      </c>
      <c r="T1180">
        <v>19</v>
      </c>
      <c r="U1180">
        <v>19</v>
      </c>
      <c r="V1180">
        <v>1</v>
      </c>
      <c r="W1180">
        <v>354</v>
      </c>
      <c r="X1180" t="s">
        <v>59</v>
      </c>
      <c r="Y1180">
        <v>52</v>
      </c>
      <c r="Z1180">
        <v>12</v>
      </c>
      <c r="AA1180" t="s">
        <v>43</v>
      </c>
      <c r="AB1180" t="s">
        <v>44</v>
      </c>
      <c r="AC1180">
        <v>19</v>
      </c>
      <c r="AD1180">
        <v>6</v>
      </c>
      <c r="AE1180">
        <v>10</v>
      </c>
      <c r="AF1180">
        <v>0</v>
      </c>
      <c r="AG1180">
        <v>101</v>
      </c>
    </row>
    <row r="1181" spans="1:33">
      <c r="A1181">
        <v>12</v>
      </c>
      <c r="B1181" t="s">
        <v>45</v>
      </c>
      <c r="C1181" t="s">
        <v>65</v>
      </c>
      <c r="D1181" t="s">
        <v>45</v>
      </c>
      <c r="E1181" t="s">
        <v>45</v>
      </c>
      <c r="F1181" t="s">
        <v>49</v>
      </c>
      <c r="G1181" t="s">
        <v>50</v>
      </c>
      <c r="H1181" t="s">
        <v>68</v>
      </c>
      <c r="I1181" t="s">
        <v>38</v>
      </c>
      <c r="J1181" t="s">
        <v>39</v>
      </c>
      <c r="K1181" t="s">
        <v>52</v>
      </c>
      <c r="L1181">
        <v>6</v>
      </c>
      <c r="M1181" t="s">
        <v>45</v>
      </c>
      <c r="N1181" t="s">
        <v>65</v>
      </c>
      <c r="O1181" t="s">
        <v>72</v>
      </c>
      <c r="P1181">
        <v>1</v>
      </c>
      <c r="Q1181">
        <v>0.45</v>
      </c>
      <c r="R1181" s="1">
        <v>40877</v>
      </c>
      <c r="S1181" s="1">
        <v>40896</v>
      </c>
      <c r="T1181">
        <v>19</v>
      </c>
      <c r="U1181">
        <v>19</v>
      </c>
      <c r="V1181">
        <v>1</v>
      </c>
      <c r="W1181">
        <v>354</v>
      </c>
      <c r="X1181" t="s">
        <v>59</v>
      </c>
      <c r="Y1181">
        <v>52</v>
      </c>
      <c r="Z1181">
        <v>12</v>
      </c>
      <c r="AA1181" t="s">
        <v>43</v>
      </c>
      <c r="AB1181" t="s">
        <v>44</v>
      </c>
      <c r="AC1181">
        <v>19</v>
      </c>
      <c r="AD1181">
        <v>6</v>
      </c>
      <c r="AE1181">
        <v>12</v>
      </c>
      <c r="AF1181">
        <v>0</v>
      </c>
      <c r="AG1181">
        <v>52</v>
      </c>
    </row>
    <row r="1182" spans="1:33">
      <c r="A1182">
        <v>14</v>
      </c>
      <c r="B1182" t="s">
        <v>45</v>
      </c>
      <c r="C1182" t="s">
        <v>65</v>
      </c>
      <c r="D1182" t="s">
        <v>47</v>
      </c>
      <c r="E1182" t="s">
        <v>45</v>
      </c>
      <c r="F1182" t="s">
        <v>49</v>
      </c>
      <c r="G1182" t="s">
        <v>50</v>
      </c>
      <c r="H1182" t="s">
        <v>69</v>
      </c>
      <c r="I1182" t="s">
        <v>38</v>
      </c>
      <c r="J1182" t="s">
        <v>39</v>
      </c>
      <c r="K1182" t="s">
        <v>52</v>
      </c>
      <c r="L1182">
        <v>6</v>
      </c>
      <c r="M1182" t="s">
        <v>45</v>
      </c>
      <c r="N1182" t="s">
        <v>65</v>
      </c>
      <c r="O1182" t="s">
        <v>72</v>
      </c>
      <c r="P1182">
        <v>1</v>
      </c>
      <c r="Q1182">
        <v>0.45</v>
      </c>
      <c r="R1182" s="1">
        <v>40877</v>
      </c>
      <c r="S1182" s="1">
        <v>40896</v>
      </c>
      <c r="T1182">
        <v>19</v>
      </c>
      <c r="U1182">
        <v>19</v>
      </c>
      <c r="V1182">
        <v>1</v>
      </c>
      <c r="W1182">
        <v>354</v>
      </c>
      <c r="X1182" t="s">
        <v>59</v>
      </c>
      <c r="Y1182">
        <v>52</v>
      </c>
      <c r="Z1182">
        <v>12</v>
      </c>
      <c r="AA1182" t="s">
        <v>43</v>
      </c>
      <c r="AB1182" t="s">
        <v>44</v>
      </c>
      <c r="AC1182">
        <v>19</v>
      </c>
      <c r="AD1182">
        <v>6</v>
      </c>
      <c r="AE1182">
        <v>14</v>
      </c>
      <c r="AF1182">
        <v>0</v>
      </c>
      <c r="AG1182">
        <v>52</v>
      </c>
    </row>
    <row r="1183" spans="1:33">
      <c r="A1183">
        <v>17</v>
      </c>
      <c r="B1183" t="s">
        <v>45</v>
      </c>
      <c r="C1183" t="s">
        <v>65</v>
      </c>
      <c r="D1183" t="s">
        <v>53</v>
      </c>
      <c r="E1183" t="s">
        <v>53</v>
      </c>
      <c r="F1183" t="s">
        <v>55</v>
      </c>
      <c r="G1183" t="s">
        <v>56</v>
      </c>
      <c r="H1183" t="s">
        <v>70</v>
      </c>
      <c r="I1183" t="s">
        <v>38</v>
      </c>
      <c r="J1183" t="s">
        <v>39</v>
      </c>
      <c r="K1183" t="s">
        <v>40</v>
      </c>
      <c r="L1183">
        <v>6</v>
      </c>
      <c r="M1183" t="s">
        <v>45</v>
      </c>
      <c r="N1183" t="s">
        <v>65</v>
      </c>
      <c r="O1183" t="s">
        <v>72</v>
      </c>
      <c r="P1183">
        <v>1</v>
      </c>
      <c r="Q1183">
        <v>0.45</v>
      </c>
      <c r="R1183" s="1">
        <v>40877</v>
      </c>
      <c r="S1183" s="1">
        <v>40896</v>
      </c>
      <c r="T1183">
        <v>19</v>
      </c>
      <c r="U1183">
        <v>19</v>
      </c>
      <c r="V1183">
        <v>1</v>
      </c>
      <c r="W1183">
        <v>354</v>
      </c>
      <c r="X1183" t="s">
        <v>59</v>
      </c>
      <c r="Y1183">
        <v>52</v>
      </c>
      <c r="Z1183">
        <v>12</v>
      </c>
      <c r="AA1183" t="s">
        <v>43</v>
      </c>
      <c r="AB1183" t="s">
        <v>44</v>
      </c>
      <c r="AC1183">
        <v>19</v>
      </c>
      <c r="AD1183">
        <v>6</v>
      </c>
      <c r="AE1183">
        <v>17</v>
      </c>
      <c r="AF1183">
        <v>0</v>
      </c>
      <c r="AG1183">
        <v>101</v>
      </c>
    </row>
    <row r="1184" spans="1:33">
      <c r="A1184">
        <v>3</v>
      </c>
      <c r="B1184" t="s">
        <v>45</v>
      </c>
      <c r="C1184" t="s">
        <v>65</v>
      </c>
      <c r="D1184" t="s">
        <v>33</v>
      </c>
      <c r="E1184" t="s">
        <v>33</v>
      </c>
      <c r="F1184" t="s">
        <v>35</v>
      </c>
      <c r="G1184" t="s">
        <v>36</v>
      </c>
      <c r="H1184" t="s">
        <v>37</v>
      </c>
      <c r="I1184" t="s">
        <v>38</v>
      </c>
      <c r="J1184" t="s">
        <v>39</v>
      </c>
      <c r="K1184" t="s">
        <v>40</v>
      </c>
      <c r="L1184">
        <v>6</v>
      </c>
      <c r="M1184" t="s">
        <v>45</v>
      </c>
      <c r="N1184" t="s">
        <v>65</v>
      </c>
      <c r="O1184" t="s">
        <v>72</v>
      </c>
      <c r="P1184">
        <v>1</v>
      </c>
      <c r="Q1184">
        <v>0.45</v>
      </c>
      <c r="R1184" s="1">
        <v>40877</v>
      </c>
      <c r="S1184" s="1">
        <v>40898</v>
      </c>
      <c r="T1184">
        <v>21</v>
      </c>
      <c r="U1184">
        <v>21</v>
      </c>
      <c r="V1184">
        <v>3</v>
      </c>
      <c r="W1184">
        <v>356</v>
      </c>
      <c r="X1184" t="s">
        <v>60</v>
      </c>
      <c r="Y1184">
        <v>52</v>
      </c>
      <c r="Z1184">
        <v>12</v>
      </c>
      <c r="AA1184" t="s">
        <v>43</v>
      </c>
      <c r="AB1184" t="s">
        <v>44</v>
      </c>
      <c r="AC1184">
        <v>21</v>
      </c>
      <c r="AD1184">
        <v>6</v>
      </c>
      <c r="AE1184">
        <v>3</v>
      </c>
      <c r="AF1184">
        <v>6</v>
      </c>
      <c r="AG1184">
        <v>97</v>
      </c>
    </row>
    <row r="1185" spans="1:33">
      <c r="A1185">
        <v>4</v>
      </c>
      <c r="B1185" t="s">
        <v>45</v>
      </c>
      <c r="C1185" t="s">
        <v>65</v>
      </c>
      <c r="D1185" t="s">
        <v>33</v>
      </c>
      <c r="E1185" t="s">
        <v>33</v>
      </c>
      <c r="F1185" t="s">
        <v>35</v>
      </c>
      <c r="G1185" t="s">
        <v>36</v>
      </c>
      <c r="H1185" t="s">
        <v>37</v>
      </c>
      <c r="I1185" t="s">
        <v>38</v>
      </c>
      <c r="J1185" t="s">
        <v>39</v>
      </c>
      <c r="K1185" t="s">
        <v>40</v>
      </c>
      <c r="L1185">
        <v>6</v>
      </c>
      <c r="M1185" t="s">
        <v>45</v>
      </c>
      <c r="N1185" t="s">
        <v>65</v>
      </c>
      <c r="O1185" t="s">
        <v>72</v>
      </c>
      <c r="P1185">
        <v>1</v>
      </c>
      <c r="Q1185">
        <v>0.45</v>
      </c>
      <c r="R1185" s="1">
        <v>40877</v>
      </c>
      <c r="S1185" s="1">
        <v>40898</v>
      </c>
      <c r="T1185">
        <v>21</v>
      </c>
      <c r="U1185">
        <v>21</v>
      </c>
      <c r="V1185">
        <v>3</v>
      </c>
      <c r="W1185">
        <v>356</v>
      </c>
      <c r="X1185" t="s">
        <v>60</v>
      </c>
      <c r="Y1185">
        <v>52</v>
      </c>
      <c r="Z1185">
        <v>12</v>
      </c>
      <c r="AA1185" t="s">
        <v>43</v>
      </c>
      <c r="AB1185" t="s">
        <v>44</v>
      </c>
      <c r="AC1185">
        <v>21</v>
      </c>
      <c r="AD1185">
        <v>6</v>
      </c>
      <c r="AE1185">
        <v>4</v>
      </c>
      <c r="AF1185">
        <v>6</v>
      </c>
      <c r="AG1185">
        <v>97</v>
      </c>
    </row>
    <row r="1186" spans="1:33">
      <c r="A1186">
        <v>6</v>
      </c>
      <c r="B1186" t="s">
        <v>45</v>
      </c>
      <c r="C1186" t="s">
        <v>65</v>
      </c>
      <c r="D1186" t="s">
        <v>45</v>
      </c>
      <c r="E1186" t="s">
        <v>33</v>
      </c>
      <c r="F1186" t="s">
        <v>35</v>
      </c>
      <c r="G1186" t="s">
        <v>36</v>
      </c>
      <c r="H1186" t="s">
        <v>46</v>
      </c>
      <c r="I1186" t="s">
        <v>38</v>
      </c>
      <c r="J1186" t="s">
        <v>39</v>
      </c>
      <c r="K1186" t="s">
        <v>40</v>
      </c>
      <c r="L1186">
        <v>6</v>
      </c>
      <c r="M1186" t="s">
        <v>45</v>
      </c>
      <c r="N1186" t="s">
        <v>65</v>
      </c>
      <c r="O1186" t="s">
        <v>72</v>
      </c>
      <c r="P1186">
        <v>1</v>
      </c>
      <c r="Q1186">
        <v>0.45</v>
      </c>
      <c r="R1186" s="1">
        <v>40877</v>
      </c>
      <c r="S1186" s="1">
        <v>40898</v>
      </c>
      <c r="T1186">
        <v>21</v>
      </c>
      <c r="U1186">
        <v>21</v>
      </c>
      <c r="V1186">
        <v>3</v>
      </c>
      <c r="W1186">
        <v>356</v>
      </c>
      <c r="X1186" t="s">
        <v>60</v>
      </c>
      <c r="Y1186">
        <v>52</v>
      </c>
      <c r="Z1186">
        <v>12</v>
      </c>
      <c r="AA1186" t="s">
        <v>43</v>
      </c>
      <c r="AB1186" t="s">
        <v>44</v>
      </c>
      <c r="AC1186">
        <v>21</v>
      </c>
      <c r="AD1186">
        <v>6</v>
      </c>
      <c r="AE1186">
        <v>6</v>
      </c>
      <c r="AF1186">
        <v>6</v>
      </c>
      <c r="AG1186">
        <v>97</v>
      </c>
    </row>
    <row r="1187" spans="1:33">
      <c r="A1187">
        <v>7</v>
      </c>
      <c r="B1187" t="s">
        <v>45</v>
      </c>
      <c r="C1187" t="s">
        <v>65</v>
      </c>
      <c r="D1187" t="s">
        <v>53</v>
      </c>
      <c r="E1187" t="s">
        <v>33</v>
      </c>
      <c r="F1187" t="s">
        <v>35</v>
      </c>
      <c r="G1187" t="s">
        <v>36</v>
      </c>
      <c r="H1187" t="s">
        <v>67</v>
      </c>
      <c r="I1187" t="s">
        <v>38</v>
      </c>
      <c r="J1187" t="s">
        <v>39</v>
      </c>
      <c r="K1187" t="s">
        <v>40</v>
      </c>
      <c r="L1187">
        <v>6</v>
      </c>
      <c r="M1187" t="s">
        <v>45</v>
      </c>
      <c r="N1187" t="s">
        <v>65</v>
      </c>
      <c r="O1187" t="s">
        <v>72</v>
      </c>
      <c r="P1187">
        <v>1</v>
      </c>
      <c r="Q1187">
        <v>0.45</v>
      </c>
      <c r="R1187" s="1">
        <v>40877</v>
      </c>
      <c r="S1187" s="1">
        <v>40898</v>
      </c>
      <c r="T1187">
        <v>21</v>
      </c>
      <c r="U1187">
        <v>21</v>
      </c>
      <c r="V1187">
        <v>3</v>
      </c>
      <c r="W1187">
        <v>356</v>
      </c>
      <c r="X1187" t="s">
        <v>60</v>
      </c>
      <c r="Y1187">
        <v>52</v>
      </c>
      <c r="Z1187">
        <v>12</v>
      </c>
      <c r="AA1187" t="s">
        <v>43</v>
      </c>
      <c r="AB1187" t="s">
        <v>44</v>
      </c>
      <c r="AC1187">
        <v>21</v>
      </c>
      <c r="AD1187">
        <v>6</v>
      </c>
      <c r="AE1187">
        <v>7</v>
      </c>
      <c r="AF1187">
        <v>6</v>
      </c>
      <c r="AG1187">
        <v>97</v>
      </c>
    </row>
    <row r="1188" spans="1:33">
      <c r="A1188">
        <v>10</v>
      </c>
      <c r="B1188" t="s">
        <v>45</v>
      </c>
      <c r="C1188" t="s">
        <v>65</v>
      </c>
      <c r="D1188" t="s">
        <v>47</v>
      </c>
      <c r="E1188" t="s">
        <v>33</v>
      </c>
      <c r="F1188" t="s">
        <v>35</v>
      </c>
      <c r="G1188" t="s">
        <v>36</v>
      </c>
      <c r="H1188" t="s">
        <v>48</v>
      </c>
      <c r="I1188" t="s">
        <v>38</v>
      </c>
      <c r="J1188" t="s">
        <v>39</v>
      </c>
      <c r="K1188" t="s">
        <v>40</v>
      </c>
      <c r="L1188">
        <v>6</v>
      </c>
      <c r="M1188" t="s">
        <v>45</v>
      </c>
      <c r="N1188" t="s">
        <v>65</v>
      </c>
      <c r="O1188" t="s">
        <v>72</v>
      </c>
      <c r="P1188">
        <v>1</v>
      </c>
      <c r="Q1188">
        <v>0.45</v>
      </c>
      <c r="R1188" s="1">
        <v>40877</v>
      </c>
      <c r="S1188" s="1">
        <v>40898</v>
      </c>
      <c r="T1188">
        <v>21</v>
      </c>
      <c r="U1188">
        <v>21</v>
      </c>
      <c r="V1188">
        <v>3</v>
      </c>
      <c r="W1188">
        <v>356</v>
      </c>
      <c r="X1188" t="s">
        <v>60</v>
      </c>
      <c r="Y1188">
        <v>52</v>
      </c>
      <c r="Z1188">
        <v>12</v>
      </c>
      <c r="AA1188" t="s">
        <v>43</v>
      </c>
      <c r="AB1188" t="s">
        <v>44</v>
      </c>
      <c r="AC1188">
        <v>21</v>
      </c>
      <c r="AD1188">
        <v>6</v>
      </c>
      <c r="AE1188">
        <v>10</v>
      </c>
      <c r="AF1188">
        <v>6</v>
      </c>
      <c r="AG1188">
        <v>97</v>
      </c>
    </row>
    <row r="1189" spans="1:33">
      <c r="A1189">
        <v>12</v>
      </c>
      <c r="B1189" t="s">
        <v>45</v>
      </c>
      <c r="C1189" t="s">
        <v>65</v>
      </c>
      <c r="D1189" t="s">
        <v>45</v>
      </c>
      <c r="E1189" t="s">
        <v>45</v>
      </c>
      <c r="F1189" t="s">
        <v>49</v>
      </c>
      <c r="G1189" t="s">
        <v>50</v>
      </c>
      <c r="H1189" t="s">
        <v>68</v>
      </c>
      <c r="I1189" t="s">
        <v>38</v>
      </c>
      <c r="J1189" t="s">
        <v>39</v>
      </c>
      <c r="K1189" t="s">
        <v>52</v>
      </c>
      <c r="L1189">
        <v>6</v>
      </c>
      <c r="M1189" t="s">
        <v>45</v>
      </c>
      <c r="N1189" t="s">
        <v>65</v>
      </c>
      <c r="O1189" t="s">
        <v>72</v>
      </c>
      <c r="P1189">
        <v>1</v>
      </c>
      <c r="Q1189">
        <v>0.45</v>
      </c>
      <c r="R1189" s="1">
        <v>40877</v>
      </c>
      <c r="S1189" s="1">
        <v>40898</v>
      </c>
      <c r="T1189">
        <v>21</v>
      </c>
      <c r="U1189">
        <v>21</v>
      </c>
      <c r="V1189">
        <v>3</v>
      </c>
      <c r="W1189">
        <v>356</v>
      </c>
      <c r="X1189" t="s">
        <v>60</v>
      </c>
      <c r="Y1189">
        <v>52</v>
      </c>
      <c r="Z1189">
        <v>12</v>
      </c>
      <c r="AA1189" t="s">
        <v>43</v>
      </c>
      <c r="AB1189" t="s">
        <v>44</v>
      </c>
      <c r="AC1189">
        <v>21</v>
      </c>
      <c r="AD1189">
        <v>6</v>
      </c>
      <c r="AE1189">
        <v>12</v>
      </c>
      <c r="AF1189">
        <v>11</v>
      </c>
      <c r="AG1189">
        <v>57</v>
      </c>
    </row>
    <row r="1190" spans="1:33">
      <c r="A1190">
        <v>14</v>
      </c>
      <c r="B1190" t="s">
        <v>45</v>
      </c>
      <c r="C1190" t="s">
        <v>65</v>
      </c>
      <c r="D1190" t="s">
        <v>47</v>
      </c>
      <c r="E1190" t="s">
        <v>45</v>
      </c>
      <c r="F1190" t="s">
        <v>49</v>
      </c>
      <c r="G1190" t="s">
        <v>50</v>
      </c>
      <c r="H1190" t="s">
        <v>69</v>
      </c>
      <c r="I1190" t="s">
        <v>38</v>
      </c>
      <c r="J1190" t="s">
        <v>39</v>
      </c>
      <c r="K1190" t="s">
        <v>52</v>
      </c>
      <c r="L1190">
        <v>6</v>
      </c>
      <c r="M1190" t="s">
        <v>45</v>
      </c>
      <c r="N1190" t="s">
        <v>65</v>
      </c>
      <c r="O1190" t="s">
        <v>72</v>
      </c>
      <c r="P1190">
        <v>1</v>
      </c>
      <c r="Q1190">
        <v>0.45</v>
      </c>
      <c r="R1190" s="1">
        <v>40877</v>
      </c>
      <c r="S1190" s="1">
        <v>40898</v>
      </c>
      <c r="T1190">
        <v>21</v>
      </c>
      <c r="U1190">
        <v>21</v>
      </c>
      <c r="V1190">
        <v>3</v>
      </c>
      <c r="W1190">
        <v>356</v>
      </c>
      <c r="X1190" t="s">
        <v>60</v>
      </c>
      <c r="Y1190">
        <v>52</v>
      </c>
      <c r="Z1190">
        <v>12</v>
      </c>
      <c r="AA1190" t="s">
        <v>43</v>
      </c>
      <c r="AB1190" t="s">
        <v>44</v>
      </c>
      <c r="AC1190">
        <v>21</v>
      </c>
      <c r="AD1190">
        <v>6</v>
      </c>
      <c r="AE1190">
        <v>14</v>
      </c>
      <c r="AF1190">
        <v>11</v>
      </c>
      <c r="AG1190">
        <v>57</v>
      </c>
    </row>
    <row r="1191" spans="1:33">
      <c r="A1191">
        <v>17</v>
      </c>
      <c r="B1191" t="s">
        <v>45</v>
      </c>
      <c r="C1191" t="s">
        <v>65</v>
      </c>
      <c r="D1191" t="s">
        <v>53</v>
      </c>
      <c r="E1191" t="s">
        <v>53</v>
      </c>
      <c r="F1191" t="s">
        <v>55</v>
      </c>
      <c r="G1191" t="s">
        <v>56</v>
      </c>
      <c r="H1191" t="s">
        <v>70</v>
      </c>
      <c r="I1191" t="s">
        <v>38</v>
      </c>
      <c r="J1191" t="s">
        <v>39</v>
      </c>
      <c r="K1191" t="s">
        <v>40</v>
      </c>
      <c r="L1191">
        <v>6</v>
      </c>
      <c r="M1191" t="s">
        <v>45</v>
      </c>
      <c r="N1191" t="s">
        <v>65</v>
      </c>
      <c r="O1191" t="s">
        <v>72</v>
      </c>
      <c r="P1191">
        <v>1</v>
      </c>
      <c r="Q1191">
        <v>0.45</v>
      </c>
      <c r="R1191" s="1">
        <v>40877</v>
      </c>
      <c r="S1191" s="1">
        <v>40898</v>
      </c>
      <c r="T1191">
        <v>21</v>
      </c>
      <c r="U1191">
        <v>21</v>
      </c>
      <c r="V1191">
        <v>3</v>
      </c>
      <c r="W1191">
        <v>356</v>
      </c>
      <c r="X1191" t="s">
        <v>60</v>
      </c>
      <c r="Y1191">
        <v>52</v>
      </c>
      <c r="Z1191">
        <v>12</v>
      </c>
      <c r="AA1191" t="s">
        <v>43</v>
      </c>
      <c r="AB1191" t="s">
        <v>44</v>
      </c>
      <c r="AC1191">
        <v>21</v>
      </c>
      <c r="AD1191">
        <v>6</v>
      </c>
      <c r="AE1191">
        <v>17</v>
      </c>
      <c r="AF1191">
        <v>11</v>
      </c>
      <c r="AG1191">
        <v>97</v>
      </c>
    </row>
    <row r="1192" spans="1:33">
      <c r="A1192">
        <v>3</v>
      </c>
      <c r="B1192" t="s">
        <v>45</v>
      </c>
      <c r="C1192" t="s">
        <v>65</v>
      </c>
      <c r="D1192" t="s">
        <v>33</v>
      </c>
      <c r="E1192" t="s">
        <v>33</v>
      </c>
      <c r="F1192" t="s">
        <v>35</v>
      </c>
      <c r="G1192" t="s">
        <v>36</v>
      </c>
      <c r="H1192" t="s">
        <v>37</v>
      </c>
      <c r="I1192" t="s">
        <v>38</v>
      </c>
      <c r="J1192" t="s">
        <v>39</v>
      </c>
      <c r="K1192" t="s">
        <v>40</v>
      </c>
      <c r="L1192">
        <v>6</v>
      </c>
      <c r="M1192" t="s">
        <v>45</v>
      </c>
      <c r="N1192" t="s">
        <v>65</v>
      </c>
      <c r="O1192" t="s">
        <v>72</v>
      </c>
      <c r="P1192">
        <v>1</v>
      </c>
      <c r="Q1192">
        <v>0.45</v>
      </c>
      <c r="R1192" s="1">
        <v>40877</v>
      </c>
      <c r="S1192" s="1">
        <v>40900</v>
      </c>
      <c r="T1192">
        <v>23</v>
      </c>
      <c r="U1192">
        <v>23</v>
      </c>
      <c r="V1192">
        <v>5</v>
      </c>
      <c r="W1192">
        <v>358</v>
      </c>
      <c r="X1192" t="s">
        <v>42</v>
      </c>
      <c r="Y1192">
        <v>52</v>
      </c>
      <c r="Z1192">
        <v>12</v>
      </c>
      <c r="AA1192" t="s">
        <v>43</v>
      </c>
      <c r="AB1192" t="s">
        <v>44</v>
      </c>
      <c r="AC1192">
        <v>23</v>
      </c>
      <c r="AD1192">
        <v>6</v>
      </c>
      <c r="AE1192">
        <v>3</v>
      </c>
      <c r="AF1192">
        <v>0</v>
      </c>
      <c r="AG1192">
        <v>91</v>
      </c>
    </row>
    <row r="1193" spans="1:33">
      <c r="A1193">
        <v>4</v>
      </c>
      <c r="B1193" t="s">
        <v>45</v>
      </c>
      <c r="C1193" t="s">
        <v>65</v>
      </c>
      <c r="D1193" t="s">
        <v>33</v>
      </c>
      <c r="E1193" t="s">
        <v>33</v>
      </c>
      <c r="F1193" t="s">
        <v>35</v>
      </c>
      <c r="G1193" t="s">
        <v>36</v>
      </c>
      <c r="H1193" t="s">
        <v>37</v>
      </c>
      <c r="I1193" t="s">
        <v>38</v>
      </c>
      <c r="J1193" t="s">
        <v>39</v>
      </c>
      <c r="K1193" t="s">
        <v>40</v>
      </c>
      <c r="L1193">
        <v>6</v>
      </c>
      <c r="M1193" t="s">
        <v>45</v>
      </c>
      <c r="N1193" t="s">
        <v>65</v>
      </c>
      <c r="O1193" t="s">
        <v>72</v>
      </c>
      <c r="P1193">
        <v>1</v>
      </c>
      <c r="Q1193">
        <v>0.45</v>
      </c>
      <c r="R1193" s="1">
        <v>40877</v>
      </c>
      <c r="S1193" s="1">
        <v>40900</v>
      </c>
      <c r="T1193">
        <v>23</v>
      </c>
      <c r="U1193">
        <v>23</v>
      </c>
      <c r="V1193">
        <v>5</v>
      </c>
      <c r="W1193">
        <v>358</v>
      </c>
      <c r="X1193" t="s">
        <v>42</v>
      </c>
      <c r="Y1193">
        <v>52</v>
      </c>
      <c r="Z1193">
        <v>12</v>
      </c>
      <c r="AA1193" t="s">
        <v>43</v>
      </c>
      <c r="AB1193" t="s">
        <v>44</v>
      </c>
      <c r="AC1193">
        <v>23</v>
      </c>
      <c r="AD1193">
        <v>6</v>
      </c>
      <c r="AE1193">
        <v>4</v>
      </c>
      <c r="AF1193">
        <v>0</v>
      </c>
      <c r="AG1193">
        <v>91</v>
      </c>
    </row>
    <row r="1194" spans="1:33">
      <c r="A1194">
        <v>6</v>
      </c>
      <c r="B1194" t="s">
        <v>45</v>
      </c>
      <c r="C1194" t="s">
        <v>65</v>
      </c>
      <c r="D1194" t="s">
        <v>45</v>
      </c>
      <c r="E1194" t="s">
        <v>33</v>
      </c>
      <c r="F1194" t="s">
        <v>35</v>
      </c>
      <c r="G1194" t="s">
        <v>36</v>
      </c>
      <c r="H1194" t="s">
        <v>46</v>
      </c>
      <c r="I1194" t="s">
        <v>38</v>
      </c>
      <c r="J1194" t="s">
        <v>39</v>
      </c>
      <c r="K1194" t="s">
        <v>40</v>
      </c>
      <c r="L1194">
        <v>6</v>
      </c>
      <c r="M1194" t="s">
        <v>45</v>
      </c>
      <c r="N1194" t="s">
        <v>65</v>
      </c>
      <c r="O1194" t="s">
        <v>72</v>
      </c>
      <c r="P1194">
        <v>1</v>
      </c>
      <c r="Q1194">
        <v>0.45</v>
      </c>
      <c r="R1194" s="1">
        <v>40877</v>
      </c>
      <c r="S1194" s="1">
        <v>40900</v>
      </c>
      <c r="T1194">
        <v>23</v>
      </c>
      <c r="U1194">
        <v>23</v>
      </c>
      <c r="V1194">
        <v>5</v>
      </c>
      <c r="W1194">
        <v>358</v>
      </c>
      <c r="X1194" t="s">
        <v>42</v>
      </c>
      <c r="Y1194">
        <v>52</v>
      </c>
      <c r="Z1194">
        <v>12</v>
      </c>
      <c r="AA1194" t="s">
        <v>43</v>
      </c>
      <c r="AB1194" t="s">
        <v>44</v>
      </c>
      <c r="AC1194">
        <v>23</v>
      </c>
      <c r="AD1194">
        <v>6</v>
      </c>
      <c r="AE1194">
        <v>6</v>
      </c>
      <c r="AF1194">
        <v>10</v>
      </c>
      <c r="AG1194">
        <v>91</v>
      </c>
    </row>
    <row r="1195" spans="1:33">
      <c r="A1195">
        <v>7</v>
      </c>
      <c r="B1195" t="s">
        <v>45</v>
      </c>
      <c r="C1195" t="s">
        <v>65</v>
      </c>
      <c r="D1195" t="s">
        <v>53</v>
      </c>
      <c r="E1195" t="s">
        <v>33</v>
      </c>
      <c r="F1195" t="s">
        <v>35</v>
      </c>
      <c r="G1195" t="s">
        <v>36</v>
      </c>
      <c r="H1195" t="s">
        <v>67</v>
      </c>
      <c r="I1195" t="s">
        <v>38</v>
      </c>
      <c r="J1195" t="s">
        <v>39</v>
      </c>
      <c r="K1195" t="s">
        <v>40</v>
      </c>
      <c r="L1195">
        <v>6</v>
      </c>
      <c r="M1195" t="s">
        <v>45</v>
      </c>
      <c r="N1195" t="s">
        <v>65</v>
      </c>
      <c r="O1195" t="s">
        <v>72</v>
      </c>
      <c r="P1195">
        <v>1</v>
      </c>
      <c r="Q1195">
        <v>0.45</v>
      </c>
      <c r="R1195" s="1">
        <v>40877</v>
      </c>
      <c r="S1195" s="1">
        <v>40900</v>
      </c>
      <c r="T1195">
        <v>23</v>
      </c>
      <c r="U1195">
        <v>23</v>
      </c>
      <c r="V1195">
        <v>5</v>
      </c>
      <c r="W1195">
        <v>358</v>
      </c>
      <c r="X1195" t="s">
        <v>42</v>
      </c>
      <c r="Y1195">
        <v>52</v>
      </c>
      <c r="Z1195">
        <v>12</v>
      </c>
      <c r="AA1195" t="s">
        <v>43</v>
      </c>
      <c r="AB1195" t="s">
        <v>44</v>
      </c>
      <c r="AC1195">
        <v>23</v>
      </c>
      <c r="AD1195">
        <v>6</v>
      </c>
      <c r="AE1195">
        <v>7</v>
      </c>
      <c r="AF1195">
        <v>0</v>
      </c>
      <c r="AG1195">
        <v>91</v>
      </c>
    </row>
    <row r="1196" spans="1:33">
      <c r="A1196">
        <v>10</v>
      </c>
      <c r="B1196" t="s">
        <v>45</v>
      </c>
      <c r="C1196" t="s">
        <v>65</v>
      </c>
      <c r="D1196" t="s">
        <v>47</v>
      </c>
      <c r="E1196" t="s">
        <v>33</v>
      </c>
      <c r="F1196" t="s">
        <v>35</v>
      </c>
      <c r="G1196" t="s">
        <v>36</v>
      </c>
      <c r="H1196" t="s">
        <v>48</v>
      </c>
      <c r="I1196" t="s">
        <v>38</v>
      </c>
      <c r="J1196" t="s">
        <v>39</v>
      </c>
      <c r="K1196" t="s">
        <v>40</v>
      </c>
      <c r="L1196">
        <v>6</v>
      </c>
      <c r="M1196" t="s">
        <v>45</v>
      </c>
      <c r="N1196" t="s">
        <v>65</v>
      </c>
      <c r="O1196" t="s">
        <v>72</v>
      </c>
      <c r="P1196">
        <v>1</v>
      </c>
      <c r="Q1196">
        <v>0.45</v>
      </c>
      <c r="R1196" s="1">
        <v>40877</v>
      </c>
      <c r="S1196" s="1">
        <v>40900</v>
      </c>
      <c r="T1196">
        <v>23</v>
      </c>
      <c r="U1196">
        <v>23</v>
      </c>
      <c r="V1196">
        <v>5</v>
      </c>
      <c r="W1196">
        <v>358</v>
      </c>
      <c r="X1196" t="s">
        <v>42</v>
      </c>
      <c r="Y1196">
        <v>52</v>
      </c>
      <c r="Z1196">
        <v>12</v>
      </c>
      <c r="AA1196" t="s">
        <v>43</v>
      </c>
      <c r="AB1196" t="s">
        <v>44</v>
      </c>
      <c r="AC1196">
        <v>23</v>
      </c>
      <c r="AD1196">
        <v>6</v>
      </c>
      <c r="AE1196">
        <v>10</v>
      </c>
      <c r="AF1196">
        <v>10</v>
      </c>
      <c r="AG1196">
        <v>91</v>
      </c>
    </row>
    <row r="1197" spans="1:33">
      <c r="A1197">
        <v>12</v>
      </c>
      <c r="B1197" t="s">
        <v>45</v>
      </c>
      <c r="C1197" t="s">
        <v>65</v>
      </c>
      <c r="D1197" t="s">
        <v>45</v>
      </c>
      <c r="E1197" t="s">
        <v>45</v>
      </c>
      <c r="F1197" t="s">
        <v>49</v>
      </c>
      <c r="G1197" t="s">
        <v>50</v>
      </c>
      <c r="H1197" t="s">
        <v>68</v>
      </c>
      <c r="I1197" t="s">
        <v>38</v>
      </c>
      <c r="J1197" t="s">
        <v>39</v>
      </c>
      <c r="K1197" t="s">
        <v>52</v>
      </c>
      <c r="L1197">
        <v>6</v>
      </c>
      <c r="M1197" t="s">
        <v>45</v>
      </c>
      <c r="N1197" t="s">
        <v>65</v>
      </c>
      <c r="O1197" t="s">
        <v>72</v>
      </c>
      <c r="P1197">
        <v>1</v>
      </c>
      <c r="Q1197">
        <v>0.45</v>
      </c>
      <c r="R1197" s="1">
        <v>40877</v>
      </c>
      <c r="S1197" s="1">
        <v>40900</v>
      </c>
      <c r="T1197">
        <v>23</v>
      </c>
      <c r="U1197">
        <v>23</v>
      </c>
      <c r="V1197">
        <v>5</v>
      </c>
      <c r="W1197">
        <v>358</v>
      </c>
      <c r="X1197" t="s">
        <v>42</v>
      </c>
      <c r="Y1197">
        <v>52</v>
      </c>
      <c r="Z1197">
        <v>12</v>
      </c>
      <c r="AA1197" t="s">
        <v>43</v>
      </c>
      <c r="AB1197" t="s">
        <v>44</v>
      </c>
      <c r="AC1197">
        <v>23</v>
      </c>
      <c r="AD1197">
        <v>6</v>
      </c>
      <c r="AE1197">
        <v>12</v>
      </c>
      <c r="AF1197">
        <v>10</v>
      </c>
      <c r="AG1197">
        <v>61</v>
      </c>
    </row>
    <row r="1198" spans="1:33">
      <c r="A1198">
        <v>14</v>
      </c>
      <c r="B1198" t="s">
        <v>45</v>
      </c>
      <c r="C1198" t="s">
        <v>65</v>
      </c>
      <c r="D1198" t="s">
        <v>47</v>
      </c>
      <c r="E1198" t="s">
        <v>45</v>
      </c>
      <c r="F1198" t="s">
        <v>49</v>
      </c>
      <c r="G1198" t="s">
        <v>50</v>
      </c>
      <c r="H1198" t="s">
        <v>69</v>
      </c>
      <c r="I1198" t="s">
        <v>38</v>
      </c>
      <c r="J1198" t="s">
        <v>39</v>
      </c>
      <c r="K1198" t="s">
        <v>52</v>
      </c>
      <c r="L1198">
        <v>6</v>
      </c>
      <c r="M1198" t="s">
        <v>45</v>
      </c>
      <c r="N1198" t="s">
        <v>65</v>
      </c>
      <c r="O1198" t="s">
        <v>72</v>
      </c>
      <c r="P1198">
        <v>1</v>
      </c>
      <c r="Q1198">
        <v>0.45</v>
      </c>
      <c r="R1198" s="1">
        <v>40877</v>
      </c>
      <c r="S1198" s="1">
        <v>40900</v>
      </c>
      <c r="T1198">
        <v>23</v>
      </c>
      <c r="U1198">
        <v>23</v>
      </c>
      <c r="V1198">
        <v>5</v>
      </c>
      <c r="W1198">
        <v>358</v>
      </c>
      <c r="X1198" t="s">
        <v>42</v>
      </c>
      <c r="Y1198">
        <v>52</v>
      </c>
      <c r="Z1198">
        <v>12</v>
      </c>
      <c r="AA1198" t="s">
        <v>43</v>
      </c>
      <c r="AB1198" t="s">
        <v>44</v>
      </c>
      <c r="AC1198">
        <v>23</v>
      </c>
      <c r="AD1198">
        <v>6</v>
      </c>
      <c r="AE1198">
        <v>14</v>
      </c>
      <c r="AF1198">
        <v>10</v>
      </c>
      <c r="AG1198">
        <v>61</v>
      </c>
    </row>
    <row r="1199" spans="1:33">
      <c r="A1199">
        <v>17</v>
      </c>
      <c r="B1199" t="s">
        <v>45</v>
      </c>
      <c r="C1199" t="s">
        <v>65</v>
      </c>
      <c r="D1199" t="s">
        <v>53</v>
      </c>
      <c r="E1199" t="s">
        <v>53</v>
      </c>
      <c r="F1199" t="s">
        <v>55</v>
      </c>
      <c r="G1199" t="s">
        <v>56</v>
      </c>
      <c r="H1199" t="s">
        <v>70</v>
      </c>
      <c r="I1199" t="s">
        <v>38</v>
      </c>
      <c r="J1199" t="s">
        <v>39</v>
      </c>
      <c r="K1199" t="s">
        <v>40</v>
      </c>
      <c r="L1199">
        <v>6</v>
      </c>
      <c r="M1199" t="s">
        <v>45</v>
      </c>
      <c r="N1199" t="s">
        <v>65</v>
      </c>
      <c r="O1199" t="s">
        <v>72</v>
      </c>
      <c r="P1199">
        <v>1</v>
      </c>
      <c r="Q1199">
        <v>0.45</v>
      </c>
      <c r="R1199" s="1">
        <v>40877</v>
      </c>
      <c r="S1199" s="1">
        <v>40900</v>
      </c>
      <c r="T1199">
        <v>23</v>
      </c>
      <c r="U1199">
        <v>23</v>
      </c>
      <c r="V1199">
        <v>5</v>
      </c>
      <c r="W1199">
        <v>358</v>
      </c>
      <c r="X1199" t="s">
        <v>42</v>
      </c>
      <c r="Y1199">
        <v>52</v>
      </c>
      <c r="Z1199">
        <v>12</v>
      </c>
      <c r="AA1199" t="s">
        <v>43</v>
      </c>
      <c r="AB1199" t="s">
        <v>44</v>
      </c>
      <c r="AC1199">
        <v>23</v>
      </c>
      <c r="AD1199">
        <v>6</v>
      </c>
      <c r="AE1199">
        <v>17</v>
      </c>
      <c r="AF1199">
        <v>0</v>
      </c>
      <c r="AG1199">
        <v>91</v>
      </c>
    </row>
    <row r="1200" spans="1:33">
      <c r="A1200">
        <v>3</v>
      </c>
      <c r="B1200" t="s">
        <v>45</v>
      </c>
      <c r="C1200" t="s">
        <v>65</v>
      </c>
      <c r="D1200" t="s">
        <v>33</v>
      </c>
      <c r="E1200" t="s">
        <v>33</v>
      </c>
      <c r="F1200" t="s">
        <v>35</v>
      </c>
      <c r="G1200" t="s">
        <v>36</v>
      </c>
      <c r="H1200" t="s">
        <v>37</v>
      </c>
      <c r="I1200" t="s">
        <v>38</v>
      </c>
      <c r="J1200" t="s">
        <v>39</v>
      </c>
      <c r="K1200" t="s">
        <v>40</v>
      </c>
      <c r="L1200">
        <v>6</v>
      </c>
      <c r="M1200" t="s">
        <v>45</v>
      </c>
      <c r="N1200" t="s">
        <v>65</v>
      </c>
      <c r="O1200" t="s">
        <v>72</v>
      </c>
      <c r="P1200">
        <v>1</v>
      </c>
      <c r="Q1200">
        <v>0.45</v>
      </c>
      <c r="R1200" s="1">
        <v>40877</v>
      </c>
      <c r="S1200" s="1">
        <v>40903</v>
      </c>
      <c r="T1200">
        <v>26</v>
      </c>
      <c r="U1200">
        <v>26</v>
      </c>
      <c r="V1200">
        <v>1</v>
      </c>
      <c r="W1200">
        <v>361</v>
      </c>
      <c r="X1200" t="s">
        <v>59</v>
      </c>
      <c r="Y1200">
        <v>53</v>
      </c>
      <c r="Z1200">
        <v>12</v>
      </c>
      <c r="AA1200" t="s">
        <v>43</v>
      </c>
      <c r="AB1200" t="s">
        <v>44</v>
      </c>
      <c r="AC1200">
        <v>26</v>
      </c>
      <c r="AD1200">
        <v>6</v>
      </c>
      <c r="AE1200">
        <v>3</v>
      </c>
      <c r="AF1200">
        <v>0</v>
      </c>
      <c r="AG1200">
        <v>100</v>
      </c>
    </row>
    <row r="1201" spans="1:33">
      <c r="A1201">
        <v>4</v>
      </c>
      <c r="B1201" t="s">
        <v>45</v>
      </c>
      <c r="C1201" t="s">
        <v>65</v>
      </c>
      <c r="D1201" t="s">
        <v>33</v>
      </c>
      <c r="E1201" t="s">
        <v>33</v>
      </c>
      <c r="F1201" t="s">
        <v>35</v>
      </c>
      <c r="G1201" t="s">
        <v>36</v>
      </c>
      <c r="H1201" t="s">
        <v>37</v>
      </c>
      <c r="I1201" t="s">
        <v>38</v>
      </c>
      <c r="J1201" t="s">
        <v>39</v>
      </c>
      <c r="K1201" t="s">
        <v>40</v>
      </c>
      <c r="L1201">
        <v>6</v>
      </c>
      <c r="M1201" t="s">
        <v>45</v>
      </c>
      <c r="N1201" t="s">
        <v>65</v>
      </c>
      <c r="O1201" t="s">
        <v>72</v>
      </c>
      <c r="P1201">
        <v>1</v>
      </c>
      <c r="Q1201">
        <v>0.45</v>
      </c>
      <c r="R1201" s="1">
        <v>40877</v>
      </c>
      <c r="S1201" s="1">
        <v>40903</v>
      </c>
      <c r="T1201">
        <v>26</v>
      </c>
      <c r="U1201">
        <v>26</v>
      </c>
      <c r="V1201">
        <v>1</v>
      </c>
      <c r="W1201">
        <v>361</v>
      </c>
      <c r="X1201" t="s">
        <v>59</v>
      </c>
      <c r="Y1201">
        <v>53</v>
      </c>
      <c r="Z1201">
        <v>12</v>
      </c>
      <c r="AA1201" t="s">
        <v>43</v>
      </c>
      <c r="AB1201" t="s">
        <v>44</v>
      </c>
      <c r="AC1201">
        <v>26</v>
      </c>
      <c r="AD1201">
        <v>6</v>
      </c>
      <c r="AE1201">
        <v>4</v>
      </c>
      <c r="AF1201">
        <v>0</v>
      </c>
      <c r="AG1201">
        <v>100</v>
      </c>
    </row>
    <row r="1202" spans="1:33">
      <c r="A1202">
        <v>6</v>
      </c>
      <c r="B1202" t="s">
        <v>45</v>
      </c>
      <c r="C1202" t="s">
        <v>65</v>
      </c>
      <c r="D1202" t="s">
        <v>45</v>
      </c>
      <c r="E1202" t="s">
        <v>33</v>
      </c>
      <c r="F1202" t="s">
        <v>35</v>
      </c>
      <c r="G1202" t="s">
        <v>36</v>
      </c>
      <c r="H1202" t="s">
        <v>46</v>
      </c>
      <c r="I1202" t="s">
        <v>38</v>
      </c>
      <c r="J1202" t="s">
        <v>39</v>
      </c>
      <c r="K1202" t="s">
        <v>40</v>
      </c>
      <c r="L1202">
        <v>6</v>
      </c>
      <c r="M1202" t="s">
        <v>45</v>
      </c>
      <c r="N1202" t="s">
        <v>65</v>
      </c>
      <c r="O1202" t="s">
        <v>72</v>
      </c>
      <c r="P1202">
        <v>1</v>
      </c>
      <c r="Q1202">
        <v>0.45</v>
      </c>
      <c r="R1202" s="1">
        <v>40877</v>
      </c>
      <c r="S1202" s="1">
        <v>40903</v>
      </c>
      <c r="T1202">
        <v>26</v>
      </c>
      <c r="U1202">
        <v>26</v>
      </c>
      <c r="V1202">
        <v>1</v>
      </c>
      <c r="W1202">
        <v>361</v>
      </c>
      <c r="X1202" t="s">
        <v>59</v>
      </c>
      <c r="Y1202">
        <v>53</v>
      </c>
      <c r="Z1202">
        <v>12</v>
      </c>
      <c r="AA1202" t="s">
        <v>43</v>
      </c>
      <c r="AB1202" t="s">
        <v>44</v>
      </c>
      <c r="AC1202">
        <v>26</v>
      </c>
      <c r="AD1202">
        <v>6</v>
      </c>
      <c r="AE1202">
        <v>6</v>
      </c>
      <c r="AF1202">
        <v>12</v>
      </c>
      <c r="AG1202">
        <v>100</v>
      </c>
    </row>
    <row r="1203" spans="1:33">
      <c r="A1203">
        <v>7</v>
      </c>
      <c r="B1203" t="s">
        <v>45</v>
      </c>
      <c r="C1203" t="s">
        <v>65</v>
      </c>
      <c r="D1203" t="s">
        <v>53</v>
      </c>
      <c r="E1203" t="s">
        <v>33</v>
      </c>
      <c r="F1203" t="s">
        <v>35</v>
      </c>
      <c r="G1203" t="s">
        <v>36</v>
      </c>
      <c r="H1203" t="s">
        <v>67</v>
      </c>
      <c r="I1203" t="s">
        <v>38</v>
      </c>
      <c r="J1203" t="s">
        <v>39</v>
      </c>
      <c r="K1203" t="s">
        <v>40</v>
      </c>
      <c r="L1203">
        <v>6</v>
      </c>
      <c r="M1203" t="s">
        <v>45</v>
      </c>
      <c r="N1203" t="s">
        <v>65</v>
      </c>
      <c r="O1203" t="s">
        <v>72</v>
      </c>
      <c r="P1203">
        <v>1</v>
      </c>
      <c r="Q1203">
        <v>0.45</v>
      </c>
      <c r="R1203" s="1">
        <v>40877</v>
      </c>
      <c r="S1203" s="1">
        <v>40903</v>
      </c>
      <c r="T1203">
        <v>26</v>
      </c>
      <c r="U1203">
        <v>26</v>
      </c>
      <c r="V1203">
        <v>1</v>
      </c>
      <c r="W1203">
        <v>361</v>
      </c>
      <c r="X1203" t="s">
        <v>59</v>
      </c>
      <c r="Y1203">
        <v>53</v>
      </c>
      <c r="Z1203">
        <v>12</v>
      </c>
      <c r="AA1203" t="s">
        <v>43</v>
      </c>
      <c r="AB1203" t="s">
        <v>44</v>
      </c>
      <c r="AC1203">
        <v>26</v>
      </c>
      <c r="AD1203">
        <v>6</v>
      </c>
      <c r="AE1203">
        <v>7</v>
      </c>
      <c r="AF1203">
        <v>0</v>
      </c>
      <c r="AG1203">
        <v>100</v>
      </c>
    </row>
    <row r="1204" spans="1:33">
      <c r="A1204">
        <v>10</v>
      </c>
      <c r="B1204" t="s">
        <v>45</v>
      </c>
      <c r="C1204" t="s">
        <v>65</v>
      </c>
      <c r="D1204" t="s">
        <v>47</v>
      </c>
      <c r="E1204" t="s">
        <v>33</v>
      </c>
      <c r="F1204" t="s">
        <v>35</v>
      </c>
      <c r="G1204" t="s">
        <v>36</v>
      </c>
      <c r="H1204" t="s">
        <v>48</v>
      </c>
      <c r="I1204" t="s">
        <v>38</v>
      </c>
      <c r="J1204" t="s">
        <v>39</v>
      </c>
      <c r="K1204" t="s">
        <v>40</v>
      </c>
      <c r="L1204">
        <v>6</v>
      </c>
      <c r="M1204" t="s">
        <v>45</v>
      </c>
      <c r="N1204" t="s">
        <v>65</v>
      </c>
      <c r="O1204" t="s">
        <v>72</v>
      </c>
      <c r="P1204">
        <v>1</v>
      </c>
      <c r="Q1204">
        <v>0.45</v>
      </c>
      <c r="R1204" s="1">
        <v>40877</v>
      </c>
      <c r="S1204" s="1">
        <v>40903</v>
      </c>
      <c r="T1204">
        <v>26</v>
      </c>
      <c r="U1204">
        <v>26</v>
      </c>
      <c r="V1204">
        <v>1</v>
      </c>
      <c r="W1204">
        <v>361</v>
      </c>
      <c r="X1204" t="s">
        <v>59</v>
      </c>
      <c r="Y1204">
        <v>53</v>
      </c>
      <c r="Z1204">
        <v>12</v>
      </c>
      <c r="AA1204" t="s">
        <v>43</v>
      </c>
      <c r="AB1204" t="s">
        <v>44</v>
      </c>
      <c r="AC1204">
        <v>26</v>
      </c>
      <c r="AD1204">
        <v>6</v>
      </c>
      <c r="AE1204">
        <v>10</v>
      </c>
      <c r="AF1204">
        <v>12</v>
      </c>
      <c r="AG1204">
        <v>100</v>
      </c>
    </row>
    <row r="1205" spans="1:33">
      <c r="A1205">
        <v>12</v>
      </c>
      <c r="B1205" t="s">
        <v>45</v>
      </c>
      <c r="C1205" t="s">
        <v>65</v>
      </c>
      <c r="D1205" t="s">
        <v>45</v>
      </c>
      <c r="E1205" t="s">
        <v>45</v>
      </c>
      <c r="F1205" t="s">
        <v>49</v>
      </c>
      <c r="G1205" t="s">
        <v>50</v>
      </c>
      <c r="H1205" t="s">
        <v>68</v>
      </c>
      <c r="I1205" t="s">
        <v>38</v>
      </c>
      <c r="J1205" t="s">
        <v>39</v>
      </c>
      <c r="K1205" t="s">
        <v>52</v>
      </c>
      <c r="L1205">
        <v>6</v>
      </c>
      <c r="M1205" t="s">
        <v>45</v>
      </c>
      <c r="N1205" t="s">
        <v>65</v>
      </c>
      <c r="O1205" t="s">
        <v>72</v>
      </c>
      <c r="P1205">
        <v>1</v>
      </c>
      <c r="Q1205">
        <v>0.45</v>
      </c>
      <c r="R1205" s="1">
        <v>40877</v>
      </c>
      <c r="S1205" s="1">
        <v>40903</v>
      </c>
      <c r="T1205">
        <v>26</v>
      </c>
      <c r="U1205">
        <v>26</v>
      </c>
      <c r="V1205">
        <v>1</v>
      </c>
      <c r="W1205">
        <v>361</v>
      </c>
      <c r="X1205" t="s">
        <v>59</v>
      </c>
      <c r="Y1205">
        <v>53</v>
      </c>
      <c r="Z1205">
        <v>12</v>
      </c>
      <c r="AA1205" t="s">
        <v>43</v>
      </c>
      <c r="AB1205" t="s">
        <v>44</v>
      </c>
      <c r="AC1205">
        <v>26</v>
      </c>
      <c r="AD1205">
        <v>6</v>
      </c>
      <c r="AE1205">
        <v>12</v>
      </c>
      <c r="AF1205">
        <v>17</v>
      </c>
      <c r="AG1205">
        <v>67</v>
      </c>
    </row>
    <row r="1206" spans="1:33">
      <c r="A1206">
        <v>14</v>
      </c>
      <c r="B1206" t="s">
        <v>45</v>
      </c>
      <c r="C1206" t="s">
        <v>65</v>
      </c>
      <c r="D1206" t="s">
        <v>47</v>
      </c>
      <c r="E1206" t="s">
        <v>45</v>
      </c>
      <c r="F1206" t="s">
        <v>49</v>
      </c>
      <c r="G1206" t="s">
        <v>50</v>
      </c>
      <c r="H1206" t="s">
        <v>69</v>
      </c>
      <c r="I1206" t="s">
        <v>38</v>
      </c>
      <c r="J1206" t="s">
        <v>39</v>
      </c>
      <c r="K1206" t="s">
        <v>52</v>
      </c>
      <c r="L1206">
        <v>6</v>
      </c>
      <c r="M1206" t="s">
        <v>45</v>
      </c>
      <c r="N1206" t="s">
        <v>65</v>
      </c>
      <c r="O1206" t="s">
        <v>72</v>
      </c>
      <c r="P1206">
        <v>1</v>
      </c>
      <c r="Q1206">
        <v>0.45</v>
      </c>
      <c r="R1206" s="1">
        <v>40877</v>
      </c>
      <c r="S1206" s="1">
        <v>40903</v>
      </c>
      <c r="T1206">
        <v>26</v>
      </c>
      <c r="U1206">
        <v>26</v>
      </c>
      <c r="V1206">
        <v>1</v>
      </c>
      <c r="W1206">
        <v>361</v>
      </c>
      <c r="X1206" t="s">
        <v>59</v>
      </c>
      <c r="Y1206">
        <v>53</v>
      </c>
      <c r="Z1206">
        <v>12</v>
      </c>
      <c r="AA1206" t="s">
        <v>43</v>
      </c>
      <c r="AB1206" t="s">
        <v>44</v>
      </c>
      <c r="AC1206">
        <v>26</v>
      </c>
      <c r="AD1206">
        <v>6</v>
      </c>
      <c r="AE1206">
        <v>14</v>
      </c>
      <c r="AF1206">
        <v>17</v>
      </c>
      <c r="AG1206">
        <v>67</v>
      </c>
    </row>
    <row r="1207" spans="1:33">
      <c r="A1207">
        <v>17</v>
      </c>
      <c r="B1207" t="s">
        <v>45</v>
      </c>
      <c r="C1207" t="s">
        <v>65</v>
      </c>
      <c r="D1207" t="s">
        <v>53</v>
      </c>
      <c r="E1207" t="s">
        <v>53</v>
      </c>
      <c r="F1207" t="s">
        <v>55</v>
      </c>
      <c r="G1207" t="s">
        <v>56</v>
      </c>
      <c r="H1207" t="s">
        <v>70</v>
      </c>
      <c r="I1207" t="s">
        <v>38</v>
      </c>
      <c r="J1207" t="s">
        <v>39</v>
      </c>
      <c r="K1207" t="s">
        <v>40</v>
      </c>
      <c r="L1207">
        <v>6</v>
      </c>
      <c r="M1207" t="s">
        <v>45</v>
      </c>
      <c r="N1207" t="s">
        <v>65</v>
      </c>
      <c r="O1207" t="s">
        <v>72</v>
      </c>
      <c r="P1207">
        <v>1</v>
      </c>
      <c r="Q1207">
        <v>0.45</v>
      </c>
      <c r="R1207" s="1">
        <v>40877</v>
      </c>
      <c r="S1207" s="1">
        <v>40903</v>
      </c>
      <c r="T1207">
        <v>26</v>
      </c>
      <c r="U1207">
        <v>26</v>
      </c>
      <c r="V1207">
        <v>1</v>
      </c>
      <c r="W1207">
        <v>361</v>
      </c>
      <c r="X1207" t="s">
        <v>59</v>
      </c>
      <c r="Y1207">
        <v>53</v>
      </c>
      <c r="Z1207">
        <v>12</v>
      </c>
      <c r="AA1207" t="s">
        <v>43</v>
      </c>
      <c r="AB1207" t="s">
        <v>44</v>
      </c>
      <c r="AC1207">
        <v>26</v>
      </c>
      <c r="AD1207">
        <v>6</v>
      </c>
      <c r="AE1207">
        <v>17</v>
      </c>
      <c r="AF1207">
        <v>7</v>
      </c>
      <c r="AG1207">
        <v>100</v>
      </c>
    </row>
    <row r="1208" spans="1:33">
      <c r="A1208">
        <v>3</v>
      </c>
      <c r="B1208" t="s">
        <v>45</v>
      </c>
      <c r="C1208" t="s">
        <v>65</v>
      </c>
      <c r="D1208" t="s">
        <v>33</v>
      </c>
      <c r="E1208" t="s">
        <v>33</v>
      </c>
      <c r="F1208" t="s">
        <v>35</v>
      </c>
      <c r="G1208" t="s">
        <v>36</v>
      </c>
      <c r="H1208" t="s">
        <v>37</v>
      </c>
      <c r="I1208" t="s">
        <v>38</v>
      </c>
      <c r="J1208" t="s">
        <v>39</v>
      </c>
      <c r="K1208" t="s">
        <v>40</v>
      </c>
      <c r="L1208">
        <v>6</v>
      </c>
      <c r="M1208" t="s">
        <v>45</v>
      </c>
      <c r="N1208" t="s">
        <v>65</v>
      </c>
      <c r="O1208" t="s">
        <v>72</v>
      </c>
      <c r="P1208">
        <v>1</v>
      </c>
      <c r="Q1208">
        <v>0.45</v>
      </c>
      <c r="R1208" s="1">
        <v>40877</v>
      </c>
      <c r="S1208" s="1">
        <v>40905</v>
      </c>
      <c r="T1208">
        <v>28</v>
      </c>
      <c r="U1208">
        <v>28</v>
      </c>
      <c r="V1208">
        <v>3</v>
      </c>
      <c r="W1208">
        <v>363</v>
      </c>
      <c r="X1208" t="s">
        <v>60</v>
      </c>
      <c r="Y1208">
        <v>53</v>
      </c>
      <c r="Z1208">
        <v>12</v>
      </c>
      <c r="AA1208" t="s">
        <v>43</v>
      </c>
      <c r="AB1208" t="s">
        <v>44</v>
      </c>
      <c r="AC1208">
        <v>28</v>
      </c>
      <c r="AD1208">
        <v>6</v>
      </c>
      <c r="AE1208">
        <v>3</v>
      </c>
      <c r="AF1208">
        <v>0</v>
      </c>
      <c r="AG1208">
        <v>95</v>
      </c>
    </row>
    <row r="1209" spans="1:33">
      <c r="A1209">
        <v>4</v>
      </c>
      <c r="B1209" t="s">
        <v>45</v>
      </c>
      <c r="C1209" t="s">
        <v>65</v>
      </c>
      <c r="D1209" t="s">
        <v>33</v>
      </c>
      <c r="E1209" t="s">
        <v>33</v>
      </c>
      <c r="F1209" t="s">
        <v>35</v>
      </c>
      <c r="G1209" t="s">
        <v>36</v>
      </c>
      <c r="H1209" t="s">
        <v>37</v>
      </c>
      <c r="I1209" t="s">
        <v>38</v>
      </c>
      <c r="J1209" t="s">
        <v>39</v>
      </c>
      <c r="K1209" t="s">
        <v>40</v>
      </c>
      <c r="L1209">
        <v>6</v>
      </c>
      <c r="M1209" t="s">
        <v>45</v>
      </c>
      <c r="N1209" t="s">
        <v>65</v>
      </c>
      <c r="O1209" t="s">
        <v>72</v>
      </c>
      <c r="P1209">
        <v>1</v>
      </c>
      <c r="Q1209">
        <v>0.45</v>
      </c>
      <c r="R1209" s="1">
        <v>40877</v>
      </c>
      <c r="S1209" s="1">
        <v>40905</v>
      </c>
      <c r="T1209">
        <v>28</v>
      </c>
      <c r="U1209">
        <v>28</v>
      </c>
      <c r="V1209">
        <v>3</v>
      </c>
      <c r="W1209">
        <v>363</v>
      </c>
      <c r="X1209" t="s">
        <v>60</v>
      </c>
      <c r="Y1209">
        <v>53</v>
      </c>
      <c r="Z1209">
        <v>12</v>
      </c>
      <c r="AA1209" t="s">
        <v>43</v>
      </c>
      <c r="AB1209" t="s">
        <v>44</v>
      </c>
      <c r="AC1209">
        <v>28</v>
      </c>
      <c r="AD1209">
        <v>6</v>
      </c>
      <c r="AE1209">
        <v>4</v>
      </c>
      <c r="AF1209">
        <v>0</v>
      </c>
      <c r="AG1209">
        <v>95</v>
      </c>
    </row>
    <row r="1210" spans="1:33">
      <c r="A1210">
        <v>6</v>
      </c>
      <c r="B1210" t="s">
        <v>45</v>
      </c>
      <c r="C1210" t="s">
        <v>65</v>
      </c>
      <c r="D1210" t="s">
        <v>45</v>
      </c>
      <c r="E1210" t="s">
        <v>33</v>
      </c>
      <c r="F1210" t="s">
        <v>35</v>
      </c>
      <c r="G1210" t="s">
        <v>36</v>
      </c>
      <c r="H1210" t="s">
        <v>46</v>
      </c>
      <c r="I1210" t="s">
        <v>38</v>
      </c>
      <c r="J1210" t="s">
        <v>39</v>
      </c>
      <c r="K1210" t="s">
        <v>40</v>
      </c>
      <c r="L1210">
        <v>6</v>
      </c>
      <c r="M1210" t="s">
        <v>45</v>
      </c>
      <c r="N1210" t="s">
        <v>65</v>
      </c>
      <c r="O1210" t="s">
        <v>72</v>
      </c>
      <c r="P1210">
        <v>1</v>
      </c>
      <c r="Q1210">
        <v>0.45</v>
      </c>
      <c r="R1210" s="1">
        <v>40877</v>
      </c>
      <c r="S1210" s="1">
        <v>40905</v>
      </c>
      <c r="T1210">
        <v>28</v>
      </c>
      <c r="U1210">
        <v>28</v>
      </c>
      <c r="V1210">
        <v>3</v>
      </c>
      <c r="W1210">
        <v>363</v>
      </c>
      <c r="X1210" t="s">
        <v>60</v>
      </c>
      <c r="Y1210">
        <v>53</v>
      </c>
      <c r="Z1210">
        <v>12</v>
      </c>
      <c r="AA1210" t="s">
        <v>43</v>
      </c>
      <c r="AB1210" t="s">
        <v>44</v>
      </c>
      <c r="AC1210">
        <v>28</v>
      </c>
      <c r="AD1210">
        <v>6</v>
      </c>
      <c r="AE1210">
        <v>6</v>
      </c>
      <c r="AF1210">
        <v>9</v>
      </c>
      <c r="AG1210">
        <v>95</v>
      </c>
    </row>
    <row r="1211" spans="1:33">
      <c r="A1211">
        <v>7</v>
      </c>
      <c r="B1211" t="s">
        <v>45</v>
      </c>
      <c r="C1211" t="s">
        <v>65</v>
      </c>
      <c r="D1211" t="s">
        <v>53</v>
      </c>
      <c r="E1211" t="s">
        <v>33</v>
      </c>
      <c r="F1211" t="s">
        <v>35</v>
      </c>
      <c r="G1211" t="s">
        <v>36</v>
      </c>
      <c r="H1211" t="s">
        <v>67</v>
      </c>
      <c r="I1211" t="s">
        <v>38</v>
      </c>
      <c r="J1211" t="s">
        <v>39</v>
      </c>
      <c r="K1211" t="s">
        <v>40</v>
      </c>
      <c r="L1211">
        <v>6</v>
      </c>
      <c r="M1211" t="s">
        <v>45</v>
      </c>
      <c r="N1211" t="s">
        <v>65</v>
      </c>
      <c r="O1211" t="s">
        <v>72</v>
      </c>
      <c r="P1211">
        <v>1</v>
      </c>
      <c r="Q1211">
        <v>0.45</v>
      </c>
      <c r="R1211" s="1">
        <v>40877</v>
      </c>
      <c r="S1211" s="1">
        <v>40905</v>
      </c>
      <c r="T1211">
        <v>28</v>
      </c>
      <c r="U1211">
        <v>28</v>
      </c>
      <c r="V1211">
        <v>3</v>
      </c>
      <c r="W1211">
        <v>363</v>
      </c>
      <c r="X1211" t="s">
        <v>60</v>
      </c>
      <c r="Y1211">
        <v>53</v>
      </c>
      <c r="Z1211">
        <v>12</v>
      </c>
      <c r="AA1211" t="s">
        <v>43</v>
      </c>
      <c r="AB1211" t="s">
        <v>44</v>
      </c>
      <c r="AC1211">
        <v>28</v>
      </c>
      <c r="AD1211">
        <v>6</v>
      </c>
      <c r="AE1211">
        <v>7</v>
      </c>
      <c r="AF1211">
        <v>9</v>
      </c>
      <c r="AG1211">
        <v>95</v>
      </c>
    </row>
    <row r="1212" spans="1:33">
      <c r="A1212">
        <v>10</v>
      </c>
      <c r="B1212" t="s">
        <v>45</v>
      </c>
      <c r="C1212" t="s">
        <v>65</v>
      </c>
      <c r="D1212" t="s">
        <v>47</v>
      </c>
      <c r="E1212" t="s">
        <v>33</v>
      </c>
      <c r="F1212" t="s">
        <v>35</v>
      </c>
      <c r="G1212" t="s">
        <v>36</v>
      </c>
      <c r="H1212" t="s">
        <v>48</v>
      </c>
      <c r="I1212" t="s">
        <v>38</v>
      </c>
      <c r="J1212" t="s">
        <v>39</v>
      </c>
      <c r="K1212" t="s">
        <v>40</v>
      </c>
      <c r="L1212">
        <v>6</v>
      </c>
      <c r="M1212" t="s">
        <v>45</v>
      </c>
      <c r="N1212" t="s">
        <v>65</v>
      </c>
      <c r="O1212" t="s">
        <v>72</v>
      </c>
      <c r="P1212">
        <v>1</v>
      </c>
      <c r="Q1212">
        <v>0.45</v>
      </c>
      <c r="R1212" s="1">
        <v>40877</v>
      </c>
      <c r="S1212" s="1">
        <v>40905</v>
      </c>
      <c r="T1212">
        <v>28</v>
      </c>
      <c r="U1212">
        <v>28</v>
      </c>
      <c r="V1212">
        <v>3</v>
      </c>
      <c r="W1212">
        <v>363</v>
      </c>
      <c r="X1212" t="s">
        <v>60</v>
      </c>
      <c r="Y1212">
        <v>53</v>
      </c>
      <c r="Z1212">
        <v>12</v>
      </c>
      <c r="AA1212" t="s">
        <v>43</v>
      </c>
      <c r="AB1212" t="s">
        <v>44</v>
      </c>
      <c r="AC1212">
        <v>28</v>
      </c>
      <c r="AD1212">
        <v>6</v>
      </c>
      <c r="AE1212">
        <v>10</v>
      </c>
      <c r="AF1212">
        <v>9</v>
      </c>
      <c r="AG1212">
        <v>95</v>
      </c>
    </row>
    <row r="1213" spans="1:33">
      <c r="A1213">
        <v>12</v>
      </c>
      <c r="B1213" t="s">
        <v>45</v>
      </c>
      <c r="C1213" t="s">
        <v>65</v>
      </c>
      <c r="D1213" t="s">
        <v>45</v>
      </c>
      <c r="E1213" t="s">
        <v>45</v>
      </c>
      <c r="F1213" t="s">
        <v>49</v>
      </c>
      <c r="G1213" t="s">
        <v>50</v>
      </c>
      <c r="H1213" t="s">
        <v>68</v>
      </c>
      <c r="I1213" t="s">
        <v>38</v>
      </c>
      <c r="J1213" t="s">
        <v>39</v>
      </c>
      <c r="K1213" t="s">
        <v>52</v>
      </c>
      <c r="L1213">
        <v>6</v>
      </c>
      <c r="M1213" t="s">
        <v>45</v>
      </c>
      <c r="N1213" t="s">
        <v>65</v>
      </c>
      <c r="O1213" t="s">
        <v>72</v>
      </c>
      <c r="P1213">
        <v>1</v>
      </c>
      <c r="Q1213">
        <v>0.45</v>
      </c>
      <c r="R1213" s="1">
        <v>40877</v>
      </c>
      <c r="S1213" s="1">
        <v>40905</v>
      </c>
      <c r="T1213">
        <v>28</v>
      </c>
      <c r="U1213">
        <v>28</v>
      </c>
      <c r="V1213">
        <v>3</v>
      </c>
      <c r="W1213">
        <v>363</v>
      </c>
      <c r="X1213" t="s">
        <v>60</v>
      </c>
      <c r="Y1213">
        <v>53</v>
      </c>
      <c r="Z1213">
        <v>12</v>
      </c>
      <c r="AA1213" t="s">
        <v>43</v>
      </c>
      <c r="AB1213" t="s">
        <v>44</v>
      </c>
      <c r="AC1213">
        <v>28</v>
      </c>
      <c r="AD1213">
        <v>6</v>
      </c>
      <c r="AE1213">
        <v>12</v>
      </c>
      <c r="AF1213">
        <v>14</v>
      </c>
      <c r="AG1213">
        <v>73</v>
      </c>
    </row>
    <row r="1214" spans="1:33">
      <c r="A1214">
        <v>14</v>
      </c>
      <c r="B1214" t="s">
        <v>45</v>
      </c>
      <c r="C1214" t="s">
        <v>65</v>
      </c>
      <c r="D1214" t="s">
        <v>47</v>
      </c>
      <c r="E1214" t="s">
        <v>45</v>
      </c>
      <c r="F1214" t="s">
        <v>49</v>
      </c>
      <c r="G1214" t="s">
        <v>50</v>
      </c>
      <c r="H1214" t="s">
        <v>69</v>
      </c>
      <c r="I1214" t="s">
        <v>38</v>
      </c>
      <c r="J1214" t="s">
        <v>39</v>
      </c>
      <c r="K1214" t="s">
        <v>52</v>
      </c>
      <c r="L1214">
        <v>6</v>
      </c>
      <c r="M1214" t="s">
        <v>45</v>
      </c>
      <c r="N1214" t="s">
        <v>65</v>
      </c>
      <c r="O1214" t="s">
        <v>72</v>
      </c>
      <c r="P1214">
        <v>1</v>
      </c>
      <c r="Q1214">
        <v>0.45</v>
      </c>
      <c r="R1214" s="1">
        <v>40877</v>
      </c>
      <c r="S1214" s="1">
        <v>40905</v>
      </c>
      <c r="T1214">
        <v>28</v>
      </c>
      <c r="U1214">
        <v>28</v>
      </c>
      <c r="V1214">
        <v>3</v>
      </c>
      <c r="W1214">
        <v>363</v>
      </c>
      <c r="X1214" t="s">
        <v>60</v>
      </c>
      <c r="Y1214">
        <v>53</v>
      </c>
      <c r="Z1214">
        <v>12</v>
      </c>
      <c r="AA1214" t="s">
        <v>43</v>
      </c>
      <c r="AB1214" t="s">
        <v>44</v>
      </c>
      <c r="AC1214">
        <v>28</v>
      </c>
      <c r="AD1214">
        <v>6</v>
      </c>
      <c r="AE1214">
        <v>14</v>
      </c>
      <c r="AF1214">
        <v>14</v>
      </c>
      <c r="AG1214">
        <v>73</v>
      </c>
    </row>
    <row r="1215" spans="1:33">
      <c r="A1215">
        <v>17</v>
      </c>
      <c r="B1215" t="s">
        <v>45</v>
      </c>
      <c r="C1215" t="s">
        <v>65</v>
      </c>
      <c r="D1215" t="s">
        <v>53</v>
      </c>
      <c r="E1215" t="s">
        <v>53</v>
      </c>
      <c r="F1215" t="s">
        <v>55</v>
      </c>
      <c r="G1215" t="s">
        <v>56</v>
      </c>
      <c r="H1215" t="s">
        <v>70</v>
      </c>
      <c r="I1215" t="s">
        <v>38</v>
      </c>
      <c r="J1215" t="s">
        <v>39</v>
      </c>
      <c r="K1215" t="s">
        <v>40</v>
      </c>
      <c r="L1215">
        <v>6</v>
      </c>
      <c r="M1215" t="s">
        <v>45</v>
      </c>
      <c r="N1215" t="s">
        <v>65</v>
      </c>
      <c r="O1215" t="s">
        <v>72</v>
      </c>
      <c r="P1215">
        <v>1</v>
      </c>
      <c r="Q1215">
        <v>0.45</v>
      </c>
      <c r="R1215" s="1">
        <v>40877</v>
      </c>
      <c r="S1215" s="1">
        <v>40905</v>
      </c>
      <c r="T1215">
        <v>28</v>
      </c>
      <c r="U1215">
        <v>28</v>
      </c>
      <c r="V1215">
        <v>3</v>
      </c>
      <c r="W1215">
        <v>363</v>
      </c>
      <c r="X1215" t="s">
        <v>60</v>
      </c>
      <c r="Y1215">
        <v>53</v>
      </c>
      <c r="Z1215">
        <v>12</v>
      </c>
      <c r="AA1215" t="s">
        <v>43</v>
      </c>
      <c r="AB1215" t="s">
        <v>44</v>
      </c>
      <c r="AC1215">
        <v>28</v>
      </c>
      <c r="AD1215">
        <v>6</v>
      </c>
      <c r="AE1215">
        <v>17</v>
      </c>
      <c r="AF1215">
        <v>14</v>
      </c>
      <c r="AG1215">
        <v>95</v>
      </c>
    </row>
    <row r="1216" spans="1:33">
      <c r="A1216">
        <v>3</v>
      </c>
      <c r="B1216" t="s">
        <v>45</v>
      </c>
      <c r="C1216" t="s">
        <v>65</v>
      </c>
      <c r="D1216" t="s">
        <v>33</v>
      </c>
      <c r="E1216" t="s">
        <v>33</v>
      </c>
      <c r="F1216" t="s">
        <v>35</v>
      </c>
      <c r="G1216" t="s">
        <v>36</v>
      </c>
      <c r="H1216" t="s">
        <v>37</v>
      </c>
      <c r="I1216" t="s">
        <v>38</v>
      </c>
      <c r="J1216" t="s">
        <v>39</v>
      </c>
      <c r="K1216" t="s">
        <v>40</v>
      </c>
      <c r="L1216">
        <v>6</v>
      </c>
      <c r="M1216" t="s">
        <v>45</v>
      </c>
      <c r="N1216" t="s">
        <v>65</v>
      </c>
      <c r="O1216" t="s">
        <v>72</v>
      </c>
      <c r="P1216">
        <v>1</v>
      </c>
      <c r="Q1216">
        <v>0.45</v>
      </c>
      <c r="R1216" s="1">
        <v>40877</v>
      </c>
      <c r="S1216" s="1">
        <v>40907</v>
      </c>
      <c r="T1216">
        <v>30</v>
      </c>
      <c r="U1216">
        <v>30</v>
      </c>
      <c r="V1216">
        <v>5</v>
      </c>
      <c r="W1216">
        <v>365</v>
      </c>
      <c r="X1216" t="s">
        <v>42</v>
      </c>
      <c r="Y1216">
        <v>53</v>
      </c>
      <c r="Z1216">
        <v>12</v>
      </c>
      <c r="AA1216" t="s">
        <v>43</v>
      </c>
      <c r="AB1216" t="s">
        <v>44</v>
      </c>
      <c r="AC1216">
        <v>30</v>
      </c>
      <c r="AD1216">
        <v>6</v>
      </c>
      <c r="AE1216">
        <v>3</v>
      </c>
      <c r="AF1216">
        <v>0</v>
      </c>
      <c r="AG1216">
        <v>105</v>
      </c>
    </row>
    <row r="1217" spans="1:33">
      <c r="A1217">
        <v>4</v>
      </c>
      <c r="B1217" t="s">
        <v>45</v>
      </c>
      <c r="C1217" t="s">
        <v>65</v>
      </c>
      <c r="D1217" t="s">
        <v>33</v>
      </c>
      <c r="E1217" t="s">
        <v>33</v>
      </c>
      <c r="F1217" t="s">
        <v>35</v>
      </c>
      <c r="G1217" t="s">
        <v>36</v>
      </c>
      <c r="H1217" t="s">
        <v>37</v>
      </c>
      <c r="I1217" t="s">
        <v>38</v>
      </c>
      <c r="J1217" t="s">
        <v>39</v>
      </c>
      <c r="K1217" t="s">
        <v>40</v>
      </c>
      <c r="L1217">
        <v>6</v>
      </c>
      <c r="M1217" t="s">
        <v>45</v>
      </c>
      <c r="N1217" t="s">
        <v>65</v>
      </c>
      <c r="O1217" t="s">
        <v>72</v>
      </c>
      <c r="P1217">
        <v>1</v>
      </c>
      <c r="Q1217">
        <v>0.45</v>
      </c>
      <c r="R1217" s="1">
        <v>40877</v>
      </c>
      <c r="S1217" s="1">
        <v>40907</v>
      </c>
      <c r="T1217">
        <v>30</v>
      </c>
      <c r="U1217">
        <v>30</v>
      </c>
      <c r="V1217">
        <v>5</v>
      </c>
      <c r="W1217">
        <v>365</v>
      </c>
      <c r="X1217" t="s">
        <v>42</v>
      </c>
      <c r="Y1217">
        <v>53</v>
      </c>
      <c r="Z1217">
        <v>12</v>
      </c>
      <c r="AA1217" t="s">
        <v>43</v>
      </c>
      <c r="AB1217" t="s">
        <v>44</v>
      </c>
      <c r="AC1217">
        <v>30</v>
      </c>
      <c r="AD1217">
        <v>6</v>
      </c>
      <c r="AE1217">
        <v>4</v>
      </c>
      <c r="AF1217">
        <v>0</v>
      </c>
      <c r="AG1217">
        <v>105</v>
      </c>
    </row>
    <row r="1218" spans="1:33">
      <c r="A1218">
        <v>6</v>
      </c>
      <c r="B1218" t="s">
        <v>45</v>
      </c>
      <c r="C1218" t="s">
        <v>65</v>
      </c>
      <c r="D1218" t="s">
        <v>45</v>
      </c>
      <c r="E1218" t="s">
        <v>33</v>
      </c>
      <c r="F1218" t="s">
        <v>35</v>
      </c>
      <c r="G1218" t="s">
        <v>36</v>
      </c>
      <c r="H1218" t="s">
        <v>46</v>
      </c>
      <c r="I1218" t="s">
        <v>38</v>
      </c>
      <c r="J1218" t="s">
        <v>39</v>
      </c>
      <c r="K1218" t="s">
        <v>40</v>
      </c>
      <c r="L1218">
        <v>6</v>
      </c>
      <c r="M1218" t="s">
        <v>45</v>
      </c>
      <c r="N1218" t="s">
        <v>65</v>
      </c>
      <c r="O1218" t="s">
        <v>72</v>
      </c>
      <c r="P1218">
        <v>1</v>
      </c>
      <c r="Q1218">
        <v>0.45</v>
      </c>
      <c r="R1218" s="1">
        <v>40877</v>
      </c>
      <c r="S1218" s="1">
        <v>40907</v>
      </c>
      <c r="T1218">
        <v>30</v>
      </c>
      <c r="U1218">
        <v>30</v>
      </c>
      <c r="V1218">
        <v>5</v>
      </c>
      <c r="W1218">
        <v>365</v>
      </c>
      <c r="X1218" t="s">
        <v>42</v>
      </c>
      <c r="Y1218">
        <v>53</v>
      </c>
      <c r="Z1218">
        <v>12</v>
      </c>
      <c r="AA1218" t="s">
        <v>43</v>
      </c>
      <c r="AB1218" t="s">
        <v>44</v>
      </c>
      <c r="AC1218">
        <v>30</v>
      </c>
      <c r="AD1218">
        <v>6</v>
      </c>
      <c r="AE1218">
        <v>6</v>
      </c>
      <c r="AF1218">
        <v>13</v>
      </c>
      <c r="AG1218">
        <v>105</v>
      </c>
    </row>
    <row r="1219" spans="1:33">
      <c r="A1219">
        <v>7</v>
      </c>
      <c r="B1219" t="s">
        <v>45</v>
      </c>
      <c r="C1219" t="s">
        <v>65</v>
      </c>
      <c r="D1219" t="s">
        <v>53</v>
      </c>
      <c r="E1219" t="s">
        <v>33</v>
      </c>
      <c r="F1219" t="s">
        <v>35</v>
      </c>
      <c r="G1219" t="s">
        <v>36</v>
      </c>
      <c r="H1219" t="s">
        <v>67</v>
      </c>
      <c r="I1219" t="s">
        <v>38</v>
      </c>
      <c r="J1219" t="s">
        <v>39</v>
      </c>
      <c r="K1219" t="s">
        <v>40</v>
      </c>
      <c r="L1219">
        <v>6</v>
      </c>
      <c r="M1219" t="s">
        <v>45</v>
      </c>
      <c r="N1219" t="s">
        <v>65</v>
      </c>
      <c r="O1219" t="s">
        <v>72</v>
      </c>
      <c r="P1219">
        <v>1</v>
      </c>
      <c r="Q1219">
        <v>0.45</v>
      </c>
      <c r="R1219" s="1">
        <v>40877</v>
      </c>
      <c r="S1219" s="1">
        <v>40907</v>
      </c>
      <c r="T1219">
        <v>30</v>
      </c>
      <c r="U1219">
        <v>30</v>
      </c>
      <c r="V1219">
        <v>5</v>
      </c>
      <c r="W1219">
        <v>365</v>
      </c>
      <c r="X1219" t="s">
        <v>42</v>
      </c>
      <c r="Y1219">
        <v>53</v>
      </c>
      <c r="Z1219">
        <v>12</v>
      </c>
      <c r="AA1219" t="s">
        <v>43</v>
      </c>
      <c r="AB1219" t="s">
        <v>44</v>
      </c>
      <c r="AC1219">
        <v>30</v>
      </c>
      <c r="AD1219">
        <v>6</v>
      </c>
      <c r="AE1219">
        <v>7</v>
      </c>
      <c r="AF1219">
        <v>0</v>
      </c>
      <c r="AG1219">
        <v>105</v>
      </c>
    </row>
    <row r="1220" spans="1:33">
      <c r="A1220">
        <v>10</v>
      </c>
      <c r="B1220" t="s">
        <v>45</v>
      </c>
      <c r="C1220" t="s">
        <v>65</v>
      </c>
      <c r="D1220" t="s">
        <v>47</v>
      </c>
      <c r="E1220" t="s">
        <v>33</v>
      </c>
      <c r="F1220" t="s">
        <v>35</v>
      </c>
      <c r="G1220" t="s">
        <v>36</v>
      </c>
      <c r="H1220" t="s">
        <v>48</v>
      </c>
      <c r="I1220" t="s">
        <v>38</v>
      </c>
      <c r="J1220" t="s">
        <v>39</v>
      </c>
      <c r="K1220" t="s">
        <v>40</v>
      </c>
      <c r="L1220">
        <v>6</v>
      </c>
      <c r="M1220" t="s">
        <v>45</v>
      </c>
      <c r="N1220" t="s">
        <v>65</v>
      </c>
      <c r="O1220" t="s">
        <v>72</v>
      </c>
      <c r="P1220">
        <v>1</v>
      </c>
      <c r="Q1220">
        <v>0.45</v>
      </c>
      <c r="R1220" s="1">
        <v>40877</v>
      </c>
      <c r="S1220" s="1">
        <v>40907</v>
      </c>
      <c r="T1220">
        <v>30</v>
      </c>
      <c r="U1220">
        <v>30</v>
      </c>
      <c r="V1220">
        <v>5</v>
      </c>
      <c r="W1220">
        <v>365</v>
      </c>
      <c r="X1220" t="s">
        <v>42</v>
      </c>
      <c r="Y1220">
        <v>53</v>
      </c>
      <c r="Z1220">
        <v>12</v>
      </c>
      <c r="AA1220" t="s">
        <v>43</v>
      </c>
      <c r="AB1220" t="s">
        <v>44</v>
      </c>
      <c r="AC1220">
        <v>30</v>
      </c>
      <c r="AD1220">
        <v>6</v>
      </c>
      <c r="AE1220">
        <v>10</v>
      </c>
      <c r="AF1220">
        <v>13</v>
      </c>
      <c r="AG1220">
        <v>105</v>
      </c>
    </row>
    <row r="1221" spans="1:33">
      <c r="A1221">
        <v>12</v>
      </c>
      <c r="B1221" t="s">
        <v>45</v>
      </c>
      <c r="C1221" t="s">
        <v>65</v>
      </c>
      <c r="D1221" t="s">
        <v>45</v>
      </c>
      <c r="E1221" t="s">
        <v>45</v>
      </c>
      <c r="F1221" t="s">
        <v>49</v>
      </c>
      <c r="G1221" t="s">
        <v>50</v>
      </c>
      <c r="H1221" t="s">
        <v>68</v>
      </c>
      <c r="I1221" t="s">
        <v>38</v>
      </c>
      <c r="J1221" t="s">
        <v>39</v>
      </c>
      <c r="K1221" t="s">
        <v>52</v>
      </c>
      <c r="L1221">
        <v>6</v>
      </c>
      <c r="M1221" t="s">
        <v>45</v>
      </c>
      <c r="N1221" t="s">
        <v>65</v>
      </c>
      <c r="O1221" t="s">
        <v>72</v>
      </c>
      <c r="P1221">
        <v>1</v>
      </c>
      <c r="Q1221">
        <v>0.45</v>
      </c>
      <c r="R1221" s="1">
        <v>40877</v>
      </c>
      <c r="S1221" s="1">
        <v>40907</v>
      </c>
      <c r="T1221">
        <v>30</v>
      </c>
      <c r="U1221">
        <v>30</v>
      </c>
      <c r="V1221">
        <v>5</v>
      </c>
      <c r="W1221">
        <v>365</v>
      </c>
      <c r="X1221" t="s">
        <v>42</v>
      </c>
      <c r="Y1221">
        <v>53</v>
      </c>
      <c r="Z1221">
        <v>12</v>
      </c>
      <c r="AA1221" t="s">
        <v>43</v>
      </c>
      <c r="AB1221" t="s">
        <v>44</v>
      </c>
      <c r="AC1221">
        <v>30</v>
      </c>
      <c r="AD1221">
        <v>6</v>
      </c>
      <c r="AE1221">
        <v>12</v>
      </c>
      <c r="AF1221">
        <v>13</v>
      </c>
      <c r="AG1221">
        <v>78</v>
      </c>
    </row>
    <row r="1222" spans="1:33">
      <c r="A1222">
        <v>14</v>
      </c>
      <c r="B1222" t="s">
        <v>45</v>
      </c>
      <c r="C1222" t="s">
        <v>65</v>
      </c>
      <c r="D1222" t="s">
        <v>47</v>
      </c>
      <c r="E1222" t="s">
        <v>45</v>
      </c>
      <c r="F1222" t="s">
        <v>49</v>
      </c>
      <c r="G1222" t="s">
        <v>50</v>
      </c>
      <c r="H1222" t="s">
        <v>69</v>
      </c>
      <c r="I1222" t="s">
        <v>38</v>
      </c>
      <c r="J1222" t="s">
        <v>39</v>
      </c>
      <c r="K1222" t="s">
        <v>52</v>
      </c>
      <c r="L1222">
        <v>6</v>
      </c>
      <c r="M1222" t="s">
        <v>45</v>
      </c>
      <c r="N1222" t="s">
        <v>65</v>
      </c>
      <c r="O1222" t="s">
        <v>72</v>
      </c>
      <c r="P1222">
        <v>1</v>
      </c>
      <c r="Q1222">
        <v>0.45</v>
      </c>
      <c r="R1222" s="1">
        <v>40877</v>
      </c>
      <c r="S1222" s="1">
        <v>40907</v>
      </c>
      <c r="T1222">
        <v>30</v>
      </c>
      <c r="U1222">
        <v>30</v>
      </c>
      <c r="V1222">
        <v>5</v>
      </c>
      <c r="W1222">
        <v>365</v>
      </c>
      <c r="X1222" t="s">
        <v>42</v>
      </c>
      <c r="Y1222">
        <v>53</v>
      </c>
      <c r="Z1222">
        <v>12</v>
      </c>
      <c r="AA1222" t="s">
        <v>43</v>
      </c>
      <c r="AB1222" t="s">
        <v>44</v>
      </c>
      <c r="AC1222">
        <v>30</v>
      </c>
      <c r="AD1222">
        <v>6</v>
      </c>
      <c r="AE1222">
        <v>14</v>
      </c>
      <c r="AF1222">
        <v>13</v>
      </c>
      <c r="AG1222">
        <v>78</v>
      </c>
    </row>
    <row r="1223" spans="1:33">
      <c r="A1223">
        <v>17</v>
      </c>
      <c r="B1223" t="s">
        <v>45</v>
      </c>
      <c r="C1223" t="s">
        <v>65</v>
      </c>
      <c r="D1223" t="s">
        <v>53</v>
      </c>
      <c r="E1223" t="s">
        <v>53</v>
      </c>
      <c r="F1223" t="s">
        <v>55</v>
      </c>
      <c r="G1223" t="s">
        <v>56</v>
      </c>
      <c r="H1223" t="s">
        <v>70</v>
      </c>
      <c r="I1223" t="s">
        <v>38</v>
      </c>
      <c r="J1223" t="s">
        <v>39</v>
      </c>
      <c r="K1223" t="s">
        <v>40</v>
      </c>
      <c r="L1223">
        <v>6</v>
      </c>
      <c r="M1223" t="s">
        <v>45</v>
      </c>
      <c r="N1223" t="s">
        <v>65</v>
      </c>
      <c r="O1223" t="s">
        <v>72</v>
      </c>
      <c r="P1223">
        <v>1</v>
      </c>
      <c r="Q1223">
        <v>0.45</v>
      </c>
      <c r="R1223" s="1">
        <v>40877</v>
      </c>
      <c r="S1223" s="1">
        <v>40907</v>
      </c>
      <c r="T1223">
        <v>30</v>
      </c>
      <c r="U1223">
        <v>30</v>
      </c>
      <c r="V1223">
        <v>5</v>
      </c>
      <c r="W1223">
        <v>365</v>
      </c>
      <c r="X1223" t="s">
        <v>42</v>
      </c>
      <c r="Y1223">
        <v>53</v>
      </c>
      <c r="Z1223">
        <v>12</v>
      </c>
      <c r="AA1223" t="s">
        <v>43</v>
      </c>
      <c r="AB1223" t="s">
        <v>44</v>
      </c>
      <c r="AC1223">
        <v>30</v>
      </c>
      <c r="AD1223">
        <v>6</v>
      </c>
      <c r="AE1223">
        <v>17</v>
      </c>
      <c r="AF1223">
        <v>13</v>
      </c>
      <c r="AG1223">
        <v>105</v>
      </c>
    </row>
    <row r="1224" spans="1:33">
      <c r="A1224">
        <v>3</v>
      </c>
      <c r="B1224" t="s">
        <v>45</v>
      </c>
      <c r="C1224" t="s">
        <v>65</v>
      </c>
      <c r="D1224" t="s">
        <v>33</v>
      </c>
      <c r="E1224" t="s">
        <v>33</v>
      </c>
      <c r="F1224" t="s">
        <v>35</v>
      </c>
      <c r="G1224" t="s">
        <v>36</v>
      </c>
      <c r="H1224" t="s">
        <v>37</v>
      </c>
      <c r="I1224" t="s">
        <v>38</v>
      </c>
      <c r="J1224" t="s">
        <v>39</v>
      </c>
      <c r="K1224" t="s">
        <v>40</v>
      </c>
      <c r="L1224">
        <v>6</v>
      </c>
      <c r="M1224" t="s">
        <v>45</v>
      </c>
      <c r="N1224" t="s">
        <v>65</v>
      </c>
      <c r="O1224" t="s">
        <v>72</v>
      </c>
      <c r="P1224">
        <v>1</v>
      </c>
      <c r="Q1224">
        <v>0.45</v>
      </c>
      <c r="R1224" s="1">
        <v>40877</v>
      </c>
      <c r="S1224" s="1">
        <v>40910</v>
      </c>
      <c r="T1224">
        <v>33</v>
      </c>
      <c r="U1224">
        <v>2</v>
      </c>
      <c r="V1224">
        <v>1</v>
      </c>
      <c r="W1224">
        <v>2</v>
      </c>
      <c r="X1224" t="s">
        <v>59</v>
      </c>
      <c r="Y1224">
        <v>1</v>
      </c>
      <c r="Z1224">
        <v>1</v>
      </c>
      <c r="AA1224" t="s">
        <v>61</v>
      </c>
      <c r="AB1224" t="s">
        <v>62</v>
      </c>
      <c r="AC1224">
        <v>33</v>
      </c>
      <c r="AD1224">
        <v>6</v>
      </c>
      <c r="AE1224">
        <v>3</v>
      </c>
      <c r="AF1224">
        <v>0</v>
      </c>
      <c r="AG1224">
        <v>110</v>
      </c>
    </row>
    <row r="1225" spans="1:33">
      <c r="A1225">
        <v>4</v>
      </c>
      <c r="B1225" t="s">
        <v>45</v>
      </c>
      <c r="C1225" t="s">
        <v>65</v>
      </c>
      <c r="D1225" t="s">
        <v>33</v>
      </c>
      <c r="E1225" t="s">
        <v>33</v>
      </c>
      <c r="F1225" t="s">
        <v>35</v>
      </c>
      <c r="G1225" t="s">
        <v>36</v>
      </c>
      <c r="H1225" t="s">
        <v>37</v>
      </c>
      <c r="I1225" t="s">
        <v>38</v>
      </c>
      <c r="J1225" t="s">
        <v>39</v>
      </c>
      <c r="K1225" t="s">
        <v>40</v>
      </c>
      <c r="L1225">
        <v>6</v>
      </c>
      <c r="M1225" t="s">
        <v>45</v>
      </c>
      <c r="N1225" t="s">
        <v>65</v>
      </c>
      <c r="O1225" t="s">
        <v>72</v>
      </c>
      <c r="P1225">
        <v>1</v>
      </c>
      <c r="Q1225">
        <v>0.45</v>
      </c>
      <c r="R1225" s="1">
        <v>40877</v>
      </c>
      <c r="S1225" s="1">
        <v>40910</v>
      </c>
      <c r="T1225">
        <v>33</v>
      </c>
      <c r="U1225">
        <v>2</v>
      </c>
      <c r="V1225">
        <v>1</v>
      </c>
      <c r="W1225">
        <v>2</v>
      </c>
      <c r="X1225" t="s">
        <v>59</v>
      </c>
      <c r="Y1225">
        <v>1</v>
      </c>
      <c r="Z1225">
        <v>1</v>
      </c>
      <c r="AA1225" t="s">
        <v>61</v>
      </c>
      <c r="AB1225" t="s">
        <v>62</v>
      </c>
      <c r="AC1225">
        <v>33</v>
      </c>
      <c r="AD1225">
        <v>6</v>
      </c>
      <c r="AE1225">
        <v>4</v>
      </c>
      <c r="AF1225">
        <v>0</v>
      </c>
      <c r="AG1225">
        <v>110</v>
      </c>
    </row>
    <row r="1226" spans="1:33">
      <c r="A1226">
        <v>6</v>
      </c>
      <c r="B1226" t="s">
        <v>45</v>
      </c>
      <c r="C1226" t="s">
        <v>65</v>
      </c>
      <c r="D1226" t="s">
        <v>45</v>
      </c>
      <c r="E1226" t="s">
        <v>33</v>
      </c>
      <c r="F1226" t="s">
        <v>35</v>
      </c>
      <c r="G1226" t="s">
        <v>36</v>
      </c>
      <c r="H1226" t="s">
        <v>46</v>
      </c>
      <c r="I1226" t="s">
        <v>38</v>
      </c>
      <c r="J1226" t="s">
        <v>39</v>
      </c>
      <c r="K1226" t="s">
        <v>40</v>
      </c>
      <c r="L1226">
        <v>6</v>
      </c>
      <c r="M1226" t="s">
        <v>45</v>
      </c>
      <c r="N1226" t="s">
        <v>65</v>
      </c>
      <c r="O1226" t="s">
        <v>72</v>
      </c>
      <c r="P1226">
        <v>1</v>
      </c>
      <c r="Q1226">
        <v>0.45</v>
      </c>
      <c r="R1226" s="1">
        <v>40877</v>
      </c>
      <c r="S1226" s="1">
        <v>40910</v>
      </c>
      <c r="T1226">
        <v>33</v>
      </c>
      <c r="U1226">
        <v>2</v>
      </c>
      <c r="V1226">
        <v>1</v>
      </c>
      <c r="W1226">
        <v>2</v>
      </c>
      <c r="X1226" t="s">
        <v>59</v>
      </c>
      <c r="Y1226">
        <v>1</v>
      </c>
      <c r="Z1226">
        <v>1</v>
      </c>
      <c r="AA1226" t="s">
        <v>61</v>
      </c>
      <c r="AB1226" t="s">
        <v>62</v>
      </c>
      <c r="AC1226">
        <v>33</v>
      </c>
      <c r="AD1226">
        <v>6</v>
      </c>
      <c r="AE1226">
        <v>6</v>
      </c>
      <c r="AF1226">
        <v>11</v>
      </c>
      <c r="AG1226">
        <v>110</v>
      </c>
    </row>
    <row r="1227" spans="1:33">
      <c r="A1227">
        <v>7</v>
      </c>
      <c r="B1227" t="s">
        <v>45</v>
      </c>
      <c r="C1227" t="s">
        <v>65</v>
      </c>
      <c r="D1227" t="s">
        <v>53</v>
      </c>
      <c r="E1227" t="s">
        <v>33</v>
      </c>
      <c r="F1227" t="s">
        <v>35</v>
      </c>
      <c r="G1227" t="s">
        <v>36</v>
      </c>
      <c r="H1227" t="s">
        <v>67</v>
      </c>
      <c r="I1227" t="s">
        <v>38</v>
      </c>
      <c r="J1227" t="s">
        <v>39</v>
      </c>
      <c r="K1227" t="s">
        <v>40</v>
      </c>
      <c r="L1227">
        <v>6</v>
      </c>
      <c r="M1227" t="s">
        <v>45</v>
      </c>
      <c r="N1227" t="s">
        <v>65</v>
      </c>
      <c r="O1227" t="s">
        <v>72</v>
      </c>
      <c r="P1227">
        <v>1</v>
      </c>
      <c r="Q1227">
        <v>0.45</v>
      </c>
      <c r="R1227" s="1">
        <v>40877</v>
      </c>
      <c r="S1227" s="1">
        <v>40910</v>
      </c>
      <c r="T1227">
        <v>33</v>
      </c>
      <c r="U1227">
        <v>2</v>
      </c>
      <c r="V1227">
        <v>1</v>
      </c>
      <c r="W1227">
        <v>2</v>
      </c>
      <c r="X1227" t="s">
        <v>59</v>
      </c>
      <c r="Y1227">
        <v>1</v>
      </c>
      <c r="Z1227">
        <v>1</v>
      </c>
      <c r="AA1227" t="s">
        <v>61</v>
      </c>
      <c r="AB1227" t="s">
        <v>62</v>
      </c>
      <c r="AC1227">
        <v>33</v>
      </c>
      <c r="AD1227">
        <v>6</v>
      </c>
      <c r="AE1227">
        <v>7</v>
      </c>
      <c r="AF1227">
        <v>0</v>
      </c>
      <c r="AG1227">
        <v>110</v>
      </c>
    </row>
    <row r="1228" spans="1:33">
      <c r="A1228">
        <v>10</v>
      </c>
      <c r="B1228" t="s">
        <v>45</v>
      </c>
      <c r="C1228" t="s">
        <v>65</v>
      </c>
      <c r="D1228" t="s">
        <v>47</v>
      </c>
      <c r="E1228" t="s">
        <v>33</v>
      </c>
      <c r="F1228" t="s">
        <v>35</v>
      </c>
      <c r="G1228" t="s">
        <v>36</v>
      </c>
      <c r="H1228" t="s">
        <v>48</v>
      </c>
      <c r="I1228" t="s">
        <v>38</v>
      </c>
      <c r="J1228" t="s">
        <v>39</v>
      </c>
      <c r="K1228" t="s">
        <v>40</v>
      </c>
      <c r="L1228">
        <v>6</v>
      </c>
      <c r="M1228" t="s">
        <v>45</v>
      </c>
      <c r="N1228" t="s">
        <v>65</v>
      </c>
      <c r="O1228" t="s">
        <v>72</v>
      </c>
      <c r="P1228">
        <v>1</v>
      </c>
      <c r="Q1228">
        <v>0.45</v>
      </c>
      <c r="R1228" s="1">
        <v>40877</v>
      </c>
      <c r="S1228" s="1">
        <v>40910</v>
      </c>
      <c r="T1228">
        <v>33</v>
      </c>
      <c r="U1228">
        <v>2</v>
      </c>
      <c r="V1228">
        <v>1</v>
      </c>
      <c r="W1228">
        <v>2</v>
      </c>
      <c r="X1228" t="s">
        <v>59</v>
      </c>
      <c r="Y1228">
        <v>1</v>
      </c>
      <c r="Z1228">
        <v>1</v>
      </c>
      <c r="AA1228" t="s">
        <v>61</v>
      </c>
      <c r="AB1228" t="s">
        <v>62</v>
      </c>
      <c r="AC1228">
        <v>33</v>
      </c>
      <c r="AD1228">
        <v>6</v>
      </c>
      <c r="AE1228">
        <v>10</v>
      </c>
      <c r="AF1228">
        <v>11</v>
      </c>
      <c r="AG1228">
        <v>110</v>
      </c>
    </row>
    <row r="1229" spans="1:33">
      <c r="A1229">
        <v>12</v>
      </c>
      <c r="B1229" t="s">
        <v>45</v>
      </c>
      <c r="C1229" t="s">
        <v>65</v>
      </c>
      <c r="D1229" t="s">
        <v>45</v>
      </c>
      <c r="E1229" t="s">
        <v>45</v>
      </c>
      <c r="F1229" t="s">
        <v>49</v>
      </c>
      <c r="G1229" t="s">
        <v>50</v>
      </c>
      <c r="H1229" t="s">
        <v>68</v>
      </c>
      <c r="I1229" t="s">
        <v>38</v>
      </c>
      <c r="J1229" t="s">
        <v>39</v>
      </c>
      <c r="K1229" t="s">
        <v>52</v>
      </c>
      <c r="L1229">
        <v>6</v>
      </c>
      <c r="M1229" t="s">
        <v>45</v>
      </c>
      <c r="N1229" t="s">
        <v>65</v>
      </c>
      <c r="O1229" t="s">
        <v>72</v>
      </c>
      <c r="P1229">
        <v>1</v>
      </c>
      <c r="Q1229">
        <v>0.45</v>
      </c>
      <c r="R1229" s="1">
        <v>40877</v>
      </c>
      <c r="S1229" s="1">
        <v>40910</v>
      </c>
      <c r="T1229">
        <v>33</v>
      </c>
      <c r="U1229">
        <v>2</v>
      </c>
      <c r="V1229">
        <v>1</v>
      </c>
      <c r="W1229">
        <v>2</v>
      </c>
      <c r="X1229" t="s">
        <v>59</v>
      </c>
      <c r="Y1229">
        <v>1</v>
      </c>
      <c r="Z1229">
        <v>1</v>
      </c>
      <c r="AA1229" t="s">
        <v>61</v>
      </c>
      <c r="AB1229" t="s">
        <v>62</v>
      </c>
      <c r="AC1229">
        <v>33</v>
      </c>
      <c r="AD1229">
        <v>6</v>
      </c>
      <c r="AE1229">
        <v>12</v>
      </c>
      <c r="AF1229">
        <v>14</v>
      </c>
      <c r="AG1229">
        <v>85</v>
      </c>
    </row>
    <row r="1230" spans="1:33">
      <c r="A1230">
        <v>14</v>
      </c>
      <c r="B1230" t="s">
        <v>45</v>
      </c>
      <c r="C1230" t="s">
        <v>65</v>
      </c>
      <c r="D1230" t="s">
        <v>47</v>
      </c>
      <c r="E1230" t="s">
        <v>45</v>
      </c>
      <c r="F1230" t="s">
        <v>49</v>
      </c>
      <c r="G1230" t="s">
        <v>50</v>
      </c>
      <c r="H1230" t="s">
        <v>69</v>
      </c>
      <c r="I1230" t="s">
        <v>38</v>
      </c>
      <c r="J1230" t="s">
        <v>39</v>
      </c>
      <c r="K1230" t="s">
        <v>52</v>
      </c>
      <c r="L1230">
        <v>6</v>
      </c>
      <c r="M1230" t="s">
        <v>45</v>
      </c>
      <c r="N1230" t="s">
        <v>65</v>
      </c>
      <c r="O1230" t="s">
        <v>72</v>
      </c>
      <c r="P1230">
        <v>1</v>
      </c>
      <c r="Q1230">
        <v>0.45</v>
      </c>
      <c r="R1230" s="1">
        <v>40877</v>
      </c>
      <c r="S1230" s="1">
        <v>40910</v>
      </c>
      <c r="T1230">
        <v>33</v>
      </c>
      <c r="U1230">
        <v>2</v>
      </c>
      <c r="V1230">
        <v>1</v>
      </c>
      <c r="W1230">
        <v>2</v>
      </c>
      <c r="X1230" t="s">
        <v>59</v>
      </c>
      <c r="Y1230">
        <v>1</v>
      </c>
      <c r="Z1230">
        <v>1</v>
      </c>
      <c r="AA1230" t="s">
        <v>61</v>
      </c>
      <c r="AB1230" t="s">
        <v>62</v>
      </c>
      <c r="AC1230">
        <v>33</v>
      </c>
      <c r="AD1230">
        <v>6</v>
      </c>
      <c r="AE1230">
        <v>14</v>
      </c>
      <c r="AF1230">
        <v>14</v>
      </c>
      <c r="AG1230">
        <v>85</v>
      </c>
    </row>
    <row r="1231" spans="1:33">
      <c r="A1231">
        <v>17</v>
      </c>
      <c r="B1231" t="s">
        <v>45</v>
      </c>
      <c r="C1231" t="s">
        <v>65</v>
      </c>
      <c r="D1231" t="s">
        <v>53</v>
      </c>
      <c r="E1231" t="s">
        <v>53</v>
      </c>
      <c r="F1231" t="s">
        <v>55</v>
      </c>
      <c r="G1231" t="s">
        <v>56</v>
      </c>
      <c r="H1231" t="s">
        <v>70</v>
      </c>
      <c r="I1231" t="s">
        <v>38</v>
      </c>
      <c r="J1231" t="s">
        <v>39</v>
      </c>
      <c r="K1231" t="s">
        <v>40</v>
      </c>
      <c r="L1231">
        <v>6</v>
      </c>
      <c r="M1231" t="s">
        <v>45</v>
      </c>
      <c r="N1231" t="s">
        <v>65</v>
      </c>
      <c r="O1231" t="s">
        <v>72</v>
      </c>
      <c r="P1231">
        <v>1</v>
      </c>
      <c r="Q1231">
        <v>0.45</v>
      </c>
      <c r="R1231" s="1">
        <v>40877</v>
      </c>
      <c r="S1231" s="1">
        <v>40910</v>
      </c>
      <c r="T1231">
        <v>33</v>
      </c>
      <c r="U1231">
        <v>2</v>
      </c>
      <c r="V1231">
        <v>1</v>
      </c>
      <c r="W1231">
        <v>2</v>
      </c>
      <c r="X1231" t="s">
        <v>59</v>
      </c>
      <c r="Y1231">
        <v>1</v>
      </c>
      <c r="Z1231">
        <v>1</v>
      </c>
      <c r="AA1231" t="s">
        <v>61</v>
      </c>
      <c r="AB1231" t="s">
        <v>62</v>
      </c>
      <c r="AC1231">
        <v>33</v>
      </c>
      <c r="AD1231">
        <v>6</v>
      </c>
      <c r="AE1231">
        <v>17</v>
      </c>
      <c r="AF1231">
        <v>6</v>
      </c>
      <c r="AG1231">
        <v>110</v>
      </c>
    </row>
    <row r="1232" spans="1:33">
      <c r="A1232">
        <v>3</v>
      </c>
      <c r="B1232" t="s">
        <v>45</v>
      </c>
      <c r="C1232" t="s">
        <v>65</v>
      </c>
      <c r="D1232" t="s">
        <v>33</v>
      </c>
      <c r="E1232" t="s">
        <v>33</v>
      </c>
      <c r="F1232" t="s">
        <v>35</v>
      </c>
      <c r="G1232" t="s">
        <v>36</v>
      </c>
      <c r="H1232" t="s">
        <v>37</v>
      </c>
      <c r="I1232" t="s">
        <v>38</v>
      </c>
      <c r="J1232" t="s">
        <v>39</v>
      </c>
      <c r="K1232" t="s">
        <v>40</v>
      </c>
      <c r="L1232">
        <v>6</v>
      </c>
      <c r="M1232" t="s">
        <v>45</v>
      </c>
      <c r="N1232" t="s">
        <v>65</v>
      </c>
      <c r="O1232" t="s">
        <v>72</v>
      </c>
      <c r="P1232">
        <v>1</v>
      </c>
      <c r="Q1232">
        <v>0.45</v>
      </c>
      <c r="R1232" s="1">
        <v>40877</v>
      </c>
      <c r="S1232" s="1">
        <v>40912</v>
      </c>
      <c r="T1232">
        <v>35</v>
      </c>
      <c r="U1232">
        <v>4</v>
      </c>
      <c r="V1232">
        <v>3</v>
      </c>
      <c r="W1232">
        <v>4</v>
      </c>
      <c r="X1232" t="s">
        <v>60</v>
      </c>
      <c r="Y1232">
        <v>1</v>
      </c>
      <c r="Z1232">
        <v>1</v>
      </c>
      <c r="AA1232" t="s">
        <v>61</v>
      </c>
      <c r="AB1232" t="s">
        <v>62</v>
      </c>
      <c r="AC1232">
        <v>35</v>
      </c>
      <c r="AD1232">
        <v>6</v>
      </c>
      <c r="AE1232">
        <v>3</v>
      </c>
      <c r="AF1232">
        <v>4</v>
      </c>
      <c r="AG1232">
        <v>104</v>
      </c>
    </row>
    <row r="1233" spans="1:33">
      <c r="A1233">
        <v>4</v>
      </c>
      <c r="B1233" t="s">
        <v>45</v>
      </c>
      <c r="C1233" t="s">
        <v>65</v>
      </c>
      <c r="D1233" t="s">
        <v>33</v>
      </c>
      <c r="E1233" t="s">
        <v>33</v>
      </c>
      <c r="F1233" t="s">
        <v>35</v>
      </c>
      <c r="G1233" t="s">
        <v>36</v>
      </c>
      <c r="H1233" t="s">
        <v>37</v>
      </c>
      <c r="I1233" t="s">
        <v>38</v>
      </c>
      <c r="J1233" t="s">
        <v>39</v>
      </c>
      <c r="K1233" t="s">
        <v>40</v>
      </c>
      <c r="L1233">
        <v>6</v>
      </c>
      <c r="M1233" t="s">
        <v>45</v>
      </c>
      <c r="N1233" t="s">
        <v>65</v>
      </c>
      <c r="O1233" t="s">
        <v>72</v>
      </c>
      <c r="P1233">
        <v>1</v>
      </c>
      <c r="Q1233">
        <v>0.45</v>
      </c>
      <c r="R1233" s="1">
        <v>40877</v>
      </c>
      <c r="S1233" s="1">
        <v>40912</v>
      </c>
      <c r="T1233">
        <v>35</v>
      </c>
      <c r="U1233">
        <v>4</v>
      </c>
      <c r="V1233">
        <v>3</v>
      </c>
      <c r="W1233">
        <v>4</v>
      </c>
      <c r="X1233" t="s">
        <v>60</v>
      </c>
      <c r="Y1233">
        <v>1</v>
      </c>
      <c r="Z1233">
        <v>1</v>
      </c>
      <c r="AA1233" t="s">
        <v>61</v>
      </c>
      <c r="AB1233" t="s">
        <v>62</v>
      </c>
      <c r="AC1233">
        <v>35</v>
      </c>
      <c r="AD1233">
        <v>6</v>
      </c>
      <c r="AE1233">
        <v>4</v>
      </c>
      <c r="AF1233">
        <v>4</v>
      </c>
      <c r="AG1233">
        <v>104</v>
      </c>
    </row>
    <row r="1234" spans="1:33">
      <c r="A1234">
        <v>6</v>
      </c>
      <c r="B1234" t="s">
        <v>45</v>
      </c>
      <c r="C1234" t="s">
        <v>65</v>
      </c>
      <c r="D1234" t="s">
        <v>45</v>
      </c>
      <c r="E1234" t="s">
        <v>33</v>
      </c>
      <c r="F1234" t="s">
        <v>35</v>
      </c>
      <c r="G1234" t="s">
        <v>36</v>
      </c>
      <c r="H1234" t="s">
        <v>46</v>
      </c>
      <c r="I1234" t="s">
        <v>38</v>
      </c>
      <c r="J1234" t="s">
        <v>39</v>
      </c>
      <c r="K1234" t="s">
        <v>40</v>
      </c>
      <c r="L1234">
        <v>6</v>
      </c>
      <c r="M1234" t="s">
        <v>45</v>
      </c>
      <c r="N1234" t="s">
        <v>65</v>
      </c>
      <c r="O1234" t="s">
        <v>72</v>
      </c>
      <c r="P1234">
        <v>1</v>
      </c>
      <c r="Q1234">
        <v>0.45</v>
      </c>
      <c r="R1234" s="1">
        <v>40877</v>
      </c>
      <c r="S1234" s="1">
        <v>40912</v>
      </c>
      <c r="T1234">
        <v>35</v>
      </c>
      <c r="U1234">
        <v>4</v>
      </c>
      <c r="V1234">
        <v>3</v>
      </c>
      <c r="W1234">
        <v>4</v>
      </c>
      <c r="X1234" t="s">
        <v>60</v>
      </c>
      <c r="Y1234">
        <v>1</v>
      </c>
      <c r="Z1234">
        <v>1</v>
      </c>
      <c r="AA1234" t="s">
        <v>61</v>
      </c>
      <c r="AB1234" t="s">
        <v>62</v>
      </c>
      <c r="AC1234">
        <v>35</v>
      </c>
      <c r="AD1234">
        <v>6</v>
      </c>
      <c r="AE1234">
        <v>6</v>
      </c>
      <c r="AF1234">
        <v>4</v>
      </c>
      <c r="AG1234">
        <v>104</v>
      </c>
    </row>
    <row r="1235" spans="1:33">
      <c r="A1235">
        <v>7</v>
      </c>
      <c r="B1235" t="s">
        <v>45</v>
      </c>
      <c r="C1235" t="s">
        <v>65</v>
      </c>
      <c r="D1235" t="s">
        <v>53</v>
      </c>
      <c r="E1235" t="s">
        <v>33</v>
      </c>
      <c r="F1235" t="s">
        <v>35</v>
      </c>
      <c r="G1235" t="s">
        <v>36</v>
      </c>
      <c r="H1235" t="s">
        <v>67</v>
      </c>
      <c r="I1235" t="s">
        <v>38</v>
      </c>
      <c r="J1235" t="s">
        <v>39</v>
      </c>
      <c r="K1235" t="s">
        <v>40</v>
      </c>
      <c r="L1235">
        <v>6</v>
      </c>
      <c r="M1235" t="s">
        <v>45</v>
      </c>
      <c r="N1235" t="s">
        <v>65</v>
      </c>
      <c r="O1235" t="s">
        <v>72</v>
      </c>
      <c r="P1235">
        <v>1</v>
      </c>
      <c r="Q1235">
        <v>0.45</v>
      </c>
      <c r="R1235" s="1">
        <v>40877</v>
      </c>
      <c r="S1235" s="1">
        <v>40912</v>
      </c>
      <c r="T1235">
        <v>35</v>
      </c>
      <c r="U1235">
        <v>4</v>
      </c>
      <c r="V1235">
        <v>3</v>
      </c>
      <c r="W1235">
        <v>4</v>
      </c>
      <c r="X1235" t="s">
        <v>60</v>
      </c>
      <c r="Y1235">
        <v>1</v>
      </c>
      <c r="Z1235">
        <v>1</v>
      </c>
      <c r="AA1235" t="s">
        <v>61</v>
      </c>
      <c r="AB1235" t="s">
        <v>62</v>
      </c>
      <c r="AC1235">
        <v>35</v>
      </c>
      <c r="AD1235">
        <v>6</v>
      </c>
      <c r="AE1235">
        <v>7</v>
      </c>
      <c r="AF1235">
        <v>4</v>
      </c>
      <c r="AG1235">
        <v>104</v>
      </c>
    </row>
    <row r="1236" spans="1:33">
      <c r="A1236">
        <v>10</v>
      </c>
      <c r="B1236" t="s">
        <v>45</v>
      </c>
      <c r="C1236" t="s">
        <v>65</v>
      </c>
      <c r="D1236" t="s">
        <v>47</v>
      </c>
      <c r="E1236" t="s">
        <v>33</v>
      </c>
      <c r="F1236" t="s">
        <v>35</v>
      </c>
      <c r="G1236" t="s">
        <v>36</v>
      </c>
      <c r="H1236" t="s">
        <v>48</v>
      </c>
      <c r="I1236" t="s">
        <v>38</v>
      </c>
      <c r="J1236" t="s">
        <v>39</v>
      </c>
      <c r="K1236" t="s">
        <v>40</v>
      </c>
      <c r="L1236">
        <v>6</v>
      </c>
      <c r="M1236" t="s">
        <v>45</v>
      </c>
      <c r="N1236" t="s">
        <v>65</v>
      </c>
      <c r="O1236" t="s">
        <v>72</v>
      </c>
      <c r="P1236">
        <v>1</v>
      </c>
      <c r="Q1236">
        <v>0.45</v>
      </c>
      <c r="R1236" s="1">
        <v>40877</v>
      </c>
      <c r="S1236" s="1">
        <v>40912</v>
      </c>
      <c r="T1236">
        <v>35</v>
      </c>
      <c r="U1236">
        <v>4</v>
      </c>
      <c r="V1236">
        <v>3</v>
      </c>
      <c r="W1236">
        <v>4</v>
      </c>
      <c r="X1236" t="s">
        <v>60</v>
      </c>
      <c r="Y1236">
        <v>1</v>
      </c>
      <c r="Z1236">
        <v>1</v>
      </c>
      <c r="AA1236" t="s">
        <v>61</v>
      </c>
      <c r="AB1236" t="s">
        <v>62</v>
      </c>
      <c r="AC1236">
        <v>35</v>
      </c>
      <c r="AD1236">
        <v>6</v>
      </c>
      <c r="AE1236">
        <v>10</v>
      </c>
      <c r="AF1236">
        <v>4</v>
      </c>
      <c r="AG1236">
        <v>104</v>
      </c>
    </row>
    <row r="1237" spans="1:33">
      <c r="A1237">
        <v>12</v>
      </c>
      <c r="B1237" t="s">
        <v>45</v>
      </c>
      <c r="C1237" t="s">
        <v>65</v>
      </c>
      <c r="D1237" t="s">
        <v>45</v>
      </c>
      <c r="E1237" t="s">
        <v>45</v>
      </c>
      <c r="F1237" t="s">
        <v>49</v>
      </c>
      <c r="G1237" t="s">
        <v>50</v>
      </c>
      <c r="H1237" t="s">
        <v>68</v>
      </c>
      <c r="I1237" t="s">
        <v>38</v>
      </c>
      <c r="J1237" t="s">
        <v>39</v>
      </c>
      <c r="K1237" t="s">
        <v>52</v>
      </c>
      <c r="L1237">
        <v>6</v>
      </c>
      <c r="M1237" t="s">
        <v>45</v>
      </c>
      <c r="N1237" t="s">
        <v>65</v>
      </c>
      <c r="O1237" t="s">
        <v>72</v>
      </c>
      <c r="P1237">
        <v>1</v>
      </c>
      <c r="Q1237">
        <v>0.45</v>
      </c>
      <c r="R1237" s="1">
        <v>40877</v>
      </c>
      <c r="S1237" s="1">
        <v>40912</v>
      </c>
      <c r="T1237">
        <v>35</v>
      </c>
      <c r="U1237">
        <v>4</v>
      </c>
      <c r="V1237">
        <v>3</v>
      </c>
      <c r="W1237">
        <v>4</v>
      </c>
      <c r="X1237" t="s">
        <v>60</v>
      </c>
      <c r="Y1237">
        <v>1</v>
      </c>
      <c r="Z1237">
        <v>1</v>
      </c>
      <c r="AA1237" t="s">
        <v>61</v>
      </c>
      <c r="AB1237" t="s">
        <v>62</v>
      </c>
      <c r="AC1237">
        <v>35</v>
      </c>
      <c r="AD1237">
        <v>6</v>
      </c>
      <c r="AE1237">
        <v>12</v>
      </c>
      <c r="AF1237">
        <v>9</v>
      </c>
      <c r="AG1237">
        <v>90</v>
      </c>
    </row>
    <row r="1238" spans="1:33">
      <c r="A1238">
        <v>14</v>
      </c>
      <c r="B1238" t="s">
        <v>45</v>
      </c>
      <c r="C1238" t="s">
        <v>65</v>
      </c>
      <c r="D1238" t="s">
        <v>47</v>
      </c>
      <c r="E1238" t="s">
        <v>45</v>
      </c>
      <c r="F1238" t="s">
        <v>49</v>
      </c>
      <c r="G1238" t="s">
        <v>50</v>
      </c>
      <c r="H1238" t="s">
        <v>69</v>
      </c>
      <c r="I1238" t="s">
        <v>38</v>
      </c>
      <c r="J1238" t="s">
        <v>39</v>
      </c>
      <c r="K1238" t="s">
        <v>52</v>
      </c>
      <c r="L1238">
        <v>6</v>
      </c>
      <c r="M1238" t="s">
        <v>45</v>
      </c>
      <c r="N1238" t="s">
        <v>65</v>
      </c>
      <c r="O1238" t="s">
        <v>72</v>
      </c>
      <c r="P1238">
        <v>1</v>
      </c>
      <c r="Q1238">
        <v>0.45</v>
      </c>
      <c r="R1238" s="1">
        <v>40877</v>
      </c>
      <c r="S1238" s="1">
        <v>40912</v>
      </c>
      <c r="T1238">
        <v>35</v>
      </c>
      <c r="U1238">
        <v>4</v>
      </c>
      <c r="V1238">
        <v>3</v>
      </c>
      <c r="W1238">
        <v>4</v>
      </c>
      <c r="X1238" t="s">
        <v>60</v>
      </c>
      <c r="Y1238">
        <v>1</v>
      </c>
      <c r="Z1238">
        <v>1</v>
      </c>
      <c r="AA1238" t="s">
        <v>61</v>
      </c>
      <c r="AB1238" t="s">
        <v>62</v>
      </c>
      <c r="AC1238">
        <v>35</v>
      </c>
      <c r="AD1238">
        <v>6</v>
      </c>
      <c r="AE1238">
        <v>14</v>
      </c>
      <c r="AF1238">
        <v>9</v>
      </c>
      <c r="AG1238">
        <v>90</v>
      </c>
    </row>
    <row r="1239" spans="1:33">
      <c r="A1239">
        <v>17</v>
      </c>
      <c r="B1239" t="s">
        <v>45</v>
      </c>
      <c r="C1239" t="s">
        <v>65</v>
      </c>
      <c r="D1239" t="s">
        <v>53</v>
      </c>
      <c r="E1239" t="s">
        <v>53</v>
      </c>
      <c r="F1239" t="s">
        <v>55</v>
      </c>
      <c r="G1239" t="s">
        <v>56</v>
      </c>
      <c r="H1239" t="s">
        <v>70</v>
      </c>
      <c r="I1239" t="s">
        <v>38</v>
      </c>
      <c r="J1239" t="s">
        <v>39</v>
      </c>
      <c r="K1239" t="s">
        <v>40</v>
      </c>
      <c r="L1239">
        <v>6</v>
      </c>
      <c r="M1239" t="s">
        <v>45</v>
      </c>
      <c r="N1239" t="s">
        <v>65</v>
      </c>
      <c r="O1239" t="s">
        <v>72</v>
      </c>
      <c r="P1239">
        <v>1</v>
      </c>
      <c r="Q1239">
        <v>0.45</v>
      </c>
      <c r="R1239" s="1">
        <v>40877</v>
      </c>
      <c r="S1239" s="1">
        <v>40912</v>
      </c>
      <c r="T1239">
        <v>35</v>
      </c>
      <c r="U1239">
        <v>4</v>
      </c>
      <c r="V1239">
        <v>3</v>
      </c>
      <c r="W1239">
        <v>4</v>
      </c>
      <c r="X1239" t="s">
        <v>60</v>
      </c>
      <c r="Y1239">
        <v>1</v>
      </c>
      <c r="Z1239">
        <v>1</v>
      </c>
      <c r="AA1239" t="s">
        <v>61</v>
      </c>
      <c r="AB1239" t="s">
        <v>62</v>
      </c>
      <c r="AC1239">
        <v>35</v>
      </c>
      <c r="AD1239">
        <v>6</v>
      </c>
      <c r="AE1239">
        <v>17</v>
      </c>
      <c r="AF1239">
        <v>9</v>
      </c>
      <c r="AG1239">
        <v>104</v>
      </c>
    </row>
    <row r="1240" spans="1:33">
      <c r="A1240">
        <v>3</v>
      </c>
      <c r="B1240" t="s">
        <v>45</v>
      </c>
      <c r="C1240" t="s">
        <v>65</v>
      </c>
      <c r="D1240" t="s">
        <v>33</v>
      </c>
      <c r="E1240" t="s">
        <v>33</v>
      </c>
      <c r="F1240" t="s">
        <v>35</v>
      </c>
      <c r="G1240" t="s">
        <v>36</v>
      </c>
      <c r="H1240" t="s">
        <v>37</v>
      </c>
      <c r="I1240" t="s">
        <v>38</v>
      </c>
      <c r="J1240" t="s">
        <v>39</v>
      </c>
      <c r="K1240" t="s">
        <v>40</v>
      </c>
      <c r="L1240">
        <v>6</v>
      </c>
      <c r="M1240" t="s">
        <v>45</v>
      </c>
      <c r="N1240" t="s">
        <v>65</v>
      </c>
      <c r="O1240" t="s">
        <v>72</v>
      </c>
      <c r="P1240">
        <v>1</v>
      </c>
      <c r="Q1240">
        <v>0.45</v>
      </c>
      <c r="R1240" s="1">
        <v>40877</v>
      </c>
      <c r="S1240" s="1">
        <v>40914</v>
      </c>
      <c r="T1240">
        <v>37</v>
      </c>
      <c r="U1240">
        <v>6</v>
      </c>
      <c r="V1240">
        <v>5</v>
      </c>
      <c r="W1240">
        <v>6</v>
      </c>
      <c r="X1240" t="s">
        <v>42</v>
      </c>
      <c r="Y1240">
        <v>1</v>
      </c>
      <c r="Z1240">
        <v>1</v>
      </c>
      <c r="AA1240" t="s">
        <v>61</v>
      </c>
      <c r="AB1240" t="s">
        <v>62</v>
      </c>
      <c r="AC1240">
        <v>37</v>
      </c>
      <c r="AD1240">
        <v>6</v>
      </c>
      <c r="AE1240">
        <v>3</v>
      </c>
      <c r="AF1240">
        <v>0</v>
      </c>
      <c r="AG1240">
        <v>100</v>
      </c>
    </row>
    <row r="1241" spans="1:33">
      <c r="A1241">
        <v>4</v>
      </c>
      <c r="B1241" t="s">
        <v>45</v>
      </c>
      <c r="C1241" t="s">
        <v>65</v>
      </c>
      <c r="D1241" t="s">
        <v>33</v>
      </c>
      <c r="E1241" t="s">
        <v>33</v>
      </c>
      <c r="F1241" t="s">
        <v>35</v>
      </c>
      <c r="G1241" t="s">
        <v>36</v>
      </c>
      <c r="H1241" t="s">
        <v>37</v>
      </c>
      <c r="I1241" t="s">
        <v>38</v>
      </c>
      <c r="J1241" t="s">
        <v>39</v>
      </c>
      <c r="K1241" t="s">
        <v>40</v>
      </c>
      <c r="L1241">
        <v>6</v>
      </c>
      <c r="M1241" t="s">
        <v>45</v>
      </c>
      <c r="N1241" t="s">
        <v>65</v>
      </c>
      <c r="O1241" t="s">
        <v>72</v>
      </c>
      <c r="P1241">
        <v>1</v>
      </c>
      <c r="Q1241">
        <v>0.45</v>
      </c>
      <c r="R1241" s="1">
        <v>40877</v>
      </c>
      <c r="S1241" s="1">
        <v>40914</v>
      </c>
      <c r="T1241">
        <v>37</v>
      </c>
      <c r="U1241">
        <v>6</v>
      </c>
      <c r="V1241">
        <v>5</v>
      </c>
      <c r="W1241">
        <v>6</v>
      </c>
      <c r="X1241" t="s">
        <v>42</v>
      </c>
      <c r="Y1241">
        <v>1</v>
      </c>
      <c r="Z1241">
        <v>1</v>
      </c>
      <c r="AA1241" t="s">
        <v>61</v>
      </c>
      <c r="AB1241" t="s">
        <v>62</v>
      </c>
      <c r="AC1241">
        <v>37</v>
      </c>
      <c r="AD1241">
        <v>6</v>
      </c>
      <c r="AE1241">
        <v>4</v>
      </c>
      <c r="AF1241">
        <v>0</v>
      </c>
      <c r="AG1241">
        <v>100</v>
      </c>
    </row>
    <row r="1242" spans="1:33">
      <c r="A1242">
        <v>6</v>
      </c>
      <c r="B1242" t="s">
        <v>45</v>
      </c>
      <c r="C1242" t="s">
        <v>65</v>
      </c>
      <c r="D1242" t="s">
        <v>45</v>
      </c>
      <c r="E1242" t="s">
        <v>33</v>
      </c>
      <c r="F1242" t="s">
        <v>35</v>
      </c>
      <c r="G1242" t="s">
        <v>36</v>
      </c>
      <c r="H1242" t="s">
        <v>46</v>
      </c>
      <c r="I1242" t="s">
        <v>38</v>
      </c>
      <c r="J1242" t="s">
        <v>39</v>
      </c>
      <c r="K1242" t="s">
        <v>40</v>
      </c>
      <c r="L1242">
        <v>6</v>
      </c>
      <c r="M1242" t="s">
        <v>45</v>
      </c>
      <c r="N1242" t="s">
        <v>65</v>
      </c>
      <c r="O1242" t="s">
        <v>72</v>
      </c>
      <c r="P1242">
        <v>1</v>
      </c>
      <c r="Q1242">
        <v>0.45</v>
      </c>
      <c r="R1242" s="1">
        <v>40877</v>
      </c>
      <c r="S1242" s="1">
        <v>40914</v>
      </c>
      <c r="T1242">
        <v>37</v>
      </c>
      <c r="U1242">
        <v>6</v>
      </c>
      <c r="V1242">
        <v>5</v>
      </c>
      <c r="W1242">
        <v>6</v>
      </c>
      <c r="X1242" t="s">
        <v>42</v>
      </c>
      <c r="Y1242">
        <v>1</v>
      </c>
      <c r="Z1242">
        <v>1</v>
      </c>
      <c r="AA1242" t="s">
        <v>61</v>
      </c>
      <c r="AB1242" t="s">
        <v>62</v>
      </c>
      <c r="AC1242">
        <v>37</v>
      </c>
      <c r="AD1242">
        <v>6</v>
      </c>
      <c r="AE1242">
        <v>6</v>
      </c>
      <c r="AF1242">
        <v>12</v>
      </c>
      <c r="AG1242">
        <v>100</v>
      </c>
    </row>
    <row r="1243" spans="1:33">
      <c r="A1243">
        <v>7</v>
      </c>
      <c r="B1243" t="s">
        <v>45</v>
      </c>
      <c r="C1243" t="s">
        <v>65</v>
      </c>
      <c r="D1243" t="s">
        <v>53</v>
      </c>
      <c r="E1243" t="s">
        <v>33</v>
      </c>
      <c r="F1243" t="s">
        <v>35</v>
      </c>
      <c r="G1243" t="s">
        <v>36</v>
      </c>
      <c r="H1243" t="s">
        <v>67</v>
      </c>
      <c r="I1243" t="s">
        <v>38</v>
      </c>
      <c r="J1243" t="s">
        <v>39</v>
      </c>
      <c r="K1243" t="s">
        <v>40</v>
      </c>
      <c r="L1243">
        <v>6</v>
      </c>
      <c r="M1243" t="s">
        <v>45</v>
      </c>
      <c r="N1243" t="s">
        <v>65</v>
      </c>
      <c r="O1243" t="s">
        <v>72</v>
      </c>
      <c r="P1243">
        <v>1</v>
      </c>
      <c r="Q1243">
        <v>0.45</v>
      </c>
      <c r="R1243" s="1">
        <v>40877</v>
      </c>
      <c r="S1243" s="1">
        <v>40914</v>
      </c>
      <c r="T1243">
        <v>37</v>
      </c>
      <c r="U1243">
        <v>6</v>
      </c>
      <c r="V1243">
        <v>5</v>
      </c>
      <c r="W1243">
        <v>6</v>
      </c>
      <c r="X1243" t="s">
        <v>42</v>
      </c>
      <c r="Y1243">
        <v>1</v>
      </c>
      <c r="Z1243">
        <v>1</v>
      </c>
      <c r="AA1243" t="s">
        <v>61</v>
      </c>
      <c r="AB1243" t="s">
        <v>62</v>
      </c>
      <c r="AC1243">
        <v>37</v>
      </c>
      <c r="AD1243">
        <v>6</v>
      </c>
      <c r="AE1243">
        <v>7</v>
      </c>
      <c r="AF1243">
        <v>0</v>
      </c>
      <c r="AG1243">
        <v>100</v>
      </c>
    </row>
    <row r="1244" spans="1:33">
      <c r="A1244">
        <v>10</v>
      </c>
      <c r="B1244" t="s">
        <v>45</v>
      </c>
      <c r="C1244" t="s">
        <v>65</v>
      </c>
      <c r="D1244" t="s">
        <v>47</v>
      </c>
      <c r="E1244" t="s">
        <v>33</v>
      </c>
      <c r="F1244" t="s">
        <v>35</v>
      </c>
      <c r="G1244" t="s">
        <v>36</v>
      </c>
      <c r="H1244" t="s">
        <v>48</v>
      </c>
      <c r="I1244" t="s">
        <v>38</v>
      </c>
      <c r="J1244" t="s">
        <v>39</v>
      </c>
      <c r="K1244" t="s">
        <v>40</v>
      </c>
      <c r="L1244">
        <v>6</v>
      </c>
      <c r="M1244" t="s">
        <v>45</v>
      </c>
      <c r="N1244" t="s">
        <v>65</v>
      </c>
      <c r="O1244" t="s">
        <v>72</v>
      </c>
      <c r="P1244">
        <v>1</v>
      </c>
      <c r="Q1244">
        <v>0.45</v>
      </c>
      <c r="R1244" s="1">
        <v>40877</v>
      </c>
      <c r="S1244" s="1">
        <v>40914</v>
      </c>
      <c r="T1244">
        <v>37</v>
      </c>
      <c r="U1244">
        <v>6</v>
      </c>
      <c r="V1244">
        <v>5</v>
      </c>
      <c r="W1244">
        <v>6</v>
      </c>
      <c r="X1244" t="s">
        <v>42</v>
      </c>
      <c r="Y1244">
        <v>1</v>
      </c>
      <c r="Z1244">
        <v>1</v>
      </c>
      <c r="AA1244" t="s">
        <v>61</v>
      </c>
      <c r="AB1244" t="s">
        <v>62</v>
      </c>
      <c r="AC1244">
        <v>37</v>
      </c>
      <c r="AD1244">
        <v>6</v>
      </c>
      <c r="AE1244">
        <v>10</v>
      </c>
      <c r="AF1244">
        <v>12</v>
      </c>
      <c r="AG1244">
        <v>100</v>
      </c>
    </row>
    <row r="1245" spans="1:33">
      <c r="A1245">
        <v>12</v>
      </c>
      <c r="B1245" t="s">
        <v>45</v>
      </c>
      <c r="C1245" t="s">
        <v>65</v>
      </c>
      <c r="D1245" t="s">
        <v>45</v>
      </c>
      <c r="E1245" t="s">
        <v>45</v>
      </c>
      <c r="F1245" t="s">
        <v>49</v>
      </c>
      <c r="G1245" t="s">
        <v>50</v>
      </c>
      <c r="H1245" t="s">
        <v>68</v>
      </c>
      <c r="I1245" t="s">
        <v>38</v>
      </c>
      <c r="J1245" t="s">
        <v>39</v>
      </c>
      <c r="K1245" t="s">
        <v>52</v>
      </c>
      <c r="L1245">
        <v>6</v>
      </c>
      <c r="M1245" t="s">
        <v>45</v>
      </c>
      <c r="N1245" t="s">
        <v>65</v>
      </c>
      <c r="O1245" t="s">
        <v>72</v>
      </c>
      <c r="P1245">
        <v>1</v>
      </c>
      <c r="Q1245">
        <v>0.45</v>
      </c>
      <c r="R1245" s="1">
        <v>40877</v>
      </c>
      <c r="S1245" s="1">
        <v>40914</v>
      </c>
      <c r="T1245">
        <v>37</v>
      </c>
      <c r="U1245">
        <v>6</v>
      </c>
      <c r="V1245">
        <v>5</v>
      </c>
      <c r="W1245">
        <v>6</v>
      </c>
      <c r="X1245" t="s">
        <v>42</v>
      </c>
      <c r="Y1245">
        <v>1</v>
      </c>
      <c r="Z1245">
        <v>1</v>
      </c>
      <c r="AA1245" t="s">
        <v>61</v>
      </c>
      <c r="AB1245" t="s">
        <v>62</v>
      </c>
      <c r="AC1245">
        <v>37</v>
      </c>
      <c r="AD1245">
        <v>6</v>
      </c>
      <c r="AE1245">
        <v>12</v>
      </c>
      <c r="AF1245">
        <v>12</v>
      </c>
      <c r="AG1245">
        <v>95</v>
      </c>
    </row>
    <row r="1246" spans="1:33">
      <c r="A1246">
        <v>14</v>
      </c>
      <c r="B1246" t="s">
        <v>45</v>
      </c>
      <c r="C1246" t="s">
        <v>65</v>
      </c>
      <c r="D1246" t="s">
        <v>47</v>
      </c>
      <c r="E1246" t="s">
        <v>45</v>
      </c>
      <c r="F1246" t="s">
        <v>49</v>
      </c>
      <c r="G1246" t="s">
        <v>50</v>
      </c>
      <c r="H1246" t="s">
        <v>69</v>
      </c>
      <c r="I1246" t="s">
        <v>38</v>
      </c>
      <c r="J1246" t="s">
        <v>39</v>
      </c>
      <c r="K1246" t="s">
        <v>52</v>
      </c>
      <c r="L1246">
        <v>6</v>
      </c>
      <c r="M1246" t="s">
        <v>45</v>
      </c>
      <c r="N1246" t="s">
        <v>65</v>
      </c>
      <c r="O1246" t="s">
        <v>72</v>
      </c>
      <c r="P1246">
        <v>1</v>
      </c>
      <c r="Q1246">
        <v>0.45</v>
      </c>
      <c r="R1246" s="1">
        <v>40877</v>
      </c>
      <c r="S1246" s="1">
        <v>40914</v>
      </c>
      <c r="T1246">
        <v>37</v>
      </c>
      <c r="U1246">
        <v>6</v>
      </c>
      <c r="V1246">
        <v>5</v>
      </c>
      <c r="W1246">
        <v>6</v>
      </c>
      <c r="X1246" t="s">
        <v>42</v>
      </c>
      <c r="Y1246">
        <v>1</v>
      </c>
      <c r="Z1246">
        <v>1</v>
      </c>
      <c r="AA1246" t="s">
        <v>61</v>
      </c>
      <c r="AB1246" t="s">
        <v>62</v>
      </c>
      <c r="AC1246">
        <v>37</v>
      </c>
      <c r="AD1246">
        <v>6</v>
      </c>
      <c r="AE1246">
        <v>14</v>
      </c>
      <c r="AF1246">
        <v>12</v>
      </c>
      <c r="AG1246">
        <v>95</v>
      </c>
    </row>
    <row r="1247" spans="1:33">
      <c r="A1247">
        <v>17</v>
      </c>
      <c r="B1247" t="s">
        <v>45</v>
      </c>
      <c r="C1247" t="s">
        <v>65</v>
      </c>
      <c r="D1247" t="s">
        <v>53</v>
      </c>
      <c r="E1247" t="s">
        <v>53</v>
      </c>
      <c r="F1247" t="s">
        <v>55</v>
      </c>
      <c r="G1247" t="s">
        <v>56</v>
      </c>
      <c r="H1247" t="s">
        <v>70</v>
      </c>
      <c r="I1247" t="s">
        <v>38</v>
      </c>
      <c r="J1247" t="s">
        <v>39</v>
      </c>
      <c r="K1247" t="s">
        <v>40</v>
      </c>
      <c r="L1247">
        <v>6</v>
      </c>
      <c r="M1247" t="s">
        <v>45</v>
      </c>
      <c r="N1247" t="s">
        <v>65</v>
      </c>
      <c r="O1247" t="s">
        <v>72</v>
      </c>
      <c r="P1247">
        <v>1</v>
      </c>
      <c r="Q1247">
        <v>0.45</v>
      </c>
      <c r="R1247" s="1">
        <v>40877</v>
      </c>
      <c r="S1247" s="1">
        <v>40914</v>
      </c>
      <c r="T1247">
        <v>37</v>
      </c>
      <c r="U1247">
        <v>6</v>
      </c>
      <c r="V1247">
        <v>5</v>
      </c>
      <c r="W1247">
        <v>6</v>
      </c>
      <c r="X1247" t="s">
        <v>42</v>
      </c>
      <c r="Y1247">
        <v>1</v>
      </c>
      <c r="Z1247">
        <v>1</v>
      </c>
      <c r="AA1247" t="s">
        <v>61</v>
      </c>
      <c r="AB1247" t="s">
        <v>62</v>
      </c>
      <c r="AC1247">
        <v>37</v>
      </c>
      <c r="AD1247">
        <v>6</v>
      </c>
      <c r="AE1247">
        <v>17</v>
      </c>
      <c r="AF1247">
        <v>12</v>
      </c>
      <c r="AG1247">
        <v>100</v>
      </c>
    </row>
    <row r="1248" spans="1:33">
      <c r="A1248">
        <v>3</v>
      </c>
      <c r="B1248" t="s">
        <v>45</v>
      </c>
      <c r="C1248" t="s">
        <v>65</v>
      </c>
      <c r="D1248" t="s">
        <v>33</v>
      </c>
      <c r="E1248" t="s">
        <v>33</v>
      </c>
      <c r="F1248" t="s">
        <v>35</v>
      </c>
      <c r="G1248" t="s">
        <v>36</v>
      </c>
      <c r="H1248" t="s">
        <v>37</v>
      </c>
      <c r="I1248" t="s">
        <v>38</v>
      </c>
      <c r="J1248" t="s">
        <v>39</v>
      </c>
      <c r="K1248" t="s">
        <v>40</v>
      </c>
      <c r="L1248">
        <v>6</v>
      </c>
      <c r="M1248" t="s">
        <v>45</v>
      </c>
      <c r="N1248" t="s">
        <v>65</v>
      </c>
      <c r="O1248" t="s">
        <v>72</v>
      </c>
      <c r="P1248">
        <v>1</v>
      </c>
      <c r="Q1248">
        <v>0.45</v>
      </c>
      <c r="R1248" s="1">
        <v>40877</v>
      </c>
      <c r="S1248" s="1">
        <v>40917</v>
      </c>
      <c r="T1248">
        <v>40</v>
      </c>
      <c r="U1248">
        <v>9</v>
      </c>
      <c r="V1248">
        <v>1</v>
      </c>
      <c r="W1248">
        <v>9</v>
      </c>
      <c r="X1248" t="s">
        <v>59</v>
      </c>
      <c r="Y1248">
        <v>2</v>
      </c>
      <c r="Z1248">
        <v>1</v>
      </c>
      <c r="AA1248" t="s">
        <v>61</v>
      </c>
      <c r="AB1248" t="s">
        <v>62</v>
      </c>
      <c r="AC1248">
        <v>40</v>
      </c>
      <c r="AD1248">
        <v>6</v>
      </c>
      <c r="AE1248">
        <v>3</v>
      </c>
      <c r="AF1248">
        <v>0</v>
      </c>
      <c r="AG1248">
        <v>106</v>
      </c>
    </row>
    <row r="1249" spans="1:33">
      <c r="A1249">
        <v>4</v>
      </c>
      <c r="B1249" t="s">
        <v>45</v>
      </c>
      <c r="C1249" t="s">
        <v>65</v>
      </c>
      <c r="D1249" t="s">
        <v>33</v>
      </c>
      <c r="E1249" t="s">
        <v>33</v>
      </c>
      <c r="F1249" t="s">
        <v>35</v>
      </c>
      <c r="G1249" t="s">
        <v>36</v>
      </c>
      <c r="H1249" t="s">
        <v>37</v>
      </c>
      <c r="I1249" t="s">
        <v>38</v>
      </c>
      <c r="J1249" t="s">
        <v>39</v>
      </c>
      <c r="K1249" t="s">
        <v>40</v>
      </c>
      <c r="L1249">
        <v>6</v>
      </c>
      <c r="M1249" t="s">
        <v>45</v>
      </c>
      <c r="N1249" t="s">
        <v>65</v>
      </c>
      <c r="O1249" t="s">
        <v>72</v>
      </c>
      <c r="P1249">
        <v>1</v>
      </c>
      <c r="Q1249">
        <v>0.45</v>
      </c>
      <c r="R1249" s="1">
        <v>40877</v>
      </c>
      <c r="S1249" s="1">
        <v>40917</v>
      </c>
      <c r="T1249">
        <v>40</v>
      </c>
      <c r="U1249">
        <v>9</v>
      </c>
      <c r="V1249">
        <v>1</v>
      </c>
      <c r="W1249">
        <v>9</v>
      </c>
      <c r="X1249" t="s">
        <v>59</v>
      </c>
      <c r="Y1249">
        <v>2</v>
      </c>
      <c r="Z1249">
        <v>1</v>
      </c>
      <c r="AA1249" t="s">
        <v>61</v>
      </c>
      <c r="AB1249" t="s">
        <v>62</v>
      </c>
      <c r="AC1249">
        <v>40</v>
      </c>
      <c r="AD1249">
        <v>6</v>
      </c>
      <c r="AE1249">
        <v>4</v>
      </c>
      <c r="AF1249">
        <v>14</v>
      </c>
      <c r="AG1249">
        <v>106</v>
      </c>
    </row>
    <row r="1250" spans="1:33">
      <c r="A1250">
        <v>6</v>
      </c>
      <c r="B1250" t="s">
        <v>45</v>
      </c>
      <c r="C1250" t="s">
        <v>65</v>
      </c>
      <c r="D1250" t="s">
        <v>45</v>
      </c>
      <c r="E1250" t="s">
        <v>33</v>
      </c>
      <c r="F1250" t="s">
        <v>35</v>
      </c>
      <c r="G1250" t="s">
        <v>36</v>
      </c>
      <c r="H1250" t="s">
        <v>46</v>
      </c>
      <c r="I1250" t="s">
        <v>38</v>
      </c>
      <c r="J1250" t="s">
        <v>39</v>
      </c>
      <c r="K1250" t="s">
        <v>40</v>
      </c>
      <c r="L1250">
        <v>6</v>
      </c>
      <c r="M1250" t="s">
        <v>45</v>
      </c>
      <c r="N1250" t="s">
        <v>65</v>
      </c>
      <c r="O1250" t="s">
        <v>72</v>
      </c>
      <c r="P1250">
        <v>1</v>
      </c>
      <c r="Q1250">
        <v>0.45</v>
      </c>
      <c r="R1250" s="1">
        <v>40877</v>
      </c>
      <c r="S1250" s="1">
        <v>40917</v>
      </c>
      <c r="T1250">
        <v>40</v>
      </c>
      <c r="U1250">
        <v>9</v>
      </c>
      <c r="V1250">
        <v>1</v>
      </c>
      <c r="W1250">
        <v>9</v>
      </c>
      <c r="X1250" t="s">
        <v>59</v>
      </c>
      <c r="Y1250">
        <v>2</v>
      </c>
      <c r="Z1250">
        <v>1</v>
      </c>
      <c r="AA1250" t="s">
        <v>61</v>
      </c>
      <c r="AB1250" t="s">
        <v>62</v>
      </c>
      <c r="AC1250">
        <v>40</v>
      </c>
      <c r="AD1250">
        <v>6</v>
      </c>
      <c r="AE1250">
        <v>6</v>
      </c>
      <c r="AF1250">
        <v>14</v>
      </c>
      <c r="AG1250">
        <v>106</v>
      </c>
    </row>
    <row r="1251" spans="1:33">
      <c r="A1251">
        <v>7</v>
      </c>
      <c r="B1251" t="s">
        <v>45</v>
      </c>
      <c r="C1251" t="s">
        <v>65</v>
      </c>
      <c r="D1251" t="s">
        <v>53</v>
      </c>
      <c r="E1251" t="s">
        <v>33</v>
      </c>
      <c r="F1251" t="s">
        <v>35</v>
      </c>
      <c r="G1251" t="s">
        <v>36</v>
      </c>
      <c r="H1251" t="s">
        <v>67</v>
      </c>
      <c r="I1251" t="s">
        <v>38</v>
      </c>
      <c r="J1251" t="s">
        <v>39</v>
      </c>
      <c r="K1251" t="s">
        <v>40</v>
      </c>
      <c r="L1251">
        <v>6</v>
      </c>
      <c r="M1251" t="s">
        <v>45</v>
      </c>
      <c r="N1251" t="s">
        <v>65</v>
      </c>
      <c r="O1251" t="s">
        <v>72</v>
      </c>
      <c r="P1251">
        <v>1</v>
      </c>
      <c r="Q1251">
        <v>0.45</v>
      </c>
      <c r="R1251" s="1">
        <v>40877</v>
      </c>
      <c r="S1251" s="1">
        <v>40917</v>
      </c>
      <c r="T1251">
        <v>40</v>
      </c>
      <c r="U1251">
        <v>9</v>
      </c>
      <c r="V1251">
        <v>1</v>
      </c>
      <c r="W1251">
        <v>9</v>
      </c>
      <c r="X1251" t="s">
        <v>59</v>
      </c>
      <c r="Y1251">
        <v>2</v>
      </c>
      <c r="Z1251">
        <v>1</v>
      </c>
      <c r="AA1251" t="s">
        <v>61</v>
      </c>
      <c r="AB1251" t="s">
        <v>62</v>
      </c>
      <c r="AC1251">
        <v>40</v>
      </c>
      <c r="AD1251">
        <v>6</v>
      </c>
      <c r="AE1251">
        <v>7</v>
      </c>
      <c r="AF1251">
        <v>0</v>
      </c>
      <c r="AG1251">
        <v>106</v>
      </c>
    </row>
    <row r="1252" spans="1:33">
      <c r="A1252">
        <v>10</v>
      </c>
      <c r="B1252" t="s">
        <v>45</v>
      </c>
      <c r="C1252" t="s">
        <v>65</v>
      </c>
      <c r="D1252" t="s">
        <v>47</v>
      </c>
      <c r="E1252" t="s">
        <v>33</v>
      </c>
      <c r="F1252" t="s">
        <v>35</v>
      </c>
      <c r="G1252" t="s">
        <v>36</v>
      </c>
      <c r="H1252" t="s">
        <v>48</v>
      </c>
      <c r="I1252" t="s">
        <v>38</v>
      </c>
      <c r="J1252" t="s">
        <v>39</v>
      </c>
      <c r="K1252" t="s">
        <v>40</v>
      </c>
      <c r="L1252">
        <v>6</v>
      </c>
      <c r="M1252" t="s">
        <v>45</v>
      </c>
      <c r="N1252" t="s">
        <v>65</v>
      </c>
      <c r="O1252" t="s">
        <v>72</v>
      </c>
      <c r="P1252">
        <v>1</v>
      </c>
      <c r="Q1252">
        <v>0.45</v>
      </c>
      <c r="R1252" s="1">
        <v>40877</v>
      </c>
      <c r="S1252" s="1">
        <v>40917</v>
      </c>
      <c r="T1252">
        <v>40</v>
      </c>
      <c r="U1252">
        <v>9</v>
      </c>
      <c r="V1252">
        <v>1</v>
      </c>
      <c r="W1252">
        <v>9</v>
      </c>
      <c r="X1252" t="s">
        <v>59</v>
      </c>
      <c r="Y1252">
        <v>2</v>
      </c>
      <c r="Z1252">
        <v>1</v>
      </c>
      <c r="AA1252" t="s">
        <v>61</v>
      </c>
      <c r="AB1252" t="s">
        <v>62</v>
      </c>
      <c r="AC1252">
        <v>40</v>
      </c>
      <c r="AD1252">
        <v>6</v>
      </c>
      <c r="AE1252">
        <v>10</v>
      </c>
      <c r="AF1252">
        <v>14</v>
      </c>
      <c r="AG1252">
        <v>106</v>
      </c>
    </row>
    <row r="1253" spans="1:33">
      <c r="A1253">
        <v>12</v>
      </c>
      <c r="B1253" t="s">
        <v>45</v>
      </c>
      <c r="C1253" t="s">
        <v>65</v>
      </c>
      <c r="D1253" t="s">
        <v>45</v>
      </c>
      <c r="E1253" t="s">
        <v>45</v>
      </c>
      <c r="F1253" t="s">
        <v>49</v>
      </c>
      <c r="G1253" t="s">
        <v>50</v>
      </c>
      <c r="H1253" t="s">
        <v>68</v>
      </c>
      <c r="I1253" t="s">
        <v>38</v>
      </c>
      <c r="J1253" t="s">
        <v>39</v>
      </c>
      <c r="K1253" t="s">
        <v>52</v>
      </c>
      <c r="L1253">
        <v>6</v>
      </c>
      <c r="M1253" t="s">
        <v>45</v>
      </c>
      <c r="N1253" t="s">
        <v>65</v>
      </c>
      <c r="O1253" t="s">
        <v>72</v>
      </c>
      <c r="P1253">
        <v>1</v>
      </c>
      <c r="Q1253">
        <v>0.45</v>
      </c>
      <c r="R1253" s="1">
        <v>40877</v>
      </c>
      <c r="S1253" s="1">
        <v>40917</v>
      </c>
      <c r="T1253">
        <v>40</v>
      </c>
      <c r="U1253">
        <v>9</v>
      </c>
      <c r="V1253">
        <v>1</v>
      </c>
      <c r="W1253">
        <v>9</v>
      </c>
      <c r="X1253" t="s">
        <v>59</v>
      </c>
      <c r="Y1253">
        <v>2</v>
      </c>
      <c r="Z1253">
        <v>1</v>
      </c>
      <c r="AA1253" t="s">
        <v>61</v>
      </c>
      <c r="AB1253" t="s">
        <v>62</v>
      </c>
      <c r="AC1253">
        <v>40</v>
      </c>
      <c r="AD1253">
        <v>6</v>
      </c>
      <c r="AE1253">
        <v>12</v>
      </c>
      <c r="AF1253">
        <v>15</v>
      </c>
      <c r="AG1253">
        <v>99</v>
      </c>
    </row>
    <row r="1254" spans="1:33">
      <c r="A1254">
        <v>14</v>
      </c>
      <c r="B1254" t="s">
        <v>45</v>
      </c>
      <c r="C1254" t="s">
        <v>65</v>
      </c>
      <c r="D1254" t="s">
        <v>47</v>
      </c>
      <c r="E1254" t="s">
        <v>45</v>
      </c>
      <c r="F1254" t="s">
        <v>49</v>
      </c>
      <c r="G1254" t="s">
        <v>50</v>
      </c>
      <c r="H1254" t="s">
        <v>69</v>
      </c>
      <c r="I1254" t="s">
        <v>38</v>
      </c>
      <c r="J1254" t="s">
        <v>39</v>
      </c>
      <c r="K1254" t="s">
        <v>52</v>
      </c>
      <c r="L1254">
        <v>6</v>
      </c>
      <c r="M1254" t="s">
        <v>45</v>
      </c>
      <c r="N1254" t="s">
        <v>65</v>
      </c>
      <c r="O1254" t="s">
        <v>72</v>
      </c>
      <c r="P1254">
        <v>1</v>
      </c>
      <c r="Q1254">
        <v>0.45</v>
      </c>
      <c r="R1254" s="1">
        <v>40877</v>
      </c>
      <c r="S1254" s="1">
        <v>40917</v>
      </c>
      <c r="T1254">
        <v>40</v>
      </c>
      <c r="U1254">
        <v>9</v>
      </c>
      <c r="V1254">
        <v>1</v>
      </c>
      <c r="W1254">
        <v>9</v>
      </c>
      <c r="X1254" t="s">
        <v>59</v>
      </c>
      <c r="Y1254">
        <v>2</v>
      </c>
      <c r="Z1254">
        <v>1</v>
      </c>
      <c r="AA1254" t="s">
        <v>61</v>
      </c>
      <c r="AB1254" t="s">
        <v>62</v>
      </c>
      <c r="AC1254">
        <v>40</v>
      </c>
      <c r="AD1254">
        <v>6</v>
      </c>
      <c r="AE1254">
        <v>14</v>
      </c>
      <c r="AF1254">
        <v>15</v>
      </c>
      <c r="AG1254">
        <v>99</v>
      </c>
    </row>
    <row r="1255" spans="1:33">
      <c r="A1255">
        <v>17</v>
      </c>
      <c r="B1255" t="s">
        <v>45</v>
      </c>
      <c r="C1255" t="s">
        <v>65</v>
      </c>
      <c r="D1255" t="s">
        <v>53</v>
      </c>
      <c r="E1255" t="s">
        <v>53</v>
      </c>
      <c r="F1255" t="s">
        <v>55</v>
      </c>
      <c r="G1255" t="s">
        <v>56</v>
      </c>
      <c r="H1255" t="s">
        <v>70</v>
      </c>
      <c r="I1255" t="s">
        <v>38</v>
      </c>
      <c r="J1255" t="s">
        <v>39</v>
      </c>
      <c r="K1255" t="s">
        <v>40</v>
      </c>
      <c r="L1255">
        <v>6</v>
      </c>
      <c r="M1255" t="s">
        <v>45</v>
      </c>
      <c r="N1255" t="s">
        <v>65</v>
      </c>
      <c r="O1255" t="s">
        <v>72</v>
      </c>
      <c r="P1255">
        <v>1</v>
      </c>
      <c r="Q1255">
        <v>0.45</v>
      </c>
      <c r="R1255" s="1">
        <v>40877</v>
      </c>
      <c r="S1255" s="1">
        <v>40917</v>
      </c>
      <c r="T1255">
        <v>40</v>
      </c>
      <c r="U1255">
        <v>9</v>
      </c>
      <c r="V1255">
        <v>1</v>
      </c>
      <c r="W1255">
        <v>9</v>
      </c>
      <c r="X1255" t="s">
        <v>59</v>
      </c>
      <c r="Y1255">
        <v>2</v>
      </c>
      <c r="Z1255">
        <v>1</v>
      </c>
      <c r="AA1255" t="s">
        <v>61</v>
      </c>
      <c r="AB1255" t="s">
        <v>62</v>
      </c>
      <c r="AC1255">
        <v>40</v>
      </c>
      <c r="AD1255">
        <v>6</v>
      </c>
      <c r="AE1255">
        <v>17</v>
      </c>
      <c r="AF1255">
        <v>9</v>
      </c>
      <c r="AG1255">
        <v>96</v>
      </c>
    </row>
    <row r="1256" spans="1:33">
      <c r="A1256">
        <v>3</v>
      </c>
      <c r="B1256" t="s">
        <v>45</v>
      </c>
      <c r="C1256" t="s">
        <v>65</v>
      </c>
      <c r="D1256" t="s">
        <v>33</v>
      </c>
      <c r="E1256" t="s">
        <v>33</v>
      </c>
      <c r="F1256" t="s">
        <v>35</v>
      </c>
      <c r="G1256" t="s">
        <v>36</v>
      </c>
      <c r="H1256" t="s">
        <v>37</v>
      </c>
      <c r="I1256" t="s">
        <v>38</v>
      </c>
      <c r="J1256" t="s">
        <v>39</v>
      </c>
      <c r="K1256" t="s">
        <v>40</v>
      </c>
      <c r="L1256">
        <v>6</v>
      </c>
      <c r="M1256" t="s">
        <v>45</v>
      </c>
      <c r="N1256" t="s">
        <v>65</v>
      </c>
      <c r="O1256" t="s">
        <v>72</v>
      </c>
      <c r="P1256">
        <v>1</v>
      </c>
      <c r="Q1256">
        <v>0.45</v>
      </c>
      <c r="R1256" s="1">
        <v>40877</v>
      </c>
      <c r="S1256" s="1">
        <v>40919</v>
      </c>
      <c r="T1256">
        <v>42</v>
      </c>
      <c r="U1256">
        <v>11</v>
      </c>
      <c r="V1256">
        <v>3</v>
      </c>
      <c r="W1256">
        <v>11</v>
      </c>
      <c r="X1256" t="s">
        <v>60</v>
      </c>
      <c r="Y1256">
        <v>2</v>
      </c>
      <c r="Z1256">
        <v>1</v>
      </c>
      <c r="AA1256" t="s">
        <v>61</v>
      </c>
      <c r="AB1256" t="s">
        <v>62</v>
      </c>
      <c r="AC1256">
        <v>42</v>
      </c>
      <c r="AD1256">
        <v>6</v>
      </c>
      <c r="AE1256">
        <v>3</v>
      </c>
      <c r="AF1256">
        <v>11</v>
      </c>
      <c r="AG1256">
        <v>101</v>
      </c>
    </row>
    <row r="1257" spans="1:33">
      <c r="A1257">
        <v>4</v>
      </c>
      <c r="B1257" t="s">
        <v>45</v>
      </c>
      <c r="C1257" t="s">
        <v>65</v>
      </c>
      <c r="D1257" t="s">
        <v>33</v>
      </c>
      <c r="E1257" t="s">
        <v>33</v>
      </c>
      <c r="F1257" t="s">
        <v>35</v>
      </c>
      <c r="G1257" t="s">
        <v>36</v>
      </c>
      <c r="H1257" t="s">
        <v>37</v>
      </c>
      <c r="I1257" t="s">
        <v>38</v>
      </c>
      <c r="J1257" t="s">
        <v>39</v>
      </c>
      <c r="K1257" t="s">
        <v>40</v>
      </c>
      <c r="L1257">
        <v>6</v>
      </c>
      <c r="M1257" t="s">
        <v>45</v>
      </c>
      <c r="N1257" t="s">
        <v>65</v>
      </c>
      <c r="O1257" t="s">
        <v>72</v>
      </c>
      <c r="P1257">
        <v>1</v>
      </c>
      <c r="Q1257">
        <v>0.45</v>
      </c>
      <c r="R1257" s="1">
        <v>40877</v>
      </c>
      <c r="S1257" s="1">
        <v>40919</v>
      </c>
      <c r="T1257">
        <v>42</v>
      </c>
      <c r="U1257">
        <v>11</v>
      </c>
      <c r="V1257">
        <v>3</v>
      </c>
      <c r="W1257">
        <v>11</v>
      </c>
      <c r="X1257" t="s">
        <v>60</v>
      </c>
      <c r="Y1257">
        <v>2</v>
      </c>
      <c r="Z1257">
        <v>1</v>
      </c>
      <c r="AA1257" t="s">
        <v>61</v>
      </c>
      <c r="AB1257" t="s">
        <v>62</v>
      </c>
      <c r="AC1257">
        <v>42</v>
      </c>
      <c r="AD1257">
        <v>6</v>
      </c>
      <c r="AE1257">
        <v>4</v>
      </c>
      <c r="AF1257">
        <v>0</v>
      </c>
      <c r="AG1257">
        <v>101</v>
      </c>
    </row>
    <row r="1258" spans="1:33">
      <c r="A1258">
        <v>6</v>
      </c>
      <c r="B1258" t="s">
        <v>45</v>
      </c>
      <c r="C1258" t="s">
        <v>65</v>
      </c>
      <c r="D1258" t="s">
        <v>45</v>
      </c>
      <c r="E1258" t="s">
        <v>33</v>
      </c>
      <c r="F1258" t="s">
        <v>35</v>
      </c>
      <c r="G1258" t="s">
        <v>36</v>
      </c>
      <c r="H1258" t="s">
        <v>46</v>
      </c>
      <c r="I1258" t="s">
        <v>38</v>
      </c>
      <c r="J1258" t="s">
        <v>39</v>
      </c>
      <c r="K1258" t="s">
        <v>40</v>
      </c>
      <c r="L1258">
        <v>6</v>
      </c>
      <c r="M1258" t="s">
        <v>45</v>
      </c>
      <c r="N1258" t="s">
        <v>65</v>
      </c>
      <c r="O1258" t="s">
        <v>72</v>
      </c>
      <c r="P1258">
        <v>1</v>
      </c>
      <c r="Q1258">
        <v>0.45</v>
      </c>
      <c r="R1258" s="1">
        <v>40877</v>
      </c>
      <c r="S1258" s="1">
        <v>40919</v>
      </c>
      <c r="T1258">
        <v>42</v>
      </c>
      <c r="U1258">
        <v>11</v>
      </c>
      <c r="V1258">
        <v>3</v>
      </c>
      <c r="W1258">
        <v>11</v>
      </c>
      <c r="X1258" t="s">
        <v>60</v>
      </c>
      <c r="Y1258">
        <v>2</v>
      </c>
      <c r="Z1258">
        <v>1</v>
      </c>
      <c r="AA1258" t="s">
        <v>61</v>
      </c>
      <c r="AB1258" t="s">
        <v>62</v>
      </c>
      <c r="AC1258">
        <v>42</v>
      </c>
      <c r="AD1258">
        <v>6</v>
      </c>
      <c r="AE1258">
        <v>6</v>
      </c>
      <c r="AF1258">
        <v>11</v>
      </c>
      <c r="AG1258">
        <v>101</v>
      </c>
    </row>
    <row r="1259" spans="1:33">
      <c r="A1259">
        <v>7</v>
      </c>
      <c r="B1259" t="s">
        <v>45</v>
      </c>
      <c r="C1259" t="s">
        <v>65</v>
      </c>
      <c r="D1259" t="s">
        <v>53</v>
      </c>
      <c r="E1259" t="s">
        <v>33</v>
      </c>
      <c r="F1259" t="s">
        <v>35</v>
      </c>
      <c r="G1259" t="s">
        <v>36</v>
      </c>
      <c r="H1259" t="s">
        <v>67</v>
      </c>
      <c r="I1259" t="s">
        <v>38</v>
      </c>
      <c r="J1259" t="s">
        <v>39</v>
      </c>
      <c r="K1259" t="s">
        <v>40</v>
      </c>
      <c r="L1259">
        <v>6</v>
      </c>
      <c r="M1259" t="s">
        <v>45</v>
      </c>
      <c r="N1259" t="s">
        <v>65</v>
      </c>
      <c r="O1259" t="s">
        <v>72</v>
      </c>
      <c r="P1259">
        <v>1</v>
      </c>
      <c r="Q1259">
        <v>0.45</v>
      </c>
      <c r="R1259" s="1">
        <v>40877</v>
      </c>
      <c r="S1259" s="1">
        <v>40919</v>
      </c>
      <c r="T1259">
        <v>42</v>
      </c>
      <c r="U1259">
        <v>11</v>
      </c>
      <c r="V1259">
        <v>3</v>
      </c>
      <c r="W1259">
        <v>11</v>
      </c>
      <c r="X1259" t="s">
        <v>60</v>
      </c>
      <c r="Y1259">
        <v>2</v>
      </c>
      <c r="Z1259">
        <v>1</v>
      </c>
      <c r="AA1259" t="s">
        <v>61</v>
      </c>
      <c r="AB1259" t="s">
        <v>62</v>
      </c>
      <c r="AC1259">
        <v>42</v>
      </c>
      <c r="AD1259">
        <v>6</v>
      </c>
      <c r="AE1259">
        <v>7</v>
      </c>
      <c r="AF1259">
        <v>0</v>
      </c>
      <c r="AG1259">
        <v>101</v>
      </c>
    </row>
    <row r="1260" spans="1:33">
      <c r="A1260">
        <v>10</v>
      </c>
      <c r="B1260" t="s">
        <v>45</v>
      </c>
      <c r="C1260" t="s">
        <v>65</v>
      </c>
      <c r="D1260" t="s">
        <v>47</v>
      </c>
      <c r="E1260" t="s">
        <v>33</v>
      </c>
      <c r="F1260" t="s">
        <v>35</v>
      </c>
      <c r="G1260" t="s">
        <v>36</v>
      </c>
      <c r="H1260" t="s">
        <v>48</v>
      </c>
      <c r="I1260" t="s">
        <v>38</v>
      </c>
      <c r="J1260" t="s">
        <v>39</v>
      </c>
      <c r="K1260" t="s">
        <v>40</v>
      </c>
      <c r="L1260">
        <v>6</v>
      </c>
      <c r="M1260" t="s">
        <v>45</v>
      </c>
      <c r="N1260" t="s">
        <v>65</v>
      </c>
      <c r="O1260" t="s">
        <v>72</v>
      </c>
      <c r="P1260">
        <v>1</v>
      </c>
      <c r="Q1260">
        <v>0.45</v>
      </c>
      <c r="R1260" s="1">
        <v>40877</v>
      </c>
      <c r="S1260" s="1">
        <v>40919</v>
      </c>
      <c r="T1260">
        <v>42</v>
      </c>
      <c r="U1260">
        <v>11</v>
      </c>
      <c r="V1260">
        <v>3</v>
      </c>
      <c r="W1260">
        <v>11</v>
      </c>
      <c r="X1260" t="s">
        <v>60</v>
      </c>
      <c r="Y1260">
        <v>2</v>
      </c>
      <c r="Z1260">
        <v>1</v>
      </c>
      <c r="AA1260" t="s">
        <v>61</v>
      </c>
      <c r="AB1260" t="s">
        <v>62</v>
      </c>
      <c r="AC1260">
        <v>42</v>
      </c>
      <c r="AD1260">
        <v>6</v>
      </c>
      <c r="AE1260">
        <v>10</v>
      </c>
      <c r="AF1260">
        <v>11</v>
      </c>
      <c r="AG1260">
        <v>101</v>
      </c>
    </row>
    <row r="1261" spans="1:33">
      <c r="A1261">
        <v>12</v>
      </c>
      <c r="B1261" t="s">
        <v>45</v>
      </c>
      <c r="C1261" t="s">
        <v>65</v>
      </c>
      <c r="D1261" t="s">
        <v>45</v>
      </c>
      <c r="E1261" t="s">
        <v>45</v>
      </c>
      <c r="F1261" t="s">
        <v>49</v>
      </c>
      <c r="G1261" t="s">
        <v>50</v>
      </c>
      <c r="H1261" t="s">
        <v>68</v>
      </c>
      <c r="I1261" t="s">
        <v>38</v>
      </c>
      <c r="J1261" t="s">
        <v>39</v>
      </c>
      <c r="K1261" t="s">
        <v>52</v>
      </c>
      <c r="L1261">
        <v>6</v>
      </c>
      <c r="M1261" t="s">
        <v>45</v>
      </c>
      <c r="N1261" t="s">
        <v>65</v>
      </c>
      <c r="O1261" t="s">
        <v>72</v>
      </c>
      <c r="P1261">
        <v>1</v>
      </c>
      <c r="Q1261">
        <v>0.45</v>
      </c>
      <c r="R1261" s="1">
        <v>40877</v>
      </c>
      <c r="S1261" s="1">
        <v>40919</v>
      </c>
      <c r="T1261">
        <v>42</v>
      </c>
      <c r="U1261">
        <v>11</v>
      </c>
      <c r="V1261">
        <v>3</v>
      </c>
      <c r="W1261">
        <v>11</v>
      </c>
      <c r="X1261" t="s">
        <v>60</v>
      </c>
      <c r="Y1261">
        <v>2</v>
      </c>
      <c r="Z1261">
        <v>1</v>
      </c>
      <c r="AA1261" t="s">
        <v>61</v>
      </c>
      <c r="AB1261" t="s">
        <v>62</v>
      </c>
      <c r="AC1261">
        <v>42</v>
      </c>
      <c r="AD1261">
        <v>6</v>
      </c>
      <c r="AE1261">
        <v>12</v>
      </c>
      <c r="AF1261">
        <v>16</v>
      </c>
      <c r="AG1261">
        <v>103</v>
      </c>
    </row>
    <row r="1262" spans="1:33">
      <c r="A1262">
        <v>14</v>
      </c>
      <c r="B1262" t="s">
        <v>45</v>
      </c>
      <c r="C1262" t="s">
        <v>65</v>
      </c>
      <c r="D1262" t="s">
        <v>47</v>
      </c>
      <c r="E1262" t="s">
        <v>45</v>
      </c>
      <c r="F1262" t="s">
        <v>49</v>
      </c>
      <c r="G1262" t="s">
        <v>50</v>
      </c>
      <c r="H1262" t="s">
        <v>69</v>
      </c>
      <c r="I1262" t="s">
        <v>38</v>
      </c>
      <c r="J1262" t="s">
        <v>39</v>
      </c>
      <c r="K1262" t="s">
        <v>52</v>
      </c>
      <c r="L1262">
        <v>6</v>
      </c>
      <c r="M1262" t="s">
        <v>45</v>
      </c>
      <c r="N1262" t="s">
        <v>65</v>
      </c>
      <c r="O1262" t="s">
        <v>72</v>
      </c>
      <c r="P1262">
        <v>1</v>
      </c>
      <c r="Q1262">
        <v>0.45</v>
      </c>
      <c r="R1262" s="1">
        <v>40877</v>
      </c>
      <c r="S1262" s="1">
        <v>40919</v>
      </c>
      <c r="T1262">
        <v>42</v>
      </c>
      <c r="U1262">
        <v>11</v>
      </c>
      <c r="V1262">
        <v>3</v>
      </c>
      <c r="W1262">
        <v>11</v>
      </c>
      <c r="X1262" t="s">
        <v>60</v>
      </c>
      <c r="Y1262">
        <v>2</v>
      </c>
      <c r="Z1262">
        <v>1</v>
      </c>
      <c r="AA1262" t="s">
        <v>61</v>
      </c>
      <c r="AB1262" t="s">
        <v>62</v>
      </c>
      <c r="AC1262">
        <v>42</v>
      </c>
      <c r="AD1262">
        <v>6</v>
      </c>
      <c r="AE1262">
        <v>14</v>
      </c>
      <c r="AF1262">
        <v>0</v>
      </c>
      <c r="AG1262">
        <v>103</v>
      </c>
    </row>
    <row r="1263" spans="1:33">
      <c r="A1263">
        <v>17</v>
      </c>
      <c r="B1263" t="s">
        <v>45</v>
      </c>
      <c r="C1263" t="s">
        <v>65</v>
      </c>
      <c r="D1263" t="s">
        <v>53</v>
      </c>
      <c r="E1263" t="s">
        <v>53</v>
      </c>
      <c r="F1263" t="s">
        <v>55</v>
      </c>
      <c r="G1263" t="s">
        <v>56</v>
      </c>
      <c r="H1263" t="s">
        <v>70</v>
      </c>
      <c r="I1263" t="s">
        <v>38</v>
      </c>
      <c r="J1263" t="s">
        <v>39</v>
      </c>
      <c r="K1263" t="s">
        <v>40</v>
      </c>
      <c r="L1263">
        <v>6</v>
      </c>
      <c r="M1263" t="s">
        <v>45</v>
      </c>
      <c r="N1263" t="s">
        <v>65</v>
      </c>
      <c r="O1263" t="s">
        <v>72</v>
      </c>
      <c r="P1263">
        <v>1</v>
      </c>
      <c r="Q1263">
        <v>0.45</v>
      </c>
      <c r="R1263" s="1">
        <v>40877</v>
      </c>
      <c r="S1263" s="1">
        <v>40919</v>
      </c>
      <c r="T1263">
        <v>42</v>
      </c>
      <c r="U1263">
        <v>11</v>
      </c>
      <c r="V1263">
        <v>3</v>
      </c>
      <c r="W1263">
        <v>11</v>
      </c>
      <c r="X1263" t="s">
        <v>60</v>
      </c>
      <c r="Y1263">
        <v>2</v>
      </c>
      <c r="Z1263">
        <v>1</v>
      </c>
      <c r="AA1263" t="s">
        <v>61</v>
      </c>
      <c r="AB1263" t="s">
        <v>62</v>
      </c>
      <c r="AC1263">
        <v>42</v>
      </c>
      <c r="AD1263">
        <v>6</v>
      </c>
      <c r="AE1263">
        <v>17</v>
      </c>
      <c r="AF1263">
        <v>16</v>
      </c>
      <c r="AG1263">
        <v>101</v>
      </c>
    </row>
    <row r="1264" spans="1:33">
      <c r="A1264">
        <v>3</v>
      </c>
      <c r="B1264" t="s">
        <v>45</v>
      </c>
      <c r="C1264" t="s">
        <v>65</v>
      </c>
      <c r="D1264" t="s">
        <v>33</v>
      </c>
      <c r="E1264" t="s">
        <v>33</v>
      </c>
      <c r="F1264" t="s">
        <v>35</v>
      </c>
      <c r="G1264" t="s">
        <v>36</v>
      </c>
      <c r="H1264" t="s">
        <v>37</v>
      </c>
      <c r="I1264" t="s">
        <v>38</v>
      </c>
      <c r="J1264" t="s">
        <v>39</v>
      </c>
      <c r="K1264" t="s">
        <v>40</v>
      </c>
      <c r="L1264">
        <v>6</v>
      </c>
      <c r="M1264" t="s">
        <v>45</v>
      </c>
      <c r="N1264" t="s">
        <v>65</v>
      </c>
      <c r="O1264" t="s">
        <v>72</v>
      </c>
      <c r="P1264">
        <v>1</v>
      </c>
      <c r="Q1264">
        <v>0.45</v>
      </c>
      <c r="R1264" s="1">
        <v>40877</v>
      </c>
      <c r="S1264" s="1">
        <v>40921</v>
      </c>
      <c r="T1264">
        <v>44</v>
      </c>
      <c r="U1264">
        <v>13</v>
      </c>
      <c r="V1264">
        <v>5</v>
      </c>
      <c r="W1264">
        <v>13</v>
      </c>
      <c r="X1264" t="s">
        <v>42</v>
      </c>
      <c r="Y1264">
        <v>2</v>
      </c>
      <c r="Z1264">
        <v>1</v>
      </c>
      <c r="AA1264" t="s">
        <v>61</v>
      </c>
      <c r="AB1264" t="s">
        <v>62</v>
      </c>
      <c r="AC1264">
        <v>44</v>
      </c>
      <c r="AD1264">
        <v>6</v>
      </c>
      <c r="AE1264">
        <v>3</v>
      </c>
      <c r="AF1264">
        <v>0</v>
      </c>
      <c r="AG1264">
        <v>97</v>
      </c>
    </row>
    <row r="1265" spans="1:33">
      <c r="A1265">
        <v>4</v>
      </c>
      <c r="B1265" t="s">
        <v>45</v>
      </c>
      <c r="C1265" t="s">
        <v>65</v>
      </c>
      <c r="D1265" t="s">
        <v>33</v>
      </c>
      <c r="E1265" t="s">
        <v>33</v>
      </c>
      <c r="F1265" t="s">
        <v>35</v>
      </c>
      <c r="G1265" t="s">
        <v>36</v>
      </c>
      <c r="H1265" t="s">
        <v>37</v>
      </c>
      <c r="I1265" t="s">
        <v>38</v>
      </c>
      <c r="J1265" t="s">
        <v>39</v>
      </c>
      <c r="K1265" t="s">
        <v>40</v>
      </c>
      <c r="L1265">
        <v>6</v>
      </c>
      <c r="M1265" t="s">
        <v>45</v>
      </c>
      <c r="N1265" t="s">
        <v>65</v>
      </c>
      <c r="O1265" t="s">
        <v>72</v>
      </c>
      <c r="P1265">
        <v>1</v>
      </c>
      <c r="Q1265">
        <v>0.45</v>
      </c>
      <c r="R1265" s="1">
        <v>40877</v>
      </c>
      <c r="S1265" s="1">
        <v>40921</v>
      </c>
      <c r="T1265">
        <v>44</v>
      </c>
      <c r="U1265">
        <v>13</v>
      </c>
      <c r="V1265">
        <v>5</v>
      </c>
      <c r="W1265">
        <v>13</v>
      </c>
      <c r="X1265" t="s">
        <v>42</v>
      </c>
      <c r="Y1265">
        <v>2</v>
      </c>
      <c r="Z1265">
        <v>1</v>
      </c>
      <c r="AA1265" t="s">
        <v>61</v>
      </c>
      <c r="AB1265" t="s">
        <v>62</v>
      </c>
      <c r="AC1265">
        <v>44</v>
      </c>
      <c r="AD1265">
        <v>6</v>
      </c>
      <c r="AE1265">
        <v>4</v>
      </c>
      <c r="AF1265">
        <v>0</v>
      </c>
      <c r="AG1265">
        <v>97</v>
      </c>
    </row>
    <row r="1266" spans="1:33">
      <c r="A1266">
        <v>6</v>
      </c>
      <c r="B1266" t="s">
        <v>45</v>
      </c>
      <c r="C1266" t="s">
        <v>65</v>
      </c>
      <c r="D1266" t="s">
        <v>45</v>
      </c>
      <c r="E1266" t="s">
        <v>33</v>
      </c>
      <c r="F1266" t="s">
        <v>35</v>
      </c>
      <c r="G1266" t="s">
        <v>36</v>
      </c>
      <c r="H1266" t="s">
        <v>46</v>
      </c>
      <c r="I1266" t="s">
        <v>38</v>
      </c>
      <c r="J1266" t="s">
        <v>39</v>
      </c>
      <c r="K1266" t="s">
        <v>40</v>
      </c>
      <c r="L1266">
        <v>6</v>
      </c>
      <c r="M1266" t="s">
        <v>45</v>
      </c>
      <c r="N1266" t="s">
        <v>65</v>
      </c>
      <c r="O1266" t="s">
        <v>72</v>
      </c>
      <c r="P1266">
        <v>1</v>
      </c>
      <c r="Q1266">
        <v>0.45</v>
      </c>
      <c r="R1266" s="1">
        <v>40877</v>
      </c>
      <c r="S1266" s="1">
        <v>40921</v>
      </c>
      <c r="T1266">
        <v>44</v>
      </c>
      <c r="U1266">
        <v>13</v>
      </c>
      <c r="V1266">
        <v>5</v>
      </c>
      <c r="W1266">
        <v>13</v>
      </c>
      <c r="X1266" t="s">
        <v>42</v>
      </c>
      <c r="Y1266">
        <v>2</v>
      </c>
      <c r="Z1266">
        <v>1</v>
      </c>
      <c r="AA1266" t="s">
        <v>61</v>
      </c>
      <c r="AB1266" t="s">
        <v>62</v>
      </c>
      <c r="AC1266">
        <v>44</v>
      </c>
      <c r="AD1266">
        <v>6</v>
      </c>
      <c r="AE1266">
        <v>6</v>
      </c>
      <c r="AF1266">
        <v>15</v>
      </c>
      <c r="AG1266">
        <v>97</v>
      </c>
    </row>
    <row r="1267" spans="1:33">
      <c r="A1267">
        <v>7</v>
      </c>
      <c r="B1267" t="s">
        <v>45</v>
      </c>
      <c r="C1267" t="s">
        <v>65</v>
      </c>
      <c r="D1267" t="s">
        <v>53</v>
      </c>
      <c r="E1267" t="s">
        <v>33</v>
      </c>
      <c r="F1267" t="s">
        <v>35</v>
      </c>
      <c r="G1267" t="s">
        <v>36</v>
      </c>
      <c r="H1267" t="s">
        <v>67</v>
      </c>
      <c r="I1267" t="s">
        <v>38</v>
      </c>
      <c r="J1267" t="s">
        <v>39</v>
      </c>
      <c r="K1267" t="s">
        <v>40</v>
      </c>
      <c r="L1267">
        <v>6</v>
      </c>
      <c r="M1267" t="s">
        <v>45</v>
      </c>
      <c r="N1267" t="s">
        <v>65</v>
      </c>
      <c r="O1267" t="s">
        <v>72</v>
      </c>
      <c r="P1267">
        <v>1</v>
      </c>
      <c r="Q1267">
        <v>0.45</v>
      </c>
      <c r="R1267" s="1">
        <v>40877</v>
      </c>
      <c r="S1267" s="1">
        <v>40921</v>
      </c>
      <c r="T1267">
        <v>44</v>
      </c>
      <c r="U1267">
        <v>13</v>
      </c>
      <c r="V1267">
        <v>5</v>
      </c>
      <c r="W1267">
        <v>13</v>
      </c>
      <c r="X1267" t="s">
        <v>42</v>
      </c>
      <c r="Y1267">
        <v>2</v>
      </c>
      <c r="Z1267">
        <v>1</v>
      </c>
      <c r="AA1267" t="s">
        <v>61</v>
      </c>
      <c r="AB1267" t="s">
        <v>62</v>
      </c>
      <c r="AC1267">
        <v>44</v>
      </c>
      <c r="AD1267">
        <v>6</v>
      </c>
      <c r="AE1267">
        <v>7</v>
      </c>
      <c r="AF1267">
        <v>0</v>
      </c>
      <c r="AG1267">
        <v>97</v>
      </c>
    </row>
    <row r="1268" spans="1:33">
      <c r="A1268">
        <v>10</v>
      </c>
      <c r="B1268" t="s">
        <v>45</v>
      </c>
      <c r="C1268" t="s">
        <v>65</v>
      </c>
      <c r="D1268" t="s">
        <v>47</v>
      </c>
      <c r="E1268" t="s">
        <v>33</v>
      </c>
      <c r="F1268" t="s">
        <v>35</v>
      </c>
      <c r="G1268" t="s">
        <v>36</v>
      </c>
      <c r="H1268" t="s">
        <v>48</v>
      </c>
      <c r="I1268" t="s">
        <v>38</v>
      </c>
      <c r="J1268" t="s">
        <v>39</v>
      </c>
      <c r="K1268" t="s">
        <v>40</v>
      </c>
      <c r="L1268">
        <v>6</v>
      </c>
      <c r="M1268" t="s">
        <v>45</v>
      </c>
      <c r="N1268" t="s">
        <v>65</v>
      </c>
      <c r="O1268" t="s">
        <v>72</v>
      </c>
      <c r="P1268">
        <v>1</v>
      </c>
      <c r="Q1268">
        <v>0.45</v>
      </c>
      <c r="R1268" s="1">
        <v>40877</v>
      </c>
      <c r="S1268" s="1">
        <v>40921</v>
      </c>
      <c r="T1268">
        <v>44</v>
      </c>
      <c r="U1268">
        <v>13</v>
      </c>
      <c r="V1268">
        <v>5</v>
      </c>
      <c r="W1268">
        <v>13</v>
      </c>
      <c r="X1268" t="s">
        <v>42</v>
      </c>
      <c r="Y1268">
        <v>2</v>
      </c>
      <c r="Z1268">
        <v>1</v>
      </c>
      <c r="AA1268" t="s">
        <v>61</v>
      </c>
      <c r="AB1268" t="s">
        <v>62</v>
      </c>
      <c r="AC1268">
        <v>44</v>
      </c>
      <c r="AD1268">
        <v>6</v>
      </c>
      <c r="AE1268">
        <v>10</v>
      </c>
      <c r="AF1268">
        <v>15</v>
      </c>
      <c r="AG1268">
        <v>96</v>
      </c>
    </row>
    <row r="1269" spans="1:33">
      <c r="A1269">
        <v>12</v>
      </c>
      <c r="B1269" t="s">
        <v>45</v>
      </c>
      <c r="C1269" t="s">
        <v>65</v>
      </c>
      <c r="D1269" t="s">
        <v>45</v>
      </c>
      <c r="E1269" t="s">
        <v>45</v>
      </c>
      <c r="F1269" t="s">
        <v>49</v>
      </c>
      <c r="G1269" t="s">
        <v>50</v>
      </c>
      <c r="H1269" t="s">
        <v>68</v>
      </c>
      <c r="I1269" t="s">
        <v>38</v>
      </c>
      <c r="J1269" t="s">
        <v>39</v>
      </c>
      <c r="K1269" t="s">
        <v>52</v>
      </c>
      <c r="L1269">
        <v>6</v>
      </c>
      <c r="M1269" t="s">
        <v>45</v>
      </c>
      <c r="N1269" t="s">
        <v>65</v>
      </c>
      <c r="O1269" t="s">
        <v>72</v>
      </c>
      <c r="P1269">
        <v>1</v>
      </c>
      <c r="Q1269">
        <v>0.45</v>
      </c>
      <c r="R1269" s="1">
        <v>40877</v>
      </c>
      <c r="S1269" s="1">
        <v>40921</v>
      </c>
      <c r="T1269">
        <v>44</v>
      </c>
      <c r="U1269">
        <v>13</v>
      </c>
      <c r="V1269">
        <v>5</v>
      </c>
      <c r="W1269">
        <v>13</v>
      </c>
      <c r="X1269" t="s">
        <v>42</v>
      </c>
      <c r="Y1269">
        <v>2</v>
      </c>
      <c r="Z1269">
        <v>1</v>
      </c>
      <c r="AA1269" t="s">
        <v>61</v>
      </c>
      <c r="AB1269" t="s">
        <v>62</v>
      </c>
      <c r="AC1269">
        <v>44</v>
      </c>
      <c r="AD1269">
        <v>6</v>
      </c>
      <c r="AE1269">
        <v>12</v>
      </c>
      <c r="AF1269">
        <v>15</v>
      </c>
      <c r="AG1269">
        <v>107</v>
      </c>
    </row>
    <row r="1270" spans="1:33">
      <c r="A1270">
        <v>14</v>
      </c>
      <c r="B1270" t="s">
        <v>45</v>
      </c>
      <c r="C1270" t="s">
        <v>65</v>
      </c>
      <c r="D1270" t="s">
        <v>47</v>
      </c>
      <c r="E1270" t="s">
        <v>45</v>
      </c>
      <c r="F1270" t="s">
        <v>49</v>
      </c>
      <c r="G1270" t="s">
        <v>50</v>
      </c>
      <c r="H1270" t="s">
        <v>69</v>
      </c>
      <c r="I1270" t="s">
        <v>38</v>
      </c>
      <c r="J1270" t="s">
        <v>39</v>
      </c>
      <c r="K1270" t="s">
        <v>52</v>
      </c>
      <c r="L1270">
        <v>6</v>
      </c>
      <c r="M1270" t="s">
        <v>45</v>
      </c>
      <c r="N1270" t="s">
        <v>65</v>
      </c>
      <c r="O1270" t="s">
        <v>72</v>
      </c>
      <c r="P1270">
        <v>1</v>
      </c>
      <c r="Q1270">
        <v>0.45</v>
      </c>
      <c r="R1270" s="1">
        <v>40877</v>
      </c>
      <c r="S1270" s="1">
        <v>40921</v>
      </c>
      <c r="T1270">
        <v>44</v>
      </c>
      <c r="U1270">
        <v>13</v>
      </c>
      <c r="V1270">
        <v>5</v>
      </c>
      <c r="W1270">
        <v>13</v>
      </c>
      <c r="X1270" t="s">
        <v>42</v>
      </c>
      <c r="Y1270">
        <v>2</v>
      </c>
      <c r="Z1270">
        <v>1</v>
      </c>
      <c r="AA1270" t="s">
        <v>61</v>
      </c>
      <c r="AB1270" t="s">
        <v>62</v>
      </c>
      <c r="AC1270">
        <v>44</v>
      </c>
      <c r="AD1270">
        <v>6</v>
      </c>
      <c r="AE1270">
        <v>14</v>
      </c>
      <c r="AF1270">
        <v>15</v>
      </c>
      <c r="AG1270">
        <v>107</v>
      </c>
    </row>
    <row r="1271" spans="1:33">
      <c r="A1271">
        <v>17</v>
      </c>
      <c r="B1271" t="s">
        <v>45</v>
      </c>
      <c r="C1271" t="s">
        <v>65</v>
      </c>
      <c r="D1271" t="s">
        <v>53</v>
      </c>
      <c r="E1271" t="s">
        <v>53</v>
      </c>
      <c r="F1271" t="s">
        <v>55</v>
      </c>
      <c r="G1271" t="s">
        <v>56</v>
      </c>
      <c r="H1271" t="s">
        <v>70</v>
      </c>
      <c r="I1271" t="s">
        <v>38</v>
      </c>
      <c r="J1271" t="s">
        <v>39</v>
      </c>
      <c r="K1271" t="s">
        <v>40</v>
      </c>
      <c r="L1271">
        <v>6</v>
      </c>
      <c r="M1271" t="s">
        <v>45</v>
      </c>
      <c r="N1271" t="s">
        <v>65</v>
      </c>
      <c r="O1271" t="s">
        <v>72</v>
      </c>
      <c r="P1271">
        <v>1</v>
      </c>
      <c r="Q1271">
        <v>0.45</v>
      </c>
      <c r="R1271" s="1">
        <v>40877</v>
      </c>
      <c r="S1271" s="1">
        <v>40921</v>
      </c>
      <c r="T1271">
        <v>44</v>
      </c>
      <c r="U1271">
        <v>13</v>
      </c>
      <c r="V1271">
        <v>5</v>
      </c>
      <c r="W1271">
        <v>13</v>
      </c>
      <c r="X1271" t="s">
        <v>42</v>
      </c>
      <c r="Y1271">
        <v>2</v>
      </c>
      <c r="Z1271">
        <v>1</v>
      </c>
      <c r="AA1271" t="s">
        <v>61</v>
      </c>
      <c r="AB1271" t="s">
        <v>62</v>
      </c>
      <c r="AC1271">
        <v>44</v>
      </c>
      <c r="AD1271">
        <v>6</v>
      </c>
      <c r="AE1271">
        <v>17</v>
      </c>
      <c r="AF1271">
        <v>15</v>
      </c>
      <c r="AG1271">
        <v>97</v>
      </c>
    </row>
    <row r="1272" spans="1:33">
      <c r="A1272">
        <v>3</v>
      </c>
      <c r="B1272" t="s">
        <v>45</v>
      </c>
      <c r="C1272" t="s">
        <v>65</v>
      </c>
      <c r="D1272" t="s">
        <v>33</v>
      </c>
      <c r="E1272" t="s">
        <v>33</v>
      </c>
      <c r="F1272" t="s">
        <v>35</v>
      </c>
      <c r="G1272" t="s">
        <v>36</v>
      </c>
      <c r="H1272" t="s">
        <v>37</v>
      </c>
      <c r="I1272" t="s">
        <v>38</v>
      </c>
      <c r="J1272" t="s">
        <v>39</v>
      </c>
      <c r="K1272" t="s">
        <v>40</v>
      </c>
      <c r="L1272">
        <v>6</v>
      </c>
      <c r="M1272" t="s">
        <v>45</v>
      </c>
      <c r="N1272" t="s">
        <v>65</v>
      </c>
      <c r="O1272" t="s">
        <v>72</v>
      </c>
      <c r="P1272">
        <v>1</v>
      </c>
      <c r="Q1272">
        <v>0.45</v>
      </c>
      <c r="R1272" s="1">
        <v>40877</v>
      </c>
      <c r="S1272" s="1">
        <v>40924</v>
      </c>
      <c r="T1272">
        <v>47</v>
      </c>
      <c r="U1272">
        <v>16</v>
      </c>
      <c r="V1272">
        <v>1</v>
      </c>
      <c r="W1272">
        <v>16</v>
      </c>
      <c r="X1272" t="s">
        <v>59</v>
      </c>
      <c r="Y1272">
        <v>3</v>
      </c>
      <c r="Z1272">
        <v>1</v>
      </c>
      <c r="AA1272" t="s">
        <v>61</v>
      </c>
      <c r="AB1272" t="s">
        <v>62</v>
      </c>
      <c r="AC1272">
        <v>47</v>
      </c>
      <c r="AD1272">
        <v>6</v>
      </c>
      <c r="AE1272">
        <v>3</v>
      </c>
      <c r="AF1272">
        <v>13</v>
      </c>
      <c r="AG1272">
        <v>102</v>
      </c>
    </row>
    <row r="1273" spans="1:33">
      <c r="A1273">
        <v>4</v>
      </c>
      <c r="B1273" t="s">
        <v>45</v>
      </c>
      <c r="C1273" t="s">
        <v>65</v>
      </c>
      <c r="D1273" t="s">
        <v>33</v>
      </c>
      <c r="E1273" t="s">
        <v>33</v>
      </c>
      <c r="F1273" t="s">
        <v>35</v>
      </c>
      <c r="G1273" t="s">
        <v>36</v>
      </c>
      <c r="H1273" t="s">
        <v>37</v>
      </c>
      <c r="I1273" t="s">
        <v>38</v>
      </c>
      <c r="J1273" t="s">
        <v>39</v>
      </c>
      <c r="K1273" t="s">
        <v>40</v>
      </c>
      <c r="L1273">
        <v>6</v>
      </c>
      <c r="M1273" t="s">
        <v>45</v>
      </c>
      <c r="N1273" t="s">
        <v>65</v>
      </c>
      <c r="O1273" t="s">
        <v>72</v>
      </c>
      <c r="P1273">
        <v>1</v>
      </c>
      <c r="Q1273">
        <v>0.45</v>
      </c>
      <c r="R1273" s="1">
        <v>40877</v>
      </c>
      <c r="S1273" s="1">
        <v>40924</v>
      </c>
      <c r="T1273">
        <v>47</v>
      </c>
      <c r="U1273">
        <v>16</v>
      </c>
      <c r="V1273">
        <v>1</v>
      </c>
      <c r="W1273">
        <v>16</v>
      </c>
      <c r="X1273" t="s">
        <v>59</v>
      </c>
      <c r="Y1273">
        <v>3</v>
      </c>
      <c r="Z1273">
        <v>1</v>
      </c>
      <c r="AA1273" t="s">
        <v>61</v>
      </c>
      <c r="AB1273" t="s">
        <v>62</v>
      </c>
      <c r="AC1273">
        <v>47</v>
      </c>
      <c r="AD1273">
        <v>6</v>
      </c>
      <c r="AE1273">
        <v>4</v>
      </c>
      <c r="AF1273">
        <v>13</v>
      </c>
      <c r="AG1273">
        <v>102</v>
      </c>
    </row>
    <row r="1274" spans="1:33">
      <c r="A1274">
        <v>6</v>
      </c>
      <c r="B1274" t="s">
        <v>45</v>
      </c>
      <c r="C1274" t="s">
        <v>65</v>
      </c>
      <c r="D1274" t="s">
        <v>45</v>
      </c>
      <c r="E1274" t="s">
        <v>33</v>
      </c>
      <c r="F1274" t="s">
        <v>35</v>
      </c>
      <c r="G1274" t="s">
        <v>36</v>
      </c>
      <c r="H1274" t="s">
        <v>46</v>
      </c>
      <c r="I1274" t="s">
        <v>38</v>
      </c>
      <c r="J1274" t="s">
        <v>39</v>
      </c>
      <c r="K1274" t="s">
        <v>40</v>
      </c>
      <c r="L1274">
        <v>6</v>
      </c>
      <c r="M1274" t="s">
        <v>45</v>
      </c>
      <c r="N1274" t="s">
        <v>65</v>
      </c>
      <c r="O1274" t="s">
        <v>72</v>
      </c>
      <c r="P1274">
        <v>1</v>
      </c>
      <c r="Q1274">
        <v>0.45</v>
      </c>
      <c r="R1274" s="1">
        <v>40877</v>
      </c>
      <c r="S1274" s="1">
        <v>40924</v>
      </c>
      <c r="T1274">
        <v>47</v>
      </c>
      <c r="U1274">
        <v>16</v>
      </c>
      <c r="V1274">
        <v>1</v>
      </c>
      <c r="W1274">
        <v>16</v>
      </c>
      <c r="X1274" t="s">
        <v>59</v>
      </c>
      <c r="Y1274">
        <v>3</v>
      </c>
      <c r="Z1274">
        <v>1</v>
      </c>
      <c r="AA1274" t="s">
        <v>61</v>
      </c>
      <c r="AB1274" t="s">
        <v>62</v>
      </c>
      <c r="AC1274">
        <v>47</v>
      </c>
      <c r="AD1274">
        <v>6</v>
      </c>
      <c r="AE1274">
        <v>6</v>
      </c>
      <c r="AF1274">
        <v>13</v>
      </c>
      <c r="AG1274">
        <v>101</v>
      </c>
    </row>
    <row r="1275" spans="1:33">
      <c r="A1275">
        <v>7</v>
      </c>
      <c r="B1275" t="s">
        <v>45</v>
      </c>
      <c r="C1275" t="s">
        <v>65</v>
      </c>
      <c r="D1275" t="s">
        <v>53</v>
      </c>
      <c r="E1275" t="s">
        <v>33</v>
      </c>
      <c r="F1275" t="s">
        <v>35</v>
      </c>
      <c r="G1275" t="s">
        <v>36</v>
      </c>
      <c r="H1275" t="s">
        <v>67</v>
      </c>
      <c r="I1275" t="s">
        <v>38</v>
      </c>
      <c r="J1275" t="s">
        <v>39</v>
      </c>
      <c r="K1275" t="s">
        <v>40</v>
      </c>
      <c r="L1275">
        <v>6</v>
      </c>
      <c r="M1275" t="s">
        <v>45</v>
      </c>
      <c r="N1275" t="s">
        <v>65</v>
      </c>
      <c r="O1275" t="s">
        <v>72</v>
      </c>
      <c r="P1275">
        <v>1</v>
      </c>
      <c r="Q1275">
        <v>0.45</v>
      </c>
      <c r="R1275" s="1">
        <v>40877</v>
      </c>
      <c r="S1275" s="1">
        <v>40924</v>
      </c>
      <c r="T1275">
        <v>47</v>
      </c>
      <c r="U1275">
        <v>16</v>
      </c>
      <c r="V1275">
        <v>1</v>
      </c>
      <c r="W1275">
        <v>16</v>
      </c>
      <c r="X1275" t="s">
        <v>59</v>
      </c>
      <c r="Y1275">
        <v>3</v>
      </c>
      <c r="Z1275">
        <v>1</v>
      </c>
      <c r="AA1275" t="s">
        <v>61</v>
      </c>
      <c r="AB1275" t="s">
        <v>62</v>
      </c>
      <c r="AC1275">
        <v>47</v>
      </c>
      <c r="AD1275">
        <v>6</v>
      </c>
      <c r="AE1275">
        <v>7</v>
      </c>
      <c r="AF1275">
        <v>13</v>
      </c>
      <c r="AG1275">
        <v>101</v>
      </c>
    </row>
    <row r="1276" spans="1:33">
      <c r="A1276">
        <v>10</v>
      </c>
      <c r="B1276" t="s">
        <v>45</v>
      </c>
      <c r="C1276" t="s">
        <v>65</v>
      </c>
      <c r="D1276" t="s">
        <v>47</v>
      </c>
      <c r="E1276" t="s">
        <v>33</v>
      </c>
      <c r="F1276" t="s">
        <v>35</v>
      </c>
      <c r="G1276" t="s">
        <v>36</v>
      </c>
      <c r="H1276" t="s">
        <v>48</v>
      </c>
      <c r="I1276" t="s">
        <v>38</v>
      </c>
      <c r="J1276" t="s">
        <v>39</v>
      </c>
      <c r="K1276" t="s">
        <v>40</v>
      </c>
      <c r="L1276">
        <v>6</v>
      </c>
      <c r="M1276" t="s">
        <v>45</v>
      </c>
      <c r="N1276" t="s">
        <v>65</v>
      </c>
      <c r="O1276" t="s">
        <v>72</v>
      </c>
      <c r="P1276">
        <v>1</v>
      </c>
      <c r="Q1276">
        <v>0.45</v>
      </c>
      <c r="R1276" s="1">
        <v>40877</v>
      </c>
      <c r="S1276" s="1">
        <v>40924</v>
      </c>
      <c r="T1276">
        <v>47</v>
      </c>
      <c r="U1276">
        <v>16</v>
      </c>
      <c r="V1276">
        <v>1</v>
      </c>
      <c r="W1276">
        <v>16</v>
      </c>
      <c r="X1276" t="s">
        <v>59</v>
      </c>
      <c r="Y1276">
        <v>3</v>
      </c>
      <c r="Z1276">
        <v>1</v>
      </c>
      <c r="AA1276" t="s">
        <v>61</v>
      </c>
      <c r="AB1276" t="s">
        <v>62</v>
      </c>
      <c r="AC1276">
        <v>47</v>
      </c>
      <c r="AD1276">
        <v>6</v>
      </c>
      <c r="AE1276">
        <v>10</v>
      </c>
      <c r="AF1276">
        <v>13</v>
      </c>
      <c r="AG1276">
        <v>101</v>
      </c>
    </row>
    <row r="1277" spans="1:33">
      <c r="A1277">
        <v>12</v>
      </c>
      <c r="B1277" t="s">
        <v>45</v>
      </c>
      <c r="C1277" t="s">
        <v>65</v>
      </c>
      <c r="D1277" t="s">
        <v>45</v>
      </c>
      <c r="E1277" t="s">
        <v>45</v>
      </c>
      <c r="F1277" t="s">
        <v>49</v>
      </c>
      <c r="G1277" t="s">
        <v>50</v>
      </c>
      <c r="H1277" t="s">
        <v>68</v>
      </c>
      <c r="I1277" t="s">
        <v>38</v>
      </c>
      <c r="J1277" t="s">
        <v>39</v>
      </c>
      <c r="K1277" t="s">
        <v>52</v>
      </c>
      <c r="L1277">
        <v>6</v>
      </c>
      <c r="M1277" t="s">
        <v>45</v>
      </c>
      <c r="N1277" t="s">
        <v>65</v>
      </c>
      <c r="O1277" t="s">
        <v>72</v>
      </c>
      <c r="P1277">
        <v>1</v>
      </c>
      <c r="Q1277">
        <v>0.45</v>
      </c>
      <c r="R1277" s="1">
        <v>40877</v>
      </c>
      <c r="S1277" s="1">
        <v>40924</v>
      </c>
      <c r="T1277">
        <v>47</v>
      </c>
      <c r="U1277">
        <v>16</v>
      </c>
      <c r="V1277">
        <v>1</v>
      </c>
      <c r="W1277">
        <v>16</v>
      </c>
      <c r="X1277" t="s">
        <v>59</v>
      </c>
      <c r="Y1277">
        <v>3</v>
      </c>
      <c r="Z1277">
        <v>1</v>
      </c>
      <c r="AA1277" t="s">
        <v>61</v>
      </c>
      <c r="AB1277" t="s">
        <v>62</v>
      </c>
      <c r="AC1277">
        <v>47</v>
      </c>
      <c r="AD1277">
        <v>6</v>
      </c>
      <c r="AE1277">
        <v>12</v>
      </c>
      <c r="AF1277">
        <v>14</v>
      </c>
      <c r="AG1277">
        <v>102</v>
      </c>
    </row>
    <row r="1278" spans="1:33">
      <c r="A1278">
        <v>14</v>
      </c>
      <c r="B1278" t="s">
        <v>45</v>
      </c>
      <c r="C1278" t="s">
        <v>65</v>
      </c>
      <c r="D1278" t="s">
        <v>47</v>
      </c>
      <c r="E1278" t="s">
        <v>45</v>
      </c>
      <c r="F1278" t="s">
        <v>49</v>
      </c>
      <c r="G1278" t="s">
        <v>50</v>
      </c>
      <c r="H1278" t="s">
        <v>69</v>
      </c>
      <c r="I1278" t="s">
        <v>38</v>
      </c>
      <c r="J1278" t="s">
        <v>39</v>
      </c>
      <c r="K1278" t="s">
        <v>52</v>
      </c>
      <c r="L1278">
        <v>6</v>
      </c>
      <c r="M1278" t="s">
        <v>45</v>
      </c>
      <c r="N1278" t="s">
        <v>65</v>
      </c>
      <c r="O1278" t="s">
        <v>72</v>
      </c>
      <c r="P1278">
        <v>1</v>
      </c>
      <c r="Q1278">
        <v>0.45</v>
      </c>
      <c r="R1278" s="1">
        <v>40877</v>
      </c>
      <c r="S1278" s="1">
        <v>40924</v>
      </c>
      <c r="T1278">
        <v>47</v>
      </c>
      <c r="U1278">
        <v>16</v>
      </c>
      <c r="V1278">
        <v>1</v>
      </c>
      <c r="W1278">
        <v>16</v>
      </c>
      <c r="X1278" t="s">
        <v>59</v>
      </c>
      <c r="Y1278">
        <v>3</v>
      </c>
      <c r="Z1278">
        <v>1</v>
      </c>
      <c r="AA1278" t="s">
        <v>61</v>
      </c>
      <c r="AB1278" t="s">
        <v>62</v>
      </c>
      <c r="AC1278">
        <v>47</v>
      </c>
      <c r="AD1278">
        <v>6</v>
      </c>
      <c r="AE1278">
        <v>14</v>
      </c>
      <c r="AF1278">
        <v>14</v>
      </c>
      <c r="AG1278">
        <v>102</v>
      </c>
    </row>
    <row r="1279" spans="1:33">
      <c r="A1279">
        <v>17</v>
      </c>
      <c r="B1279" t="s">
        <v>45</v>
      </c>
      <c r="C1279" t="s">
        <v>65</v>
      </c>
      <c r="D1279" t="s">
        <v>53</v>
      </c>
      <c r="E1279" t="s">
        <v>53</v>
      </c>
      <c r="F1279" t="s">
        <v>55</v>
      </c>
      <c r="G1279" t="s">
        <v>56</v>
      </c>
      <c r="H1279" t="s">
        <v>70</v>
      </c>
      <c r="I1279" t="s">
        <v>38</v>
      </c>
      <c r="J1279" t="s">
        <v>39</v>
      </c>
      <c r="K1279" t="s">
        <v>40</v>
      </c>
      <c r="L1279">
        <v>6</v>
      </c>
      <c r="M1279" t="s">
        <v>45</v>
      </c>
      <c r="N1279" t="s">
        <v>65</v>
      </c>
      <c r="O1279" t="s">
        <v>72</v>
      </c>
      <c r="P1279">
        <v>1</v>
      </c>
      <c r="Q1279">
        <v>0.45</v>
      </c>
      <c r="R1279" s="1">
        <v>40877</v>
      </c>
      <c r="S1279" s="1">
        <v>40924</v>
      </c>
      <c r="T1279">
        <v>47</v>
      </c>
      <c r="U1279">
        <v>16</v>
      </c>
      <c r="V1279">
        <v>1</v>
      </c>
      <c r="W1279">
        <v>16</v>
      </c>
      <c r="X1279" t="s">
        <v>59</v>
      </c>
      <c r="Y1279">
        <v>3</v>
      </c>
      <c r="Z1279">
        <v>1</v>
      </c>
      <c r="AA1279" t="s">
        <v>61</v>
      </c>
      <c r="AB1279" t="s">
        <v>62</v>
      </c>
      <c r="AC1279">
        <v>47</v>
      </c>
      <c r="AD1279">
        <v>6</v>
      </c>
      <c r="AE1279">
        <v>17</v>
      </c>
      <c r="AF1279">
        <v>8</v>
      </c>
      <c r="AG1279">
        <v>94</v>
      </c>
    </row>
    <row r="1280" spans="1:33">
      <c r="A1280">
        <v>3</v>
      </c>
      <c r="B1280" t="s">
        <v>45</v>
      </c>
      <c r="C1280" t="s">
        <v>65</v>
      </c>
      <c r="D1280" t="s">
        <v>33</v>
      </c>
      <c r="E1280" t="s">
        <v>33</v>
      </c>
      <c r="F1280" t="s">
        <v>35</v>
      </c>
      <c r="G1280" t="s">
        <v>36</v>
      </c>
      <c r="H1280" t="s">
        <v>37</v>
      </c>
      <c r="I1280" t="s">
        <v>38</v>
      </c>
      <c r="J1280" t="s">
        <v>39</v>
      </c>
      <c r="K1280" t="s">
        <v>40</v>
      </c>
      <c r="L1280">
        <v>6</v>
      </c>
      <c r="M1280" t="s">
        <v>45</v>
      </c>
      <c r="N1280" t="s">
        <v>65</v>
      </c>
      <c r="O1280" t="s">
        <v>72</v>
      </c>
      <c r="P1280">
        <v>1</v>
      </c>
      <c r="Q1280">
        <v>0.45</v>
      </c>
      <c r="R1280" s="1">
        <v>40877</v>
      </c>
      <c r="S1280" s="1">
        <v>40926</v>
      </c>
      <c r="T1280">
        <v>49</v>
      </c>
      <c r="U1280">
        <v>18</v>
      </c>
      <c r="V1280">
        <v>3</v>
      </c>
      <c r="W1280">
        <v>18</v>
      </c>
      <c r="X1280" t="s">
        <v>60</v>
      </c>
      <c r="Y1280">
        <v>3</v>
      </c>
      <c r="Z1280">
        <v>1</v>
      </c>
      <c r="AA1280" t="s">
        <v>61</v>
      </c>
      <c r="AB1280" t="s">
        <v>62</v>
      </c>
      <c r="AC1280">
        <v>49</v>
      </c>
      <c r="AD1280">
        <v>6</v>
      </c>
      <c r="AE1280">
        <v>3</v>
      </c>
      <c r="AF1280">
        <v>6</v>
      </c>
      <c r="AG1280">
        <v>97</v>
      </c>
    </row>
    <row r="1281" spans="1:33">
      <c r="A1281">
        <v>4</v>
      </c>
      <c r="B1281" t="s">
        <v>45</v>
      </c>
      <c r="C1281" t="s">
        <v>65</v>
      </c>
      <c r="D1281" t="s">
        <v>33</v>
      </c>
      <c r="E1281" t="s">
        <v>33</v>
      </c>
      <c r="F1281" t="s">
        <v>35</v>
      </c>
      <c r="G1281" t="s">
        <v>36</v>
      </c>
      <c r="H1281" t="s">
        <v>37</v>
      </c>
      <c r="I1281" t="s">
        <v>38</v>
      </c>
      <c r="J1281" t="s">
        <v>39</v>
      </c>
      <c r="K1281" t="s">
        <v>40</v>
      </c>
      <c r="L1281">
        <v>6</v>
      </c>
      <c r="M1281" t="s">
        <v>45</v>
      </c>
      <c r="N1281" t="s">
        <v>65</v>
      </c>
      <c r="O1281" t="s">
        <v>72</v>
      </c>
      <c r="P1281">
        <v>1</v>
      </c>
      <c r="Q1281">
        <v>0.45</v>
      </c>
      <c r="R1281" s="1">
        <v>40877</v>
      </c>
      <c r="S1281" s="1">
        <v>40926</v>
      </c>
      <c r="T1281">
        <v>49</v>
      </c>
      <c r="U1281">
        <v>18</v>
      </c>
      <c r="V1281">
        <v>3</v>
      </c>
      <c r="W1281">
        <v>18</v>
      </c>
      <c r="X1281" t="s">
        <v>60</v>
      </c>
      <c r="Y1281">
        <v>3</v>
      </c>
      <c r="Z1281">
        <v>1</v>
      </c>
      <c r="AA1281" t="s">
        <v>61</v>
      </c>
      <c r="AB1281" t="s">
        <v>62</v>
      </c>
      <c r="AC1281">
        <v>49</v>
      </c>
      <c r="AD1281">
        <v>6</v>
      </c>
      <c r="AE1281">
        <v>4</v>
      </c>
      <c r="AF1281">
        <v>0</v>
      </c>
      <c r="AG1281">
        <v>97</v>
      </c>
    </row>
    <row r="1282" spans="1:33">
      <c r="A1282">
        <v>6</v>
      </c>
      <c r="B1282" t="s">
        <v>45</v>
      </c>
      <c r="C1282" t="s">
        <v>65</v>
      </c>
      <c r="D1282" t="s">
        <v>45</v>
      </c>
      <c r="E1282" t="s">
        <v>33</v>
      </c>
      <c r="F1282" t="s">
        <v>35</v>
      </c>
      <c r="G1282" t="s">
        <v>36</v>
      </c>
      <c r="H1282" t="s">
        <v>46</v>
      </c>
      <c r="I1282" t="s">
        <v>38</v>
      </c>
      <c r="J1282" t="s">
        <v>39</v>
      </c>
      <c r="K1282" t="s">
        <v>40</v>
      </c>
      <c r="L1282">
        <v>6</v>
      </c>
      <c r="M1282" t="s">
        <v>45</v>
      </c>
      <c r="N1282" t="s">
        <v>65</v>
      </c>
      <c r="O1282" t="s">
        <v>72</v>
      </c>
      <c r="P1282">
        <v>1</v>
      </c>
      <c r="Q1282">
        <v>0.45</v>
      </c>
      <c r="R1282" s="1">
        <v>40877</v>
      </c>
      <c r="S1282" s="1">
        <v>40926</v>
      </c>
      <c r="T1282">
        <v>49</v>
      </c>
      <c r="U1282">
        <v>18</v>
      </c>
      <c r="V1282">
        <v>3</v>
      </c>
      <c r="W1282">
        <v>18</v>
      </c>
      <c r="X1282" t="s">
        <v>60</v>
      </c>
      <c r="Y1282">
        <v>3</v>
      </c>
      <c r="Z1282">
        <v>1</v>
      </c>
      <c r="AA1282" t="s">
        <v>61</v>
      </c>
      <c r="AB1282" t="s">
        <v>62</v>
      </c>
      <c r="AC1282">
        <v>49</v>
      </c>
      <c r="AD1282">
        <v>6</v>
      </c>
      <c r="AE1282">
        <v>6</v>
      </c>
      <c r="AF1282">
        <v>6</v>
      </c>
      <c r="AG1282">
        <v>97</v>
      </c>
    </row>
    <row r="1283" spans="1:33">
      <c r="A1283">
        <v>7</v>
      </c>
      <c r="B1283" t="s">
        <v>45</v>
      </c>
      <c r="C1283" t="s">
        <v>65</v>
      </c>
      <c r="D1283" t="s">
        <v>53</v>
      </c>
      <c r="E1283" t="s">
        <v>33</v>
      </c>
      <c r="F1283" t="s">
        <v>35</v>
      </c>
      <c r="G1283" t="s">
        <v>36</v>
      </c>
      <c r="H1283" t="s">
        <v>67</v>
      </c>
      <c r="I1283" t="s">
        <v>38</v>
      </c>
      <c r="J1283" t="s">
        <v>39</v>
      </c>
      <c r="K1283" t="s">
        <v>40</v>
      </c>
      <c r="L1283">
        <v>6</v>
      </c>
      <c r="M1283" t="s">
        <v>45</v>
      </c>
      <c r="N1283" t="s">
        <v>65</v>
      </c>
      <c r="O1283" t="s">
        <v>72</v>
      </c>
      <c r="P1283">
        <v>1</v>
      </c>
      <c r="Q1283">
        <v>0.45</v>
      </c>
      <c r="R1283" s="1">
        <v>40877</v>
      </c>
      <c r="S1283" s="1">
        <v>40926</v>
      </c>
      <c r="T1283">
        <v>49</v>
      </c>
      <c r="U1283">
        <v>18</v>
      </c>
      <c r="V1283">
        <v>3</v>
      </c>
      <c r="W1283">
        <v>18</v>
      </c>
      <c r="X1283" t="s">
        <v>60</v>
      </c>
      <c r="Y1283">
        <v>3</v>
      </c>
      <c r="Z1283">
        <v>1</v>
      </c>
      <c r="AA1283" t="s">
        <v>61</v>
      </c>
      <c r="AB1283" t="s">
        <v>62</v>
      </c>
      <c r="AC1283">
        <v>49</v>
      </c>
      <c r="AD1283">
        <v>6</v>
      </c>
      <c r="AE1283">
        <v>7</v>
      </c>
      <c r="AF1283">
        <v>6</v>
      </c>
      <c r="AG1283">
        <v>97</v>
      </c>
    </row>
    <row r="1284" spans="1:33">
      <c r="A1284">
        <v>10</v>
      </c>
      <c r="B1284" t="s">
        <v>45</v>
      </c>
      <c r="C1284" t="s">
        <v>65</v>
      </c>
      <c r="D1284" t="s">
        <v>47</v>
      </c>
      <c r="E1284" t="s">
        <v>33</v>
      </c>
      <c r="F1284" t="s">
        <v>35</v>
      </c>
      <c r="G1284" t="s">
        <v>36</v>
      </c>
      <c r="H1284" t="s">
        <v>48</v>
      </c>
      <c r="I1284" t="s">
        <v>38</v>
      </c>
      <c r="J1284" t="s">
        <v>39</v>
      </c>
      <c r="K1284" t="s">
        <v>40</v>
      </c>
      <c r="L1284">
        <v>6</v>
      </c>
      <c r="M1284" t="s">
        <v>45</v>
      </c>
      <c r="N1284" t="s">
        <v>65</v>
      </c>
      <c r="O1284" t="s">
        <v>72</v>
      </c>
      <c r="P1284">
        <v>1</v>
      </c>
      <c r="Q1284">
        <v>0.45</v>
      </c>
      <c r="R1284" s="1">
        <v>40877</v>
      </c>
      <c r="S1284" s="1">
        <v>40926</v>
      </c>
      <c r="T1284">
        <v>49</v>
      </c>
      <c r="U1284">
        <v>18</v>
      </c>
      <c r="V1284">
        <v>3</v>
      </c>
      <c r="W1284">
        <v>18</v>
      </c>
      <c r="X1284" t="s">
        <v>60</v>
      </c>
      <c r="Y1284">
        <v>3</v>
      </c>
      <c r="Z1284">
        <v>1</v>
      </c>
      <c r="AA1284" t="s">
        <v>61</v>
      </c>
      <c r="AB1284" t="s">
        <v>62</v>
      </c>
      <c r="AC1284">
        <v>49</v>
      </c>
      <c r="AD1284">
        <v>6</v>
      </c>
      <c r="AE1284">
        <v>10</v>
      </c>
      <c r="AF1284">
        <v>6</v>
      </c>
      <c r="AG1284">
        <v>96</v>
      </c>
    </row>
    <row r="1285" spans="1:33">
      <c r="A1285">
        <v>12</v>
      </c>
      <c r="B1285" t="s">
        <v>45</v>
      </c>
      <c r="C1285" t="s">
        <v>65</v>
      </c>
      <c r="D1285" t="s">
        <v>45</v>
      </c>
      <c r="E1285" t="s">
        <v>45</v>
      </c>
      <c r="F1285" t="s">
        <v>49</v>
      </c>
      <c r="G1285" t="s">
        <v>50</v>
      </c>
      <c r="H1285" t="s">
        <v>68</v>
      </c>
      <c r="I1285" t="s">
        <v>38</v>
      </c>
      <c r="J1285" t="s">
        <v>39</v>
      </c>
      <c r="K1285" t="s">
        <v>52</v>
      </c>
      <c r="L1285">
        <v>6</v>
      </c>
      <c r="M1285" t="s">
        <v>45</v>
      </c>
      <c r="N1285" t="s">
        <v>65</v>
      </c>
      <c r="O1285" t="s">
        <v>72</v>
      </c>
      <c r="P1285">
        <v>1</v>
      </c>
      <c r="Q1285">
        <v>0.45</v>
      </c>
      <c r="R1285" s="1">
        <v>40877</v>
      </c>
      <c r="S1285" s="1">
        <v>40926</v>
      </c>
      <c r="T1285">
        <v>49</v>
      </c>
      <c r="U1285">
        <v>18</v>
      </c>
      <c r="V1285">
        <v>3</v>
      </c>
      <c r="W1285">
        <v>18</v>
      </c>
      <c r="X1285" t="s">
        <v>60</v>
      </c>
      <c r="Y1285">
        <v>3</v>
      </c>
      <c r="Z1285">
        <v>1</v>
      </c>
      <c r="AA1285" t="s">
        <v>61</v>
      </c>
      <c r="AB1285" t="s">
        <v>62</v>
      </c>
      <c r="AC1285">
        <v>49</v>
      </c>
      <c r="AD1285">
        <v>6</v>
      </c>
      <c r="AE1285">
        <v>12</v>
      </c>
      <c r="AF1285">
        <v>11</v>
      </c>
      <c r="AG1285">
        <v>98</v>
      </c>
    </row>
    <row r="1286" spans="1:33">
      <c r="A1286">
        <v>14</v>
      </c>
      <c r="B1286" t="s">
        <v>45</v>
      </c>
      <c r="C1286" t="s">
        <v>65</v>
      </c>
      <c r="D1286" t="s">
        <v>47</v>
      </c>
      <c r="E1286" t="s">
        <v>45</v>
      </c>
      <c r="F1286" t="s">
        <v>49</v>
      </c>
      <c r="G1286" t="s">
        <v>50</v>
      </c>
      <c r="H1286" t="s">
        <v>69</v>
      </c>
      <c r="I1286" t="s">
        <v>38</v>
      </c>
      <c r="J1286" t="s">
        <v>39</v>
      </c>
      <c r="K1286" t="s">
        <v>52</v>
      </c>
      <c r="L1286">
        <v>6</v>
      </c>
      <c r="M1286" t="s">
        <v>45</v>
      </c>
      <c r="N1286" t="s">
        <v>65</v>
      </c>
      <c r="O1286" t="s">
        <v>72</v>
      </c>
      <c r="P1286">
        <v>1</v>
      </c>
      <c r="Q1286">
        <v>0.45</v>
      </c>
      <c r="R1286" s="1">
        <v>40877</v>
      </c>
      <c r="S1286" s="1">
        <v>40926</v>
      </c>
      <c r="T1286">
        <v>49</v>
      </c>
      <c r="U1286">
        <v>18</v>
      </c>
      <c r="V1286">
        <v>3</v>
      </c>
      <c r="W1286">
        <v>18</v>
      </c>
      <c r="X1286" t="s">
        <v>60</v>
      </c>
      <c r="Y1286">
        <v>3</v>
      </c>
      <c r="Z1286">
        <v>1</v>
      </c>
      <c r="AA1286" t="s">
        <v>61</v>
      </c>
      <c r="AB1286" t="s">
        <v>62</v>
      </c>
      <c r="AC1286">
        <v>49</v>
      </c>
      <c r="AD1286">
        <v>6</v>
      </c>
      <c r="AE1286">
        <v>14</v>
      </c>
      <c r="AF1286">
        <v>11</v>
      </c>
      <c r="AG1286">
        <v>98</v>
      </c>
    </row>
    <row r="1287" spans="1:33">
      <c r="A1287">
        <v>17</v>
      </c>
      <c r="B1287" t="s">
        <v>45</v>
      </c>
      <c r="C1287" t="s">
        <v>65</v>
      </c>
      <c r="D1287" t="s">
        <v>53</v>
      </c>
      <c r="E1287" t="s">
        <v>53</v>
      </c>
      <c r="F1287" t="s">
        <v>55</v>
      </c>
      <c r="G1287" t="s">
        <v>56</v>
      </c>
      <c r="H1287" t="s">
        <v>70</v>
      </c>
      <c r="I1287" t="s">
        <v>38</v>
      </c>
      <c r="J1287" t="s">
        <v>39</v>
      </c>
      <c r="K1287" t="s">
        <v>40</v>
      </c>
      <c r="L1287">
        <v>6</v>
      </c>
      <c r="M1287" t="s">
        <v>45</v>
      </c>
      <c r="N1287" t="s">
        <v>65</v>
      </c>
      <c r="O1287" t="s">
        <v>72</v>
      </c>
      <c r="P1287">
        <v>1</v>
      </c>
      <c r="Q1287">
        <v>0.45</v>
      </c>
      <c r="R1287" s="1">
        <v>40877</v>
      </c>
      <c r="S1287" s="1">
        <v>40926</v>
      </c>
      <c r="T1287">
        <v>49</v>
      </c>
      <c r="U1287">
        <v>18</v>
      </c>
      <c r="V1287">
        <v>3</v>
      </c>
      <c r="W1287">
        <v>18</v>
      </c>
      <c r="X1287" t="s">
        <v>60</v>
      </c>
      <c r="Y1287">
        <v>3</v>
      </c>
      <c r="Z1287">
        <v>1</v>
      </c>
      <c r="AA1287" t="s">
        <v>61</v>
      </c>
      <c r="AB1287" t="s">
        <v>62</v>
      </c>
      <c r="AC1287">
        <v>49</v>
      </c>
      <c r="AD1287">
        <v>6</v>
      </c>
      <c r="AE1287">
        <v>17</v>
      </c>
      <c r="AF1287">
        <v>11</v>
      </c>
      <c r="AG1287">
        <v>98</v>
      </c>
    </row>
    <row r="1288" spans="1:33">
      <c r="A1288">
        <v>3</v>
      </c>
      <c r="B1288" t="s">
        <v>45</v>
      </c>
      <c r="C1288" t="s">
        <v>65</v>
      </c>
      <c r="D1288" t="s">
        <v>33</v>
      </c>
      <c r="E1288" t="s">
        <v>33</v>
      </c>
      <c r="F1288" t="s">
        <v>35</v>
      </c>
      <c r="G1288" t="s">
        <v>36</v>
      </c>
      <c r="H1288" t="s">
        <v>37</v>
      </c>
      <c r="I1288" t="s">
        <v>38</v>
      </c>
      <c r="J1288" t="s">
        <v>39</v>
      </c>
      <c r="K1288" t="s">
        <v>40</v>
      </c>
      <c r="L1288">
        <v>6</v>
      </c>
      <c r="M1288" t="s">
        <v>45</v>
      </c>
      <c r="N1288" t="s">
        <v>65</v>
      </c>
      <c r="O1288" t="s">
        <v>72</v>
      </c>
      <c r="P1288">
        <v>1</v>
      </c>
      <c r="Q1288">
        <v>0.45</v>
      </c>
      <c r="R1288" s="1">
        <v>40877</v>
      </c>
      <c r="S1288" s="1">
        <v>40928</v>
      </c>
      <c r="T1288">
        <v>51</v>
      </c>
      <c r="U1288">
        <v>20</v>
      </c>
      <c r="V1288">
        <v>5</v>
      </c>
      <c r="W1288">
        <v>20</v>
      </c>
      <c r="X1288" t="s">
        <v>42</v>
      </c>
      <c r="Y1288">
        <v>3</v>
      </c>
      <c r="Z1288">
        <v>1</v>
      </c>
      <c r="AA1288" t="s">
        <v>61</v>
      </c>
      <c r="AB1288" t="s">
        <v>62</v>
      </c>
      <c r="AC1288">
        <v>51</v>
      </c>
      <c r="AD1288">
        <v>6</v>
      </c>
      <c r="AE1288">
        <v>3</v>
      </c>
      <c r="AF1288">
        <v>12</v>
      </c>
      <c r="AG1288">
        <v>102</v>
      </c>
    </row>
    <row r="1289" spans="1:33">
      <c r="A1289">
        <v>4</v>
      </c>
      <c r="B1289" t="s">
        <v>45</v>
      </c>
      <c r="C1289" t="s">
        <v>65</v>
      </c>
      <c r="D1289" t="s">
        <v>33</v>
      </c>
      <c r="E1289" t="s">
        <v>33</v>
      </c>
      <c r="F1289" t="s">
        <v>35</v>
      </c>
      <c r="G1289" t="s">
        <v>36</v>
      </c>
      <c r="H1289" t="s">
        <v>37</v>
      </c>
      <c r="I1289" t="s">
        <v>38</v>
      </c>
      <c r="J1289" t="s">
        <v>39</v>
      </c>
      <c r="K1289" t="s">
        <v>40</v>
      </c>
      <c r="L1289">
        <v>6</v>
      </c>
      <c r="M1289" t="s">
        <v>45</v>
      </c>
      <c r="N1289" t="s">
        <v>65</v>
      </c>
      <c r="O1289" t="s">
        <v>72</v>
      </c>
      <c r="P1289">
        <v>1</v>
      </c>
      <c r="Q1289">
        <v>0.45</v>
      </c>
      <c r="R1289" s="1">
        <v>40877</v>
      </c>
      <c r="S1289" s="1">
        <v>40928</v>
      </c>
      <c r="T1289">
        <v>51</v>
      </c>
      <c r="U1289">
        <v>20</v>
      </c>
      <c r="V1289">
        <v>5</v>
      </c>
      <c r="W1289">
        <v>20</v>
      </c>
      <c r="X1289" t="s">
        <v>42</v>
      </c>
      <c r="Y1289">
        <v>3</v>
      </c>
      <c r="Z1289">
        <v>1</v>
      </c>
      <c r="AA1289" t="s">
        <v>61</v>
      </c>
      <c r="AB1289" t="s">
        <v>62</v>
      </c>
      <c r="AC1289">
        <v>51</v>
      </c>
      <c r="AD1289">
        <v>6</v>
      </c>
      <c r="AE1289">
        <v>4</v>
      </c>
      <c r="AF1289">
        <v>12</v>
      </c>
      <c r="AG1289">
        <v>102</v>
      </c>
    </row>
    <row r="1290" spans="1:33">
      <c r="A1290">
        <v>6</v>
      </c>
      <c r="B1290" t="s">
        <v>45</v>
      </c>
      <c r="C1290" t="s">
        <v>65</v>
      </c>
      <c r="D1290" t="s">
        <v>45</v>
      </c>
      <c r="E1290" t="s">
        <v>33</v>
      </c>
      <c r="F1290" t="s">
        <v>35</v>
      </c>
      <c r="G1290" t="s">
        <v>36</v>
      </c>
      <c r="H1290" t="s">
        <v>46</v>
      </c>
      <c r="I1290" t="s">
        <v>38</v>
      </c>
      <c r="J1290" t="s">
        <v>39</v>
      </c>
      <c r="K1290" t="s">
        <v>40</v>
      </c>
      <c r="L1290">
        <v>6</v>
      </c>
      <c r="M1290" t="s">
        <v>45</v>
      </c>
      <c r="N1290" t="s">
        <v>65</v>
      </c>
      <c r="O1290" t="s">
        <v>72</v>
      </c>
      <c r="P1290">
        <v>1</v>
      </c>
      <c r="Q1290">
        <v>0.45</v>
      </c>
      <c r="R1290" s="1">
        <v>40877</v>
      </c>
      <c r="S1290" s="1">
        <v>40928</v>
      </c>
      <c r="T1290">
        <v>51</v>
      </c>
      <c r="U1290">
        <v>20</v>
      </c>
      <c r="V1290">
        <v>5</v>
      </c>
      <c r="W1290">
        <v>20</v>
      </c>
      <c r="X1290" t="s">
        <v>42</v>
      </c>
      <c r="Y1290">
        <v>3</v>
      </c>
      <c r="Z1290">
        <v>1</v>
      </c>
      <c r="AA1290" t="s">
        <v>61</v>
      </c>
      <c r="AB1290" t="s">
        <v>62</v>
      </c>
      <c r="AC1290">
        <v>51</v>
      </c>
      <c r="AD1290">
        <v>6</v>
      </c>
      <c r="AE1290">
        <v>6</v>
      </c>
      <c r="AF1290">
        <v>12</v>
      </c>
      <c r="AG1290">
        <v>102</v>
      </c>
    </row>
    <row r="1291" spans="1:33">
      <c r="A1291">
        <v>7</v>
      </c>
      <c r="B1291" t="s">
        <v>45</v>
      </c>
      <c r="C1291" t="s">
        <v>65</v>
      </c>
      <c r="D1291" t="s">
        <v>53</v>
      </c>
      <c r="E1291" t="s">
        <v>33</v>
      </c>
      <c r="F1291" t="s">
        <v>35</v>
      </c>
      <c r="G1291" t="s">
        <v>36</v>
      </c>
      <c r="H1291" t="s">
        <v>67</v>
      </c>
      <c r="I1291" t="s">
        <v>38</v>
      </c>
      <c r="J1291" t="s">
        <v>39</v>
      </c>
      <c r="K1291" t="s">
        <v>40</v>
      </c>
      <c r="L1291">
        <v>6</v>
      </c>
      <c r="M1291" t="s">
        <v>45</v>
      </c>
      <c r="N1291" t="s">
        <v>65</v>
      </c>
      <c r="O1291" t="s">
        <v>72</v>
      </c>
      <c r="P1291">
        <v>1</v>
      </c>
      <c r="Q1291">
        <v>0.45</v>
      </c>
      <c r="R1291" s="1">
        <v>40877</v>
      </c>
      <c r="S1291" s="1">
        <v>40928</v>
      </c>
      <c r="T1291">
        <v>51</v>
      </c>
      <c r="U1291">
        <v>20</v>
      </c>
      <c r="V1291">
        <v>5</v>
      </c>
      <c r="W1291">
        <v>20</v>
      </c>
      <c r="X1291" t="s">
        <v>42</v>
      </c>
      <c r="Y1291">
        <v>3</v>
      </c>
      <c r="Z1291">
        <v>1</v>
      </c>
      <c r="AA1291" t="s">
        <v>61</v>
      </c>
      <c r="AB1291" t="s">
        <v>62</v>
      </c>
      <c r="AC1291">
        <v>51</v>
      </c>
      <c r="AD1291">
        <v>6</v>
      </c>
      <c r="AE1291">
        <v>7</v>
      </c>
      <c r="AF1291">
        <v>0</v>
      </c>
      <c r="AG1291">
        <v>102</v>
      </c>
    </row>
    <row r="1292" spans="1:33">
      <c r="A1292">
        <v>10</v>
      </c>
      <c r="B1292" t="s">
        <v>45</v>
      </c>
      <c r="C1292" t="s">
        <v>65</v>
      </c>
      <c r="D1292" t="s">
        <v>47</v>
      </c>
      <c r="E1292" t="s">
        <v>33</v>
      </c>
      <c r="F1292" t="s">
        <v>35</v>
      </c>
      <c r="G1292" t="s">
        <v>36</v>
      </c>
      <c r="H1292" t="s">
        <v>48</v>
      </c>
      <c r="I1292" t="s">
        <v>38</v>
      </c>
      <c r="J1292" t="s">
        <v>39</v>
      </c>
      <c r="K1292" t="s">
        <v>40</v>
      </c>
      <c r="L1292">
        <v>6</v>
      </c>
      <c r="M1292" t="s">
        <v>45</v>
      </c>
      <c r="N1292" t="s">
        <v>65</v>
      </c>
      <c r="O1292" t="s">
        <v>72</v>
      </c>
      <c r="P1292">
        <v>1</v>
      </c>
      <c r="Q1292">
        <v>0.45</v>
      </c>
      <c r="R1292" s="1">
        <v>40877</v>
      </c>
      <c r="S1292" s="1">
        <v>40928</v>
      </c>
      <c r="T1292">
        <v>51</v>
      </c>
      <c r="U1292">
        <v>20</v>
      </c>
      <c r="V1292">
        <v>5</v>
      </c>
      <c r="W1292">
        <v>20</v>
      </c>
      <c r="X1292" t="s">
        <v>42</v>
      </c>
      <c r="Y1292">
        <v>3</v>
      </c>
      <c r="Z1292">
        <v>1</v>
      </c>
      <c r="AA1292" t="s">
        <v>61</v>
      </c>
      <c r="AB1292" t="s">
        <v>62</v>
      </c>
      <c r="AC1292">
        <v>51</v>
      </c>
      <c r="AD1292">
        <v>6</v>
      </c>
      <c r="AE1292">
        <v>10</v>
      </c>
      <c r="AF1292">
        <v>12</v>
      </c>
      <c r="AG1292">
        <v>101</v>
      </c>
    </row>
    <row r="1293" spans="1:33">
      <c r="A1293">
        <v>12</v>
      </c>
      <c r="B1293" t="s">
        <v>45</v>
      </c>
      <c r="C1293" t="s">
        <v>65</v>
      </c>
      <c r="D1293" t="s">
        <v>45</v>
      </c>
      <c r="E1293" t="s">
        <v>45</v>
      </c>
      <c r="F1293" t="s">
        <v>49</v>
      </c>
      <c r="G1293" t="s">
        <v>50</v>
      </c>
      <c r="H1293" t="s">
        <v>68</v>
      </c>
      <c r="I1293" t="s">
        <v>38</v>
      </c>
      <c r="J1293" t="s">
        <v>39</v>
      </c>
      <c r="K1293" t="s">
        <v>52</v>
      </c>
      <c r="L1293">
        <v>6</v>
      </c>
      <c r="M1293" t="s">
        <v>45</v>
      </c>
      <c r="N1293" t="s">
        <v>65</v>
      </c>
      <c r="O1293" t="s">
        <v>72</v>
      </c>
      <c r="P1293">
        <v>1</v>
      </c>
      <c r="Q1293">
        <v>0.45</v>
      </c>
      <c r="R1293" s="1">
        <v>40877</v>
      </c>
      <c r="S1293" s="1">
        <v>40928</v>
      </c>
      <c r="T1293">
        <v>51</v>
      </c>
      <c r="U1293">
        <v>20</v>
      </c>
      <c r="V1293">
        <v>5</v>
      </c>
      <c r="W1293">
        <v>20</v>
      </c>
      <c r="X1293" t="s">
        <v>42</v>
      </c>
      <c r="Y1293">
        <v>3</v>
      </c>
      <c r="Z1293">
        <v>1</v>
      </c>
      <c r="AA1293" t="s">
        <v>61</v>
      </c>
      <c r="AB1293" t="s">
        <v>62</v>
      </c>
      <c r="AC1293">
        <v>51</v>
      </c>
      <c r="AD1293">
        <v>6</v>
      </c>
      <c r="AE1293">
        <v>12</v>
      </c>
      <c r="AF1293">
        <v>12</v>
      </c>
      <c r="AG1293">
        <v>103</v>
      </c>
    </row>
    <row r="1294" spans="1:33">
      <c r="A1294">
        <v>14</v>
      </c>
      <c r="B1294" t="s">
        <v>45</v>
      </c>
      <c r="C1294" t="s">
        <v>65</v>
      </c>
      <c r="D1294" t="s">
        <v>47</v>
      </c>
      <c r="E1294" t="s">
        <v>45</v>
      </c>
      <c r="F1294" t="s">
        <v>49</v>
      </c>
      <c r="G1294" t="s">
        <v>50</v>
      </c>
      <c r="H1294" t="s">
        <v>69</v>
      </c>
      <c r="I1294" t="s">
        <v>38</v>
      </c>
      <c r="J1294" t="s">
        <v>39</v>
      </c>
      <c r="K1294" t="s">
        <v>52</v>
      </c>
      <c r="L1294">
        <v>6</v>
      </c>
      <c r="M1294" t="s">
        <v>45</v>
      </c>
      <c r="N1294" t="s">
        <v>65</v>
      </c>
      <c r="O1294" t="s">
        <v>72</v>
      </c>
      <c r="P1294">
        <v>1</v>
      </c>
      <c r="Q1294">
        <v>0.45</v>
      </c>
      <c r="R1294" s="1">
        <v>40877</v>
      </c>
      <c r="S1294" s="1">
        <v>40928</v>
      </c>
      <c r="T1294">
        <v>51</v>
      </c>
      <c r="U1294">
        <v>20</v>
      </c>
      <c r="V1294">
        <v>5</v>
      </c>
      <c r="W1294">
        <v>20</v>
      </c>
      <c r="X1294" t="s">
        <v>42</v>
      </c>
      <c r="Y1294">
        <v>3</v>
      </c>
      <c r="Z1294">
        <v>1</v>
      </c>
      <c r="AA1294" t="s">
        <v>61</v>
      </c>
      <c r="AB1294" t="s">
        <v>62</v>
      </c>
      <c r="AC1294">
        <v>51</v>
      </c>
      <c r="AD1294">
        <v>6</v>
      </c>
      <c r="AE1294">
        <v>14</v>
      </c>
      <c r="AF1294">
        <v>12</v>
      </c>
      <c r="AG1294">
        <v>103</v>
      </c>
    </row>
    <row r="1295" spans="1:33">
      <c r="A1295">
        <v>17</v>
      </c>
      <c r="B1295" t="s">
        <v>45</v>
      </c>
      <c r="C1295" t="s">
        <v>65</v>
      </c>
      <c r="D1295" t="s">
        <v>53</v>
      </c>
      <c r="E1295" t="s">
        <v>53</v>
      </c>
      <c r="F1295" t="s">
        <v>55</v>
      </c>
      <c r="G1295" t="s">
        <v>56</v>
      </c>
      <c r="H1295" t="s">
        <v>70</v>
      </c>
      <c r="I1295" t="s">
        <v>38</v>
      </c>
      <c r="J1295" t="s">
        <v>39</v>
      </c>
      <c r="K1295" t="s">
        <v>40</v>
      </c>
      <c r="L1295">
        <v>6</v>
      </c>
      <c r="M1295" t="s">
        <v>45</v>
      </c>
      <c r="N1295" t="s">
        <v>65</v>
      </c>
      <c r="O1295" t="s">
        <v>72</v>
      </c>
      <c r="P1295">
        <v>1</v>
      </c>
      <c r="Q1295">
        <v>0.45</v>
      </c>
      <c r="R1295" s="1">
        <v>40877</v>
      </c>
      <c r="S1295" s="1">
        <v>40928</v>
      </c>
      <c r="T1295">
        <v>51</v>
      </c>
      <c r="U1295">
        <v>20</v>
      </c>
      <c r="V1295">
        <v>5</v>
      </c>
      <c r="W1295">
        <v>20</v>
      </c>
      <c r="X1295" t="s">
        <v>42</v>
      </c>
      <c r="Y1295">
        <v>3</v>
      </c>
      <c r="Z1295">
        <v>1</v>
      </c>
      <c r="AA1295" t="s">
        <v>61</v>
      </c>
      <c r="AB1295" t="s">
        <v>62</v>
      </c>
      <c r="AC1295">
        <v>51</v>
      </c>
      <c r="AD1295">
        <v>6</v>
      </c>
      <c r="AE1295">
        <v>17</v>
      </c>
      <c r="AF1295">
        <v>12</v>
      </c>
      <c r="AG1295">
        <v>102</v>
      </c>
    </row>
    <row r="1296" spans="1:33">
      <c r="A1296">
        <v>3</v>
      </c>
      <c r="B1296" t="s">
        <v>45</v>
      </c>
      <c r="C1296" t="s">
        <v>65</v>
      </c>
      <c r="D1296" t="s">
        <v>33</v>
      </c>
      <c r="E1296" t="s">
        <v>33</v>
      </c>
      <c r="F1296" t="s">
        <v>35</v>
      </c>
      <c r="G1296" t="s">
        <v>36</v>
      </c>
      <c r="H1296" t="s">
        <v>37</v>
      </c>
      <c r="I1296" t="s">
        <v>38</v>
      </c>
      <c r="J1296" t="s">
        <v>39</v>
      </c>
      <c r="K1296" t="s">
        <v>40</v>
      </c>
      <c r="L1296">
        <v>6</v>
      </c>
      <c r="M1296" t="s">
        <v>45</v>
      </c>
      <c r="N1296" t="s">
        <v>65</v>
      </c>
      <c r="O1296" t="s">
        <v>72</v>
      </c>
      <c r="P1296">
        <v>1</v>
      </c>
      <c r="Q1296">
        <v>0.45</v>
      </c>
      <c r="R1296" s="1">
        <v>40877</v>
      </c>
      <c r="S1296" s="1">
        <v>40931</v>
      </c>
      <c r="T1296">
        <v>54</v>
      </c>
      <c r="U1296">
        <v>23</v>
      </c>
      <c r="V1296">
        <v>1</v>
      </c>
      <c r="W1296">
        <v>23</v>
      </c>
      <c r="X1296" t="s">
        <v>59</v>
      </c>
      <c r="Y1296">
        <v>4</v>
      </c>
      <c r="Z1296">
        <v>1</v>
      </c>
      <c r="AA1296" t="s">
        <v>61</v>
      </c>
      <c r="AB1296" t="s">
        <v>62</v>
      </c>
      <c r="AC1296">
        <v>54</v>
      </c>
      <c r="AD1296">
        <v>6</v>
      </c>
      <c r="AE1296">
        <v>3</v>
      </c>
      <c r="AF1296">
        <v>14</v>
      </c>
      <c r="AG1296">
        <v>98</v>
      </c>
    </row>
    <row r="1297" spans="1:33">
      <c r="A1297">
        <v>4</v>
      </c>
      <c r="B1297" t="s">
        <v>45</v>
      </c>
      <c r="C1297" t="s">
        <v>65</v>
      </c>
      <c r="D1297" t="s">
        <v>33</v>
      </c>
      <c r="E1297" t="s">
        <v>33</v>
      </c>
      <c r="F1297" t="s">
        <v>35</v>
      </c>
      <c r="G1297" t="s">
        <v>36</v>
      </c>
      <c r="H1297" t="s">
        <v>37</v>
      </c>
      <c r="I1297" t="s">
        <v>38</v>
      </c>
      <c r="J1297" t="s">
        <v>39</v>
      </c>
      <c r="K1297" t="s">
        <v>40</v>
      </c>
      <c r="L1297">
        <v>6</v>
      </c>
      <c r="M1297" t="s">
        <v>45</v>
      </c>
      <c r="N1297" t="s">
        <v>65</v>
      </c>
      <c r="O1297" t="s">
        <v>72</v>
      </c>
      <c r="P1297">
        <v>1</v>
      </c>
      <c r="Q1297">
        <v>0.45</v>
      </c>
      <c r="R1297" s="1">
        <v>40877</v>
      </c>
      <c r="S1297" s="1">
        <v>40931</v>
      </c>
      <c r="T1297">
        <v>54</v>
      </c>
      <c r="U1297">
        <v>23</v>
      </c>
      <c r="V1297">
        <v>1</v>
      </c>
      <c r="W1297">
        <v>23</v>
      </c>
      <c r="X1297" t="s">
        <v>59</v>
      </c>
      <c r="Y1297">
        <v>4</v>
      </c>
      <c r="Z1297">
        <v>1</v>
      </c>
      <c r="AA1297" t="s">
        <v>61</v>
      </c>
      <c r="AB1297" t="s">
        <v>62</v>
      </c>
      <c r="AC1297">
        <v>54</v>
      </c>
      <c r="AD1297">
        <v>6</v>
      </c>
      <c r="AE1297">
        <v>4</v>
      </c>
      <c r="AF1297">
        <v>14</v>
      </c>
      <c r="AG1297">
        <v>98</v>
      </c>
    </row>
    <row r="1298" spans="1:33">
      <c r="A1298">
        <v>6</v>
      </c>
      <c r="B1298" t="s">
        <v>45</v>
      </c>
      <c r="C1298" t="s">
        <v>65</v>
      </c>
      <c r="D1298" t="s">
        <v>45</v>
      </c>
      <c r="E1298" t="s">
        <v>33</v>
      </c>
      <c r="F1298" t="s">
        <v>35</v>
      </c>
      <c r="G1298" t="s">
        <v>36</v>
      </c>
      <c r="H1298" t="s">
        <v>46</v>
      </c>
      <c r="I1298" t="s">
        <v>38</v>
      </c>
      <c r="J1298" t="s">
        <v>39</v>
      </c>
      <c r="K1298" t="s">
        <v>40</v>
      </c>
      <c r="L1298">
        <v>6</v>
      </c>
      <c r="M1298" t="s">
        <v>45</v>
      </c>
      <c r="N1298" t="s">
        <v>65</v>
      </c>
      <c r="O1298" t="s">
        <v>72</v>
      </c>
      <c r="P1298">
        <v>1</v>
      </c>
      <c r="Q1298">
        <v>0.45</v>
      </c>
      <c r="R1298" s="1">
        <v>40877</v>
      </c>
      <c r="S1298" s="1">
        <v>40931</v>
      </c>
      <c r="T1298">
        <v>54</v>
      </c>
      <c r="U1298">
        <v>23</v>
      </c>
      <c r="V1298">
        <v>1</v>
      </c>
      <c r="W1298">
        <v>23</v>
      </c>
      <c r="X1298" t="s">
        <v>59</v>
      </c>
      <c r="Y1298">
        <v>4</v>
      </c>
      <c r="Z1298">
        <v>1</v>
      </c>
      <c r="AA1298" t="s">
        <v>61</v>
      </c>
      <c r="AB1298" t="s">
        <v>62</v>
      </c>
      <c r="AC1298">
        <v>54</v>
      </c>
      <c r="AD1298">
        <v>6</v>
      </c>
      <c r="AE1298">
        <v>6</v>
      </c>
      <c r="AF1298">
        <v>14</v>
      </c>
      <c r="AG1298">
        <v>98</v>
      </c>
    </row>
    <row r="1299" spans="1:33">
      <c r="A1299">
        <v>7</v>
      </c>
      <c r="B1299" t="s">
        <v>45</v>
      </c>
      <c r="C1299" t="s">
        <v>65</v>
      </c>
      <c r="D1299" t="s">
        <v>53</v>
      </c>
      <c r="E1299" t="s">
        <v>33</v>
      </c>
      <c r="F1299" t="s">
        <v>35</v>
      </c>
      <c r="G1299" t="s">
        <v>36</v>
      </c>
      <c r="H1299" t="s">
        <v>67</v>
      </c>
      <c r="I1299" t="s">
        <v>38</v>
      </c>
      <c r="J1299" t="s">
        <v>39</v>
      </c>
      <c r="K1299" t="s">
        <v>40</v>
      </c>
      <c r="L1299">
        <v>6</v>
      </c>
      <c r="M1299" t="s">
        <v>45</v>
      </c>
      <c r="N1299" t="s">
        <v>65</v>
      </c>
      <c r="O1299" t="s">
        <v>72</v>
      </c>
      <c r="P1299">
        <v>1</v>
      </c>
      <c r="Q1299">
        <v>0.45</v>
      </c>
      <c r="R1299" s="1">
        <v>40877</v>
      </c>
      <c r="S1299" s="1">
        <v>40931</v>
      </c>
      <c r="T1299">
        <v>54</v>
      </c>
      <c r="U1299">
        <v>23</v>
      </c>
      <c r="V1299">
        <v>1</v>
      </c>
      <c r="W1299">
        <v>23</v>
      </c>
      <c r="X1299" t="s">
        <v>59</v>
      </c>
      <c r="Y1299">
        <v>4</v>
      </c>
      <c r="Z1299">
        <v>1</v>
      </c>
      <c r="AA1299" t="s">
        <v>61</v>
      </c>
      <c r="AB1299" t="s">
        <v>62</v>
      </c>
      <c r="AC1299">
        <v>54</v>
      </c>
      <c r="AD1299">
        <v>6</v>
      </c>
      <c r="AE1299">
        <v>7</v>
      </c>
      <c r="AF1299">
        <v>0</v>
      </c>
      <c r="AG1299">
        <v>98</v>
      </c>
    </row>
    <row r="1300" spans="1:33">
      <c r="A1300">
        <v>10</v>
      </c>
      <c r="B1300" t="s">
        <v>45</v>
      </c>
      <c r="C1300" t="s">
        <v>65</v>
      </c>
      <c r="D1300" t="s">
        <v>47</v>
      </c>
      <c r="E1300" t="s">
        <v>33</v>
      </c>
      <c r="F1300" t="s">
        <v>35</v>
      </c>
      <c r="G1300" t="s">
        <v>36</v>
      </c>
      <c r="H1300" t="s">
        <v>48</v>
      </c>
      <c r="I1300" t="s">
        <v>38</v>
      </c>
      <c r="J1300" t="s">
        <v>39</v>
      </c>
      <c r="K1300" t="s">
        <v>40</v>
      </c>
      <c r="L1300">
        <v>6</v>
      </c>
      <c r="M1300" t="s">
        <v>45</v>
      </c>
      <c r="N1300" t="s">
        <v>65</v>
      </c>
      <c r="O1300" t="s">
        <v>72</v>
      </c>
      <c r="P1300">
        <v>1</v>
      </c>
      <c r="Q1300">
        <v>0.45</v>
      </c>
      <c r="R1300" s="1">
        <v>40877</v>
      </c>
      <c r="S1300" s="1">
        <v>40931</v>
      </c>
      <c r="T1300">
        <v>54</v>
      </c>
      <c r="U1300">
        <v>23</v>
      </c>
      <c r="V1300">
        <v>1</v>
      </c>
      <c r="W1300">
        <v>23</v>
      </c>
      <c r="X1300" t="s">
        <v>59</v>
      </c>
      <c r="Y1300">
        <v>4</v>
      </c>
      <c r="Z1300">
        <v>1</v>
      </c>
      <c r="AA1300" t="s">
        <v>61</v>
      </c>
      <c r="AB1300" t="s">
        <v>62</v>
      </c>
      <c r="AC1300">
        <v>54</v>
      </c>
      <c r="AD1300">
        <v>6</v>
      </c>
      <c r="AE1300">
        <v>10</v>
      </c>
      <c r="AF1300">
        <v>14</v>
      </c>
      <c r="AG1300">
        <v>96</v>
      </c>
    </row>
    <row r="1301" spans="1:33">
      <c r="A1301">
        <v>12</v>
      </c>
      <c r="B1301" t="s">
        <v>45</v>
      </c>
      <c r="C1301" t="s">
        <v>65</v>
      </c>
      <c r="D1301" t="s">
        <v>45</v>
      </c>
      <c r="E1301" t="s">
        <v>45</v>
      </c>
      <c r="F1301" t="s">
        <v>49</v>
      </c>
      <c r="G1301" t="s">
        <v>50</v>
      </c>
      <c r="H1301" t="s">
        <v>68</v>
      </c>
      <c r="I1301" t="s">
        <v>38</v>
      </c>
      <c r="J1301" t="s">
        <v>39</v>
      </c>
      <c r="K1301" t="s">
        <v>52</v>
      </c>
      <c r="L1301">
        <v>6</v>
      </c>
      <c r="M1301" t="s">
        <v>45</v>
      </c>
      <c r="N1301" t="s">
        <v>65</v>
      </c>
      <c r="O1301" t="s">
        <v>72</v>
      </c>
      <c r="P1301">
        <v>1</v>
      </c>
      <c r="Q1301">
        <v>0.45</v>
      </c>
      <c r="R1301" s="1">
        <v>40877</v>
      </c>
      <c r="S1301" s="1">
        <v>40931</v>
      </c>
      <c r="T1301">
        <v>54</v>
      </c>
      <c r="U1301">
        <v>23</v>
      </c>
      <c r="V1301">
        <v>1</v>
      </c>
      <c r="W1301">
        <v>23</v>
      </c>
      <c r="X1301" t="s">
        <v>59</v>
      </c>
      <c r="Y1301">
        <v>4</v>
      </c>
      <c r="Z1301">
        <v>1</v>
      </c>
      <c r="AA1301" t="s">
        <v>61</v>
      </c>
      <c r="AB1301" t="s">
        <v>62</v>
      </c>
      <c r="AC1301">
        <v>54</v>
      </c>
      <c r="AD1301">
        <v>6</v>
      </c>
      <c r="AE1301">
        <v>12</v>
      </c>
      <c r="AF1301">
        <v>13</v>
      </c>
      <c r="AG1301">
        <v>99</v>
      </c>
    </row>
    <row r="1302" spans="1:33">
      <c r="A1302">
        <v>14</v>
      </c>
      <c r="B1302" t="s">
        <v>45</v>
      </c>
      <c r="C1302" t="s">
        <v>65</v>
      </c>
      <c r="D1302" t="s">
        <v>47</v>
      </c>
      <c r="E1302" t="s">
        <v>45</v>
      </c>
      <c r="F1302" t="s">
        <v>49</v>
      </c>
      <c r="G1302" t="s">
        <v>50</v>
      </c>
      <c r="H1302" t="s">
        <v>69</v>
      </c>
      <c r="I1302" t="s">
        <v>38</v>
      </c>
      <c r="J1302" t="s">
        <v>39</v>
      </c>
      <c r="K1302" t="s">
        <v>52</v>
      </c>
      <c r="L1302">
        <v>6</v>
      </c>
      <c r="M1302" t="s">
        <v>45</v>
      </c>
      <c r="N1302" t="s">
        <v>65</v>
      </c>
      <c r="O1302" t="s">
        <v>72</v>
      </c>
      <c r="P1302">
        <v>1</v>
      </c>
      <c r="Q1302">
        <v>0.45</v>
      </c>
      <c r="R1302" s="1">
        <v>40877</v>
      </c>
      <c r="S1302" s="1">
        <v>40931</v>
      </c>
      <c r="T1302">
        <v>54</v>
      </c>
      <c r="U1302">
        <v>23</v>
      </c>
      <c r="V1302">
        <v>1</v>
      </c>
      <c r="W1302">
        <v>23</v>
      </c>
      <c r="X1302" t="s">
        <v>59</v>
      </c>
      <c r="Y1302">
        <v>4</v>
      </c>
      <c r="Z1302">
        <v>1</v>
      </c>
      <c r="AA1302" t="s">
        <v>61</v>
      </c>
      <c r="AB1302" t="s">
        <v>62</v>
      </c>
      <c r="AC1302">
        <v>54</v>
      </c>
      <c r="AD1302">
        <v>6</v>
      </c>
      <c r="AE1302">
        <v>14</v>
      </c>
      <c r="AF1302">
        <v>0</v>
      </c>
      <c r="AG1302">
        <v>99</v>
      </c>
    </row>
    <row r="1303" spans="1:33">
      <c r="A1303">
        <v>17</v>
      </c>
      <c r="B1303" t="s">
        <v>45</v>
      </c>
      <c r="C1303" t="s">
        <v>65</v>
      </c>
      <c r="D1303" t="s">
        <v>53</v>
      </c>
      <c r="E1303" t="s">
        <v>53</v>
      </c>
      <c r="F1303" t="s">
        <v>55</v>
      </c>
      <c r="G1303" t="s">
        <v>56</v>
      </c>
      <c r="H1303" t="s">
        <v>70</v>
      </c>
      <c r="I1303" t="s">
        <v>38</v>
      </c>
      <c r="J1303" t="s">
        <v>39</v>
      </c>
      <c r="K1303" t="s">
        <v>40</v>
      </c>
      <c r="L1303">
        <v>6</v>
      </c>
      <c r="M1303" t="s">
        <v>45</v>
      </c>
      <c r="N1303" t="s">
        <v>65</v>
      </c>
      <c r="O1303" t="s">
        <v>72</v>
      </c>
      <c r="P1303">
        <v>1</v>
      </c>
      <c r="Q1303">
        <v>0.45</v>
      </c>
      <c r="R1303" s="1">
        <v>40877</v>
      </c>
      <c r="S1303" s="1">
        <v>40931</v>
      </c>
      <c r="T1303">
        <v>54</v>
      </c>
      <c r="U1303">
        <v>23</v>
      </c>
      <c r="V1303">
        <v>1</v>
      </c>
      <c r="W1303">
        <v>23</v>
      </c>
      <c r="X1303" t="s">
        <v>59</v>
      </c>
      <c r="Y1303">
        <v>4</v>
      </c>
      <c r="Z1303">
        <v>1</v>
      </c>
      <c r="AA1303" t="s">
        <v>61</v>
      </c>
      <c r="AB1303" t="s">
        <v>62</v>
      </c>
      <c r="AC1303">
        <v>54</v>
      </c>
      <c r="AD1303">
        <v>6</v>
      </c>
      <c r="AE1303">
        <v>17</v>
      </c>
      <c r="AF1303">
        <v>9</v>
      </c>
      <c r="AG1303">
        <v>97</v>
      </c>
    </row>
    <row r="1304" spans="1:33">
      <c r="A1304">
        <v>3</v>
      </c>
      <c r="B1304" t="s">
        <v>45</v>
      </c>
      <c r="C1304" t="s">
        <v>65</v>
      </c>
      <c r="D1304" t="s">
        <v>33</v>
      </c>
      <c r="E1304" t="s">
        <v>33</v>
      </c>
      <c r="F1304" t="s">
        <v>35</v>
      </c>
      <c r="G1304" t="s">
        <v>36</v>
      </c>
      <c r="H1304" t="s">
        <v>37</v>
      </c>
      <c r="I1304" t="s">
        <v>38</v>
      </c>
      <c r="J1304" t="s">
        <v>39</v>
      </c>
      <c r="K1304" t="s">
        <v>40</v>
      </c>
      <c r="L1304">
        <v>6</v>
      </c>
      <c r="M1304" t="s">
        <v>45</v>
      </c>
      <c r="N1304" t="s">
        <v>65</v>
      </c>
      <c r="O1304" t="s">
        <v>72</v>
      </c>
      <c r="P1304">
        <v>1</v>
      </c>
      <c r="Q1304">
        <v>0.45</v>
      </c>
      <c r="R1304" s="1">
        <v>40877</v>
      </c>
      <c r="S1304" s="1">
        <v>40933</v>
      </c>
      <c r="T1304">
        <v>56</v>
      </c>
      <c r="U1304">
        <v>25</v>
      </c>
      <c r="V1304">
        <v>3</v>
      </c>
      <c r="W1304">
        <v>25</v>
      </c>
      <c r="X1304" t="s">
        <v>60</v>
      </c>
      <c r="Y1304">
        <v>4</v>
      </c>
      <c r="Z1304">
        <v>1</v>
      </c>
      <c r="AA1304" t="s">
        <v>61</v>
      </c>
      <c r="AB1304" t="s">
        <v>62</v>
      </c>
      <c r="AC1304">
        <v>56</v>
      </c>
      <c r="AD1304">
        <v>6</v>
      </c>
      <c r="AE1304">
        <v>3</v>
      </c>
      <c r="AF1304">
        <v>11</v>
      </c>
      <c r="AG1304">
        <v>98</v>
      </c>
    </row>
    <row r="1305" spans="1:33">
      <c r="A1305">
        <v>4</v>
      </c>
      <c r="B1305" t="s">
        <v>45</v>
      </c>
      <c r="C1305" t="s">
        <v>65</v>
      </c>
      <c r="D1305" t="s">
        <v>33</v>
      </c>
      <c r="E1305" t="s">
        <v>33</v>
      </c>
      <c r="F1305" t="s">
        <v>35</v>
      </c>
      <c r="G1305" t="s">
        <v>36</v>
      </c>
      <c r="H1305" t="s">
        <v>37</v>
      </c>
      <c r="I1305" t="s">
        <v>38</v>
      </c>
      <c r="J1305" t="s">
        <v>39</v>
      </c>
      <c r="K1305" t="s">
        <v>40</v>
      </c>
      <c r="L1305">
        <v>6</v>
      </c>
      <c r="M1305" t="s">
        <v>45</v>
      </c>
      <c r="N1305" t="s">
        <v>65</v>
      </c>
      <c r="O1305" t="s">
        <v>72</v>
      </c>
      <c r="P1305">
        <v>1</v>
      </c>
      <c r="Q1305">
        <v>0.45</v>
      </c>
      <c r="R1305" s="1">
        <v>40877</v>
      </c>
      <c r="S1305" s="1">
        <v>40933</v>
      </c>
      <c r="T1305">
        <v>56</v>
      </c>
      <c r="U1305">
        <v>25</v>
      </c>
      <c r="V1305">
        <v>3</v>
      </c>
      <c r="W1305">
        <v>25</v>
      </c>
      <c r="X1305" t="s">
        <v>60</v>
      </c>
      <c r="Y1305">
        <v>4</v>
      </c>
      <c r="Z1305">
        <v>1</v>
      </c>
      <c r="AA1305" t="s">
        <v>61</v>
      </c>
      <c r="AB1305" t="s">
        <v>62</v>
      </c>
      <c r="AC1305">
        <v>56</v>
      </c>
      <c r="AD1305">
        <v>6</v>
      </c>
      <c r="AE1305">
        <v>4</v>
      </c>
      <c r="AF1305">
        <v>11</v>
      </c>
      <c r="AG1305">
        <v>98</v>
      </c>
    </row>
    <row r="1306" spans="1:33">
      <c r="A1306">
        <v>6</v>
      </c>
      <c r="B1306" t="s">
        <v>45</v>
      </c>
      <c r="C1306" t="s">
        <v>65</v>
      </c>
      <c r="D1306" t="s">
        <v>45</v>
      </c>
      <c r="E1306" t="s">
        <v>33</v>
      </c>
      <c r="F1306" t="s">
        <v>35</v>
      </c>
      <c r="G1306" t="s">
        <v>36</v>
      </c>
      <c r="H1306" t="s">
        <v>46</v>
      </c>
      <c r="I1306" t="s">
        <v>38</v>
      </c>
      <c r="J1306" t="s">
        <v>39</v>
      </c>
      <c r="K1306" t="s">
        <v>40</v>
      </c>
      <c r="L1306">
        <v>6</v>
      </c>
      <c r="M1306" t="s">
        <v>45</v>
      </c>
      <c r="N1306" t="s">
        <v>65</v>
      </c>
      <c r="O1306" t="s">
        <v>72</v>
      </c>
      <c r="P1306">
        <v>1</v>
      </c>
      <c r="Q1306">
        <v>0.45</v>
      </c>
      <c r="R1306" s="1">
        <v>40877</v>
      </c>
      <c r="S1306" s="1">
        <v>40933</v>
      </c>
      <c r="T1306">
        <v>56</v>
      </c>
      <c r="U1306">
        <v>25</v>
      </c>
      <c r="V1306">
        <v>3</v>
      </c>
      <c r="W1306">
        <v>25</v>
      </c>
      <c r="X1306" t="s">
        <v>60</v>
      </c>
      <c r="Y1306">
        <v>4</v>
      </c>
      <c r="Z1306">
        <v>1</v>
      </c>
      <c r="AA1306" t="s">
        <v>61</v>
      </c>
      <c r="AB1306" t="s">
        <v>62</v>
      </c>
      <c r="AC1306">
        <v>56</v>
      </c>
      <c r="AD1306">
        <v>6</v>
      </c>
      <c r="AE1306">
        <v>6</v>
      </c>
      <c r="AF1306">
        <v>11</v>
      </c>
      <c r="AG1306">
        <v>98</v>
      </c>
    </row>
    <row r="1307" spans="1:33">
      <c r="A1307">
        <v>7</v>
      </c>
      <c r="B1307" t="s">
        <v>45</v>
      </c>
      <c r="C1307" t="s">
        <v>65</v>
      </c>
      <c r="D1307" t="s">
        <v>53</v>
      </c>
      <c r="E1307" t="s">
        <v>33</v>
      </c>
      <c r="F1307" t="s">
        <v>35</v>
      </c>
      <c r="G1307" t="s">
        <v>36</v>
      </c>
      <c r="H1307" t="s">
        <v>67</v>
      </c>
      <c r="I1307" t="s">
        <v>38</v>
      </c>
      <c r="J1307" t="s">
        <v>39</v>
      </c>
      <c r="K1307" t="s">
        <v>40</v>
      </c>
      <c r="L1307">
        <v>6</v>
      </c>
      <c r="M1307" t="s">
        <v>45</v>
      </c>
      <c r="N1307" t="s">
        <v>65</v>
      </c>
      <c r="O1307" t="s">
        <v>72</v>
      </c>
      <c r="P1307">
        <v>1</v>
      </c>
      <c r="Q1307">
        <v>0.45</v>
      </c>
      <c r="R1307" s="1">
        <v>40877</v>
      </c>
      <c r="S1307" s="1">
        <v>40933</v>
      </c>
      <c r="T1307">
        <v>56</v>
      </c>
      <c r="U1307">
        <v>25</v>
      </c>
      <c r="V1307">
        <v>3</v>
      </c>
      <c r="W1307">
        <v>25</v>
      </c>
      <c r="X1307" t="s">
        <v>60</v>
      </c>
      <c r="Y1307">
        <v>4</v>
      </c>
      <c r="Z1307">
        <v>1</v>
      </c>
      <c r="AA1307" t="s">
        <v>61</v>
      </c>
      <c r="AB1307" t="s">
        <v>62</v>
      </c>
      <c r="AC1307">
        <v>56</v>
      </c>
      <c r="AD1307">
        <v>6</v>
      </c>
      <c r="AE1307">
        <v>7</v>
      </c>
      <c r="AF1307">
        <v>11</v>
      </c>
      <c r="AG1307">
        <v>98</v>
      </c>
    </row>
    <row r="1308" spans="1:33">
      <c r="A1308">
        <v>10</v>
      </c>
      <c r="B1308" t="s">
        <v>45</v>
      </c>
      <c r="C1308" t="s">
        <v>65</v>
      </c>
      <c r="D1308" t="s">
        <v>47</v>
      </c>
      <c r="E1308" t="s">
        <v>33</v>
      </c>
      <c r="F1308" t="s">
        <v>35</v>
      </c>
      <c r="G1308" t="s">
        <v>36</v>
      </c>
      <c r="H1308" t="s">
        <v>48</v>
      </c>
      <c r="I1308" t="s">
        <v>38</v>
      </c>
      <c r="J1308" t="s">
        <v>39</v>
      </c>
      <c r="K1308" t="s">
        <v>40</v>
      </c>
      <c r="L1308">
        <v>6</v>
      </c>
      <c r="M1308" t="s">
        <v>45</v>
      </c>
      <c r="N1308" t="s">
        <v>65</v>
      </c>
      <c r="O1308" t="s">
        <v>72</v>
      </c>
      <c r="P1308">
        <v>1</v>
      </c>
      <c r="Q1308">
        <v>0.45</v>
      </c>
      <c r="R1308" s="1">
        <v>40877</v>
      </c>
      <c r="S1308" s="1">
        <v>40933</v>
      </c>
      <c r="T1308">
        <v>56</v>
      </c>
      <c r="U1308">
        <v>25</v>
      </c>
      <c r="V1308">
        <v>3</v>
      </c>
      <c r="W1308">
        <v>25</v>
      </c>
      <c r="X1308" t="s">
        <v>60</v>
      </c>
      <c r="Y1308">
        <v>4</v>
      </c>
      <c r="Z1308">
        <v>1</v>
      </c>
      <c r="AA1308" t="s">
        <v>61</v>
      </c>
      <c r="AB1308" t="s">
        <v>62</v>
      </c>
      <c r="AC1308">
        <v>56</v>
      </c>
      <c r="AD1308">
        <v>6</v>
      </c>
      <c r="AE1308">
        <v>10</v>
      </c>
      <c r="AF1308">
        <v>11</v>
      </c>
      <c r="AG1308">
        <v>96</v>
      </c>
    </row>
    <row r="1309" spans="1:33">
      <c r="A1309">
        <v>12</v>
      </c>
      <c r="B1309" t="s">
        <v>45</v>
      </c>
      <c r="C1309" t="s">
        <v>65</v>
      </c>
      <c r="D1309" t="s">
        <v>45</v>
      </c>
      <c r="E1309" t="s">
        <v>45</v>
      </c>
      <c r="F1309" t="s">
        <v>49</v>
      </c>
      <c r="G1309" t="s">
        <v>50</v>
      </c>
      <c r="H1309" t="s">
        <v>68</v>
      </c>
      <c r="I1309" t="s">
        <v>38</v>
      </c>
      <c r="J1309" t="s">
        <v>39</v>
      </c>
      <c r="K1309" t="s">
        <v>52</v>
      </c>
      <c r="L1309">
        <v>6</v>
      </c>
      <c r="M1309" t="s">
        <v>45</v>
      </c>
      <c r="N1309" t="s">
        <v>65</v>
      </c>
      <c r="O1309" t="s">
        <v>72</v>
      </c>
      <c r="P1309">
        <v>1</v>
      </c>
      <c r="Q1309">
        <v>0.45</v>
      </c>
      <c r="R1309" s="1">
        <v>40877</v>
      </c>
      <c r="S1309" s="1">
        <v>40933</v>
      </c>
      <c r="T1309">
        <v>56</v>
      </c>
      <c r="U1309">
        <v>25</v>
      </c>
      <c r="V1309">
        <v>3</v>
      </c>
      <c r="W1309">
        <v>25</v>
      </c>
      <c r="X1309" t="s">
        <v>60</v>
      </c>
      <c r="Y1309">
        <v>4</v>
      </c>
      <c r="Z1309">
        <v>1</v>
      </c>
      <c r="AA1309" t="s">
        <v>61</v>
      </c>
      <c r="AB1309" t="s">
        <v>62</v>
      </c>
      <c r="AC1309">
        <v>56</v>
      </c>
      <c r="AD1309">
        <v>6</v>
      </c>
      <c r="AE1309">
        <v>12</v>
      </c>
      <c r="AF1309">
        <v>16</v>
      </c>
      <c r="AG1309">
        <v>99</v>
      </c>
    </row>
    <row r="1310" spans="1:33">
      <c r="A1310">
        <v>14</v>
      </c>
      <c r="B1310" t="s">
        <v>45</v>
      </c>
      <c r="C1310" t="s">
        <v>65</v>
      </c>
      <c r="D1310" t="s">
        <v>47</v>
      </c>
      <c r="E1310" t="s">
        <v>45</v>
      </c>
      <c r="F1310" t="s">
        <v>49</v>
      </c>
      <c r="G1310" t="s">
        <v>50</v>
      </c>
      <c r="H1310" t="s">
        <v>69</v>
      </c>
      <c r="I1310" t="s">
        <v>38</v>
      </c>
      <c r="J1310" t="s">
        <v>39</v>
      </c>
      <c r="K1310" t="s">
        <v>52</v>
      </c>
      <c r="L1310">
        <v>6</v>
      </c>
      <c r="M1310" t="s">
        <v>45</v>
      </c>
      <c r="N1310" t="s">
        <v>65</v>
      </c>
      <c r="O1310" t="s">
        <v>72</v>
      </c>
      <c r="P1310">
        <v>1</v>
      </c>
      <c r="Q1310">
        <v>0.45</v>
      </c>
      <c r="R1310" s="1">
        <v>40877</v>
      </c>
      <c r="S1310" s="1">
        <v>40933</v>
      </c>
      <c r="T1310">
        <v>56</v>
      </c>
      <c r="U1310">
        <v>25</v>
      </c>
      <c r="V1310">
        <v>3</v>
      </c>
      <c r="W1310">
        <v>25</v>
      </c>
      <c r="X1310" t="s">
        <v>60</v>
      </c>
      <c r="Y1310">
        <v>4</v>
      </c>
      <c r="Z1310">
        <v>1</v>
      </c>
      <c r="AA1310" t="s">
        <v>61</v>
      </c>
      <c r="AB1310" t="s">
        <v>62</v>
      </c>
      <c r="AC1310">
        <v>56</v>
      </c>
      <c r="AD1310">
        <v>6</v>
      </c>
      <c r="AE1310">
        <v>14</v>
      </c>
      <c r="AF1310">
        <v>16</v>
      </c>
      <c r="AG1310">
        <v>99</v>
      </c>
    </row>
    <row r="1311" spans="1:33">
      <c r="A1311">
        <v>17</v>
      </c>
      <c r="B1311" t="s">
        <v>45</v>
      </c>
      <c r="C1311" t="s">
        <v>65</v>
      </c>
      <c r="D1311" t="s">
        <v>53</v>
      </c>
      <c r="E1311" t="s">
        <v>53</v>
      </c>
      <c r="F1311" t="s">
        <v>55</v>
      </c>
      <c r="G1311" t="s">
        <v>56</v>
      </c>
      <c r="H1311" t="s">
        <v>70</v>
      </c>
      <c r="I1311" t="s">
        <v>38</v>
      </c>
      <c r="J1311" t="s">
        <v>39</v>
      </c>
      <c r="K1311" t="s">
        <v>40</v>
      </c>
      <c r="L1311">
        <v>6</v>
      </c>
      <c r="M1311" t="s">
        <v>45</v>
      </c>
      <c r="N1311" t="s">
        <v>65</v>
      </c>
      <c r="O1311" t="s">
        <v>72</v>
      </c>
      <c r="P1311">
        <v>1</v>
      </c>
      <c r="Q1311">
        <v>0.45</v>
      </c>
      <c r="R1311" s="1">
        <v>40877</v>
      </c>
      <c r="S1311" s="1">
        <v>40933</v>
      </c>
      <c r="T1311">
        <v>56</v>
      </c>
      <c r="U1311">
        <v>25</v>
      </c>
      <c r="V1311">
        <v>3</v>
      </c>
      <c r="W1311">
        <v>25</v>
      </c>
      <c r="X1311" t="s">
        <v>60</v>
      </c>
      <c r="Y1311">
        <v>4</v>
      </c>
      <c r="Z1311">
        <v>1</v>
      </c>
      <c r="AA1311" t="s">
        <v>61</v>
      </c>
      <c r="AB1311" t="s">
        <v>62</v>
      </c>
      <c r="AC1311">
        <v>56</v>
      </c>
      <c r="AD1311">
        <v>6</v>
      </c>
      <c r="AE1311">
        <v>17</v>
      </c>
      <c r="AF1311">
        <v>16</v>
      </c>
      <c r="AG1311">
        <v>97</v>
      </c>
    </row>
    <row r="1312" spans="1:33">
      <c r="A1312">
        <v>3</v>
      </c>
      <c r="B1312" t="s">
        <v>45</v>
      </c>
      <c r="C1312" t="s">
        <v>65</v>
      </c>
      <c r="D1312" t="s">
        <v>33</v>
      </c>
      <c r="E1312" t="s">
        <v>33</v>
      </c>
      <c r="F1312" t="s">
        <v>35</v>
      </c>
      <c r="G1312" t="s">
        <v>36</v>
      </c>
      <c r="H1312" t="s">
        <v>37</v>
      </c>
      <c r="I1312" t="s">
        <v>38</v>
      </c>
      <c r="J1312" t="s">
        <v>39</v>
      </c>
      <c r="K1312" t="s">
        <v>40</v>
      </c>
      <c r="L1312">
        <v>6</v>
      </c>
      <c r="M1312" t="s">
        <v>45</v>
      </c>
      <c r="N1312" t="s">
        <v>65</v>
      </c>
      <c r="O1312" t="s">
        <v>72</v>
      </c>
      <c r="P1312">
        <v>1</v>
      </c>
      <c r="Q1312">
        <v>0.45</v>
      </c>
      <c r="R1312" s="1">
        <v>40877</v>
      </c>
      <c r="S1312" s="1">
        <v>40935</v>
      </c>
      <c r="T1312">
        <v>58</v>
      </c>
      <c r="U1312">
        <v>27</v>
      </c>
      <c r="V1312">
        <v>5</v>
      </c>
      <c r="W1312">
        <v>27</v>
      </c>
      <c r="X1312" t="s">
        <v>42</v>
      </c>
      <c r="Y1312">
        <v>4</v>
      </c>
      <c r="Z1312">
        <v>1</v>
      </c>
      <c r="AA1312" t="s">
        <v>61</v>
      </c>
      <c r="AB1312" t="s">
        <v>62</v>
      </c>
      <c r="AC1312">
        <v>58</v>
      </c>
      <c r="AD1312">
        <v>6</v>
      </c>
      <c r="AE1312">
        <v>3</v>
      </c>
      <c r="AF1312">
        <v>15</v>
      </c>
      <c r="AG1312">
        <v>95</v>
      </c>
    </row>
    <row r="1313" spans="1:33">
      <c r="A1313">
        <v>4</v>
      </c>
      <c r="B1313" t="s">
        <v>45</v>
      </c>
      <c r="C1313" t="s">
        <v>65</v>
      </c>
      <c r="D1313" t="s">
        <v>33</v>
      </c>
      <c r="E1313" t="s">
        <v>33</v>
      </c>
      <c r="F1313" t="s">
        <v>35</v>
      </c>
      <c r="G1313" t="s">
        <v>36</v>
      </c>
      <c r="H1313" t="s">
        <v>37</v>
      </c>
      <c r="I1313" t="s">
        <v>38</v>
      </c>
      <c r="J1313" t="s">
        <v>39</v>
      </c>
      <c r="K1313" t="s">
        <v>40</v>
      </c>
      <c r="L1313">
        <v>6</v>
      </c>
      <c r="M1313" t="s">
        <v>45</v>
      </c>
      <c r="N1313" t="s">
        <v>65</v>
      </c>
      <c r="O1313" t="s">
        <v>72</v>
      </c>
      <c r="P1313">
        <v>1</v>
      </c>
      <c r="Q1313">
        <v>0.45</v>
      </c>
      <c r="R1313" s="1">
        <v>40877</v>
      </c>
      <c r="S1313" s="1">
        <v>40935</v>
      </c>
      <c r="T1313">
        <v>58</v>
      </c>
      <c r="U1313">
        <v>27</v>
      </c>
      <c r="V1313">
        <v>5</v>
      </c>
      <c r="W1313">
        <v>27</v>
      </c>
      <c r="X1313" t="s">
        <v>42</v>
      </c>
      <c r="Y1313">
        <v>4</v>
      </c>
      <c r="Z1313">
        <v>1</v>
      </c>
      <c r="AA1313" t="s">
        <v>61</v>
      </c>
      <c r="AB1313" t="s">
        <v>62</v>
      </c>
      <c r="AC1313">
        <v>58</v>
      </c>
      <c r="AD1313">
        <v>6</v>
      </c>
      <c r="AE1313">
        <v>4</v>
      </c>
      <c r="AF1313">
        <v>15</v>
      </c>
      <c r="AG1313">
        <v>95</v>
      </c>
    </row>
    <row r="1314" spans="1:33">
      <c r="A1314">
        <v>6</v>
      </c>
      <c r="B1314" t="s">
        <v>45</v>
      </c>
      <c r="C1314" t="s">
        <v>65</v>
      </c>
      <c r="D1314" t="s">
        <v>45</v>
      </c>
      <c r="E1314" t="s">
        <v>33</v>
      </c>
      <c r="F1314" t="s">
        <v>35</v>
      </c>
      <c r="G1314" t="s">
        <v>36</v>
      </c>
      <c r="H1314" t="s">
        <v>46</v>
      </c>
      <c r="I1314" t="s">
        <v>38</v>
      </c>
      <c r="J1314" t="s">
        <v>39</v>
      </c>
      <c r="K1314" t="s">
        <v>40</v>
      </c>
      <c r="L1314">
        <v>6</v>
      </c>
      <c r="M1314" t="s">
        <v>45</v>
      </c>
      <c r="N1314" t="s">
        <v>65</v>
      </c>
      <c r="O1314" t="s">
        <v>72</v>
      </c>
      <c r="P1314">
        <v>1</v>
      </c>
      <c r="Q1314">
        <v>0.45</v>
      </c>
      <c r="R1314" s="1">
        <v>40877</v>
      </c>
      <c r="S1314" s="1">
        <v>40935</v>
      </c>
      <c r="T1314">
        <v>58</v>
      </c>
      <c r="U1314">
        <v>27</v>
      </c>
      <c r="V1314">
        <v>5</v>
      </c>
      <c r="W1314">
        <v>27</v>
      </c>
      <c r="X1314" t="s">
        <v>42</v>
      </c>
      <c r="Y1314">
        <v>4</v>
      </c>
      <c r="Z1314">
        <v>1</v>
      </c>
      <c r="AA1314" t="s">
        <v>61</v>
      </c>
      <c r="AB1314" t="s">
        <v>62</v>
      </c>
      <c r="AC1314">
        <v>58</v>
      </c>
      <c r="AD1314">
        <v>6</v>
      </c>
      <c r="AE1314">
        <v>6</v>
      </c>
      <c r="AF1314">
        <v>15</v>
      </c>
      <c r="AG1314">
        <v>103</v>
      </c>
    </row>
    <row r="1315" spans="1:33">
      <c r="A1315">
        <v>7</v>
      </c>
      <c r="B1315" t="s">
        <v>45</v>
      </c>
      <c r="C1315" t="s">
        <v>65</v>
      </c>
      <c r="D1315" t="s">
        <v>53</v>
      </c>
      <c r="E1315" t="s">
        <v>33</v>
      </c>
      <c r="F1315" t="s">
        <v>35</v>
      </c>
      <c r="G1315" t="s">
        <v>36</v>
      </c>
      <c r="H1315" t="s">
        <v>67</v>
      </c>
      <c r="I1315" t="s">
        <v>38</v>
      </c>
      <c r="J1315" t="s">
        <v>39</v>
      </c>
      <c r="K1315" t="s">
        <v>40</v>
      </c>
      <c r="L1315">
        <v>6</v>
      </c>
      <c r="M1315" t="s">
        <v>45</v>
      </c>
      <c r="N1315" t="s">
        <v>65</v>
      </c>
      <c r="O1315" t="s">
        <v>72</v>
      </c>
      <c r="P1315">
        <v>1</v>
      </c>
      <c r="Q1315">
        <v>0.45</v>
      </c>
      <c r="R1315" s="1">
        <v>40877</v>
      </c>
      <c r="S1315" s="1">
        <v>40935</v>
      </c>
      <c r="T1315">
        <v>58</v>
      </c>
      <c r="U1315">
        <v>27</v>
      </c>
      <c r="V1315">
        <v>5</v>
      </c>
      <c r="W1315">
        <v>27</v>
      </c>
      <c r="X1315" t="s">
        <v>42</v>
      </c>
      <c r="Y1315">
        <v>4</v>
      </c>
      <c r="Z1315">
        <v>1</v>
      </c>
      <c r="AA1315" t="s">
        <v>61</v>
      </c>
      <c r="AB1315" t="s">
        <v>62</v>
      </c>
      <c r="AC1315">
        <v>58</v>
      </c>
      <c r="AD1315">
        <v>6</v>
      </c>
      <c r="AE1315">
        <v>7</v>
      </c>
      <c r="AF1315">
        <v>15</v>
      </c>
      <c r="AG1315">
        <v>103</v>
      </c>
    </row>
    <row r="1316" spans="1:33">
      <c r="A1316">
        <v>10</v>
      </c>
      <c r="B1316" t="s">
        <v>45</v>
      </c>
      <c r="C1316" t="s">
        <v>65</v>
      </c>
      <c r="D1316" t="s">
        <v>47</v>
      </c>
      <c r="E1316" t="s">
        <v>33</v>
      </c>
      <c r="F1316" t="s">
        <v>35</v>
      </c>
      <c r="G1316" t="s">
        <v>36</v>
      </c>
      <c r="H1316" t="s">
        <v>48</v>
      </c>
      <c r="I1316" t="s">
        <v>38</v>
      </c>
      <c r="J1316" t="s">
        <v>39</v>
      </c>
      <c r="K1316" t="s">
        <v>40</v>
      </c>
      <c r="L1316">
        <v>6</v>
      </c>
      <c r="M1316" t="s">
        <v>45</v>
      </c>
      <c r="N1316" t="s">
        <v>65</v>
      </c>
      <c r="O1316" t="s">
        <v>72</v>
      </c>
      <c r="P1316">
        <v>1</v>
      </c>
      <c r="Q1316">
        <v>0.45</v>
      </c>
      <c r="R1316" s="1">
        <v>40877</v>
      </c>
      <c r="S1316" s="1">
        <v>40935</v>
      </c>
      <c r="T1316">
        <v>58</v>
      </c>
      <c r="U1316">
        <v>27</v>
      </c>
      <c r="V1316">
        <v>5</v>
      </c>
      <c r="W1316">
        <v>27</v>
      </c>
      <c r="X1316" t="s">
        <v>42</v>
      </c>
      <c r="Y1316">
        <v>4</v>
      </c>
      <c r="Z1316">
        <v>1</v>
      </c>
      <c r="AA1316" t="s">
        <v>61</v>
      </c>
      <c r="AB1316" t="s">
        <v>62</v>
      </c>
      <c r="AC1316">
        <v>58</v>
      </c>
      <c r="AD1316">
        <v>6</v>
      </c>
      <c r="AE1316">
        <v>10</v>
      </c>
      <c r="AF1316">
        <v>15</v>
      </c>
      <c r="AG1316">
        <v>101</v>
      </c>
    </row>
    <row r="1317" spans="1:33">
      <c r="A1317">
        <v>12</v>
      </c>
      <c r="B1317" t="s">
        <v>45</v>
      </c>
      <c r="C1317" t="s">
        <v>65</v>
      </c>
      <c r="D1317" t="s">
        <v>45</v>
      </c>
      <c r="E1317" t="s">
        <v>45</v>
      </c>
      <c r="F1317" t="s">
        <v>49</v>
      </c>
      <c r="G1317" t="s">
        <v>50</v>
      </c>
      <c r="H1317" t="s">
        <v>68</v>
      </c>
      <c r="I1317" t="s">
        <v>38</v>
      </c>
      <c r="J1317" t="s">
        <v>39</v>
      </c>
      <c r="K1317" t="s">
        <v>52</v>
      </c>
      <c r="L1317">
        <v>6</v>
      </c>
      <c r="M1317" t="s">
        <v>45</v>
      </c>
      <c r="N1317" t="s">
        <v>65</v>
      </c>
      <c r="O1317" t="s">
        <v>72</v>
      </c>
      <c r="P1317">
        <v>1</v>
      </c>
      <c r="Q1317">
        <v>0.45</v>
      </c>
      <c r="R1317" s="1">
        <v>40877</v>
      </c>
      <c r="S1317" s="1">
        <v>40935</v>
      </c>
      <c r="T1317">
        <v>58</v>
      </c>
      <c r="U1317">
        <v>27</v>
      </c>
      <c r="V1317">
        <v>5</v>
      </c>
      <c r="W1317">
        <v>27</v>
      </c>
      <c r="X1317" t="s">
        <v>42</v>
      </c>
      <c r="Y1317">
        <v>4</v>
      </c>
      <c r="Z1317">
        <v>1</v>
      </c>
      <c r="AA1317" t="s">
        <v>61</v>
      </c>
      <c r="AB1317" t="s">
        <v>62</v>
      </c>
      <c r="AC1317">
        <v>58</v>
      </c>
      <c r="AD1317">
        <v>6</v>
      </c>
      <c r="AE1317">
        <v>12</v>
      </c>
      <c r="AF1317">
        <v>15</v>
      </c>
      <c r="AG1317">
        <v>104</v>
      </c>
    </row>
    <row r="1318" spans="1:33">
      <c r="A1318">
        <v>14</v>
      </c>
      <c r="B1318" t="s">
        <v>45</v>
      </c>
      <c r="C1318" t="s">
        <v>65</v>
      </c>
      <c r="D1318" t="s">
        <v>47</v>
      </c>
      <c r="E1318" t="s">
        <v>45</v>
      </c>
      <c r="F1318" t="s">
        <v>49</v>
      </c>
      <c r="G1318" t="s">
        <v>50</v>
      </c>
      <c r="H1318" t="s">
        <v>69</v>
      </c>
      <c r="I1318" t="s">
        <v>38</v>
      </c>
      <c r="J1318" t="s">
        <v>39</v>
      </c>
      <c r="K1318" t="s">
        <v>52</v>
      </c>
      <c r="L1318">
        <v>6</v>
      </c>
      <c r="M1318" t="s">
        <v>45</v>
      </c>
      <c r="N1318" t="s">
        <v>65</v>
      </c>
      <c r="O1318" t="s">
        <v>72</v>
      </c>
      <c r="P1318">
        <v>1</v>
      </c>
      <c r="Q1318">
        <v>0.45</v>
      </c>
      <c r="R1318" s="1">
        <v>40877</v>
      </c>
      <c r="S1318" s="1">
        <v>40935</v>
      </c>
      <c r="T1318">
        <v>58</v>
      </c>
      <c r="U1318">
        <v>27</v>
      </c>
      <c r="V1318">
        <v>5</v>
      </c>
      <c r="W1318">
        <v>27</v>
      </c>
      <c r="X1318" t="s">
        <v>42</v>
      </c>
      <c r="Y1318">
        <v>4</v>
      </c>
      <c r="Z1318">
        <v>1</v>
      </c>
      <c r="AA1318" t="s">
        <v>61</v>
      </c>
      <c r="AB1318" t="s">
        <v>62</v>
      </c>
      <c r="AC1318">
        <v>58</v>
      </c>
      <c r="AD1318">
        <v>6</v>
      </c>
      <c r="AE1318">
        <v>14</v>
      </c>
      <c r="AF1318">
        <v>15</v>
      </c>
      <c r="AG1318">
        <v>104</v>
      </c>
    </row>
    <row r="1319" spans="1:33">
      <c r="A1319">
        <v>17</v>
      </c>
      <c r="B1319" t="s">
        <v>45</v>
      </c>
      <c r="C1319" t="s">
        <v>65</v>
      </c>
      <c r="D1319" t="s">
        <v>53</v>
      </c>
      <c r="E1319" t="s">
        <v>53</v>
      </c>
      <c r="F1319" t="s">
        <v>55</v>
      </c>
      <c r="G1319" t="s">
        <v>56</v>
      </c>
      <c r="H1319" t="s">
        <v>70</v>
      </c>
      <c r="I1319" t="s">
        <v>38</v>
      </c>
      <c r="J1319" t="s">
        <v>39</v>
      </c>
      <c r="K1319" t="s">
        <v>40</v>
      </c>
      <c r="L1319">
        <v>6</v>
      </c>
      <c r="M1319" t="s">
        <v>45</v>
      </c>
      <c r="N1319" t="s">
        <v>65</v>
      </c>
      <c r="O1319" t="s">
        <v>72</v>
      </c>
      <c r="P1319">
        <v>1</v>
      </c>
      <c r="Q1319">
        <v>0.45</v>
      </c>
      <c r="R1319" s="1">
        <v>40877</v>
      </c>
      <c r="S1319" s="1">
        <v>40935</v>
      </c>
      <c r="T1319">
        <v>58</v>
      </c>
      <c r="U1319">
        <v>27</v>
      </c>
      <c r="V1319">
        <v>5</v>
      </c>
      <c r="W1319">
        <v>27</v>
      </c>
      <c r="X1319" t="s">
        <v>42</v>
      </c>
      <c r="Y1319">
        <v>4</v>
      </c>
      <c r="Z1319">
        <v>1</v>
      </c>
      <c r="AA1319" t="s">
        <v>61</v>
      </c>
      <c r="AB1319" t="s">
        <v>62</v>
      </c>
      <c r="AC1319">
        <v>58</v>
      </c>
      <c r="AD1319">
        <v>6</v>
      </c>
      <c r="AE1319">
        <v>17</v>
      </c>
      <c r="AF1319">
        <v>15</v>
      </c>
      <c r="AG1319">
        <v>102</v>
      </c>
    </row>
    <row r="1320" spans="1:33">
      <c r="A1320">
        <v>3</v>
      </c>
      <c r="B1320" t="s">
        <v>45</v>
      </c>
      <c r="C1320" t="s">
        <v>65</v>
      </c>
      <c r="D1320" t="s">
        <v>33</v>
      </c>
      <c r="E1320" t="s">
        <v>33</v>
      </c>
      <c r="F1320" t="s">
        <v>35</v>
      </c>
      <c r="G1320" t="s">
        <v>36</v>
      </c>
      <c r="H1320" t="s">
        <v>37</v>
      </c>
      <c r="I1320" t="s">
        <v>38</v>
      </c>
      <c r="J1320" t="s">
        <v>39</v>
      </c>
      <c r="K1320" t="s">
        <v>40</v>
      </c>
      <c r="L1320">
        <v>6</v>
      </c>
      <c r="M1320" t="s">
        <v>45</v>
      </c>
      <c r="N1320" t="s">
        <v>65</v>
      </c>
      <c r="O1320" t="s">
        <v>72</v>
      </c>
      <c r="P1320">
        <v>1</v>
      </c>
      <c r="Q1320">
        <v>0.45</v>
      </c>
      <c r="R1320" s="1">
        <v>40877</v>
      </c>
      <c r="S1320" s="1">
        <v>40938</v>
      </c>
      <c r="T1320">
        <v>61</v>
      </c>
      <c r="U1320">
        <v>30</v>
      </c>
      <c r="V1320">
        <v>1</v>
      </c>
      <c r="W1320">
        <v>30</v>
      </c>
      <c r="X1320" t="s">
        <v>59</v>
      </c>
      <c r="Y1320">
        <v>5</v>
      </c>
      <c r="Z1320">
        <v>1</v>
      </c>
      <c r="AA1320" t="s">
        <v>61</v>
      </c>
      <c r="AB1320" t="s">
        <v>62</v>
      </c>
      <c r="AC1320">
        <v>61</v>
      </c>
      <c r="AD1320">
        <v>6</v>
      </c>
      <c r="AE1320">
        <v>3</v>
      </c>
      <c r="AF1320">
        <v>13</v>
      </c>
      <c r="AG1320">
        <v>101</v>
      </c>
    </row>
    <row r="1321" spans="1:33">
      <c r="A1321">
        <v>4</v>
      </c>
      <c r="B1321" t="s">
        <v>45</v>
      </c>
      <c r="C1321" t="s">
        <v>65</v>
      </c>
      <c r="D1321" t="s">
        <v>33</v>
      </c>
      <c r="E1321" t="s">
        <v>33</v>
      </c>
      <c r="F1321" t="s">
        <v>35</v>
      </c>
      <c r="G1321" t="s">
        <v>36</v>
      </c>
      <c r="H1321" t="s">
        <v>37</v>
      </c>
      <c r="I1321" t="s">
        <v>38</v>
      </c>
      <c r="J1321" t="s">
        <v>39</v>
      </c>
      <c r="K1321" t="s">
        <v>40</v>
      </c>
      <c r="L1321">
        <v>6</v>
      </c>
      <c r="M1321" t="s">
        <v>45</v>
      </c>
      <c r="N1321" t="s">
        <v>65</v>
      </c>
      <c r="O1321" t="s">
        <v>72</v>
      </c>
      <c r="P1321">
        <v>1</v>
      </c>
      <c r="Q1321">
        <v>0.45</v>
      </c>
      <c r="R1321" s="1">
        <v>40877</v>
      </c>
      <c r="S1321" s="1">
        <v>40938</v>
      </c>
      <c r="T1321">
        <v>61</v>
      </c>
      <c r="U1321">
        <v>30</v>
      </c>
      <c r="V1321">
        <v>1</v>
      </c>
      <c r="W1321">
        <v>30</v>
      </c>
      <c r="X1321" t="s">
        <v>59</v>
      </c>
      <c r="Y1321">
        <v>5</v>
      </c>
      <c r="Z1321">
        <v>1</v>
      </c>
      <c r="AA1321" t="s">
        <v>61</v>
      </c>
      <c r="AB1321" t="s">
        <v>62</v>
      </c>
      <c r="AC1321">
        <v>61</v>
      </c>
      <c r="AD1321">
        <v>6</v>
      </c>
      <c r="AE1321">
        <v>4</v>
      </c>
      <c r="AF1321">
        <v>13</v>
      </c>
      <c r="AG1321">
        <v>101</v>
      </c>
    </row>
    <row r="1322" spans="1:33">
      <c r="A1322">
        <v>6</v>
      </c>
      <c r="B1322" t="s">
        <v>45</v>
      </c>
      <c r="C1322" t="s">
        <v>65</v>
      </c>
      <c r="D1322" t="s">
        <v>45</v>
      </c>
      <c r="E1322" t="s">
        <v>33</v>
      </c>
      <c r="F1322" t="s">
        <v>35</v>
      </c>
      <c r="G1322" t="s">
        <v>36</v>
      </c>
      <c r="H1322" t="s">
        <v>46</v>
      </c>
      <c r="I1322" t="s">
        <v>38</v>
      </c>
      <c r="J1322" t="s">
        <v>39</v>
      </c>
      <c r="K1322" t="s">
        <v>40</v>
      </c>
      <c r="L1322">
        <v>6</v>
      </c>
      <c r="M1322" t="s">
        <v>45</v>
      </c>
      <c r="N1322" t="s">
        <v>65</v>
      </c>
      <c r="O1322" t="s">
        <v>72</v>
      </c>
      <c r="P1322">
        <v>1</v>
      </c>
      <c r="Q1322">
        <v>0.45</v>
      </c>
      <c r="R1322" s="1">
        <v>40877</v>
      </c>
      <c r="S1322" s="1">
        <v>40938</v>
      </c>
      <c r="T1322">
        <v>61</v>
      </c>
      <c r="U1322">
        <v>30</v>
      </c>
      <c r="V1322">
        <v>1</v>
      </c>
      <c r="W1322">
        <v>30</v>
      </c>
      <c r="X1322" t="s">
        <v>59</v>
      </c>
      <c r="Y1322">
        <v>5</v>
      </c>
      <c r="Z1322">
        <v>1</v>
      </c>
      <c r="AA1322" t="s">
        <v>61</v>
      </c>
      <c r="AB1322" t="s">
        <v>62</v>
      </c>
      <c r="AC1322">
        <v>61</v>
      </c>
      <c r="AD1322">
        <v>6</v>
      </c>
      <c r="AE1322">
        <v>6</v>
      </c>
      <c r="AF1322">
        <v>13</v>
      </c>
      <c r="AG1322">
        <v>97</v>
      </c>
    </row>
    <row r="1323" spans="1:33">
      <c r="A1323">
        <v>7</v>
      </c>
      <c r="B1323" t="s">
        <v>45</v>
      </c>
      <c r="C1323" t="s">
        <v>65</v>
      </c>
      <c r="D1323" t="s">
        <v>53</v>
      </c>
      <c r="E1323" t="s">
        <v>33</v>
      </c>
      <c r="F1323" t="s">
        <v>35</v>
      </c>
      <c r="G1323" t="s">
        <v>36</v>
      </c>
      <c r="H1323" t="s">
        <v>67</v>
      </c>
      <c r="I1323" t="s">
        <v>38</v>
      </c>
      <c r="J1323" t="s">
        <v>39</v>
      </c>
      <c r="K1323" t="s">
        <v>40</v>
      </c>
      <c r="L1323">
        <v>6</v>
      </c>
      <c r="M1323" t="s">
        <v>45</v>
      </c>
      <c r="N1323" t="s">
        <v>65</v>
      </c>
      <c r="O1323" t="s">
        <v>72</v>
      </c>
      <c r="P1323">
        <v>1</v>
      </c>
      <c r="Q1323">
        <v>0.45</v>
      </c>
      <c r="R1323" s="1">
        <v>40877</v>
      </c>
      <c r="S1323" s="1">
        <v>40938</v>
      </c>
      <c r="T1323">
        <v>61</v>
      </c>
      <c r="U1323">
        <v>30</v>
      </c>
      <c r="V1323">
        <v>1</v>
      </c>
      <c r="W1323">
        <v>30</v>
      </c>
      <c r="X1323" t="s">
        <v>59</v>
      </c>
      <c r="Y1323">
        <v>5</v>
      </c>
      <c r="Z1323">
        <v>1</v>
      </c>
      <c r="AA1323" t="s">
        <v>61</v>
      </c>
      <c r="AB1323" t="s">
        <v>62</v>
      </c>
      <c r="AC1323">
        <v>61</v>
      </c>
      <c r="AD1323">
        <v>6</v>
      </c>
      <c r="AE1323">
        <v>7</v>
      </c>
      <c r="AF1323">
        <v>13</v>
      </c>
      <c r="AG1323">
        <v>97</v>
      </c>
    </row>
    <row r="1324" spans="1:33">
      <c r="A1324">
        <v>10</v>
      </c>
      <c r="B1324" t="s">
        <v>45</v>
      </c>
      <c r="C1324" t="s">
        <v>65</v>
      </c>
      <c r="D1324" t="s">
        <v>47</v>
      </c>
      <c r="E1324" t="s">
        <v>33</v>
      </c>
      <c r="F1324" t="s">
        <v>35</v>
      </c>
      <c r="G1324" t="s">
        <v>36</v>
      </c>
      <c r="H1324" t="s">
        <v>48</v>
      </c>
      <c r="I1324" t="s">
        <v>38</v>
      </c>
      <c r="J1324" t="s">
        <v>39</v>
      </c>
      <c r="K1324" t="s">
        <v>40</v>
      </c>
      <c r="L1324">
        <v>6</v>
      </c>
      <c r="M1324" t="s">
        <v>45</v>
      </c>
      <c r="N1324" t="s">
        <v>65</v>
      </c>
      <c r="O1324" t="s">
        <v>72</v>
      </c>
      <c r="P1324">
        <v>1</v>
      </c>
      <c r="Q1324">
        <v>0.45</v>
      </c>
      <c r="R1324" s="1">
        <v>40877</v>
      </c>
      <c r="S1324" s="1">
        <v>40938</v>
      </c>
      <c r="T1324">
        <v>61</v>
      </c>
      <c r="U1324">
        <v>30</v>
      </c>
      <c r="V1324">
        <v>1</v>
      </c>
      <c r="W1324">
        <v>30</v>
      </c>
      <c r="X1324" t="s">
        <v>59</v>
      </c>
      <c r="Y1324">
        <v>5</v>
      </c>
      <c r="Z1324">
        <v>1</v>
      </c>
      <c r="AA1324" t="s">
        <v>61</v>
      </c>
      <c r="AB1324" t="s">
        <v>62</v>
      </c>
      <c r="AC1324">
        <v>61</v>
      </c>
      <c r="AD1324">
        <v>6</v>
      </c>
      <c r="AE1324">
        <v>10</v>
      </c>
      <c r="AF1324">
        <v>13</v>
      </c>
      <c r="AG1324">
        <v>96</v>
      </c>
    </row>
    <row r="1325" spans="1:33">
      <c r="A1325">
        <v>12</v>
      </c>
      <c r="B1325" t="s">
        <v>45</v>
      </c>
      <c r="C1325" t="s">
        <v>65</v>
      </c>
      <c r="D1325" t="s">
        <v>45</v>
      </c>
      <c r="E1325" t="s">
        <v>45</v>
      </c>
      <c r="F1325" t="s">
        <v>49</v>
      </c>
      <c r="G1325" t="s">
        <v>50</v>
      </c>
      <c r="H1325" t="s">
        <v>68</v>
      </c>
      <c r="I1325" t="s">
        <v>38</v>
      </c>
      <c r="J1325" t="s">
        <v>39</v>
      </c>
      <c r="K1325" t="s">
        <v>52</v>
      </c>
      <c r="L1325">
        <v>6</v>
      </c>
      <c r="M1325" t="s">
        <v>45</v>
      </c>
      <c r="N1325" t="s">
        <v>65</v>
      </c>
      <c r="O1325" t="s">
        <v>72</v>
      </c>
      <c r="P1325">
        <v>1</v>
      </c>
      <c r="Q1325">
        <v>0.45</v>
      </c>
      <c r="R1325" s="1">
        <v>40877</v>
      </c>
      <c r="S1325" s="1">
        <v>40938</v>
      </c>
      <c r="T1325">
        <v>61</v>
      </c>
      <c r="U1325">
        <v>30</v>
      </c>
      <c r="V1325">
        <v>1</v>
      </c>
      <c r="W1325">
        <v>30</v>
      </c>
      <c r="X1325" t="s">
        <v>59</v>
      </c>
      <c r="Y1325">
        <v>5</v>
      </c>
      <c r="Z1325">
        <v>1</v>
      </c>
      <c r="AA1325" t="s">
        <v>61</v>
      </c>
      <c r="AB1325" t="s">
        <v>62</v>
      </c>
      <c r="AC1325">
        <v>61</v>
      </c>
      <c r="AD1325">
        <v>6</v>
      </c>
      <c r="AE1325">
        <v>12</v>
      </c>
      <c r="AF1325">
        <v>12</v>
      </c>
      <c r="AG1325">
        <v>99</v>
      </c>
    </row>
    <row r="1326" spans="1:33">
      <c r="A1326">
        <v>14</v>
      </c>
      <c r="B1326" t="s">
        <v>45</v>
      </c>
      <c r="C1326" t="s">
        <v>65</v>
      </c>
      <c r="D1326" t="s">
        <v>47</v>
      </c>
      <c r="E1326" t="s">
        <v>45</v>
      </c>
      <c r="F1326" t="s">
        <v>49</v>
      </c>
      <c r="G1326" t="s">
        <v>50</v>
      </c>
      <c r="H1326" t="s">
        <v>69</v>
      </c>
      <c r="I1326" t="s">
        <v>38</v>
      </c>
      <c r="J1326" t="s">
        <v>39</v>
      </c>
      <c r="K1326" t="s">
        <v>52</v>
      </c>
      <c r="L1326">
        <v>6</v>
      </c>
      <c r="M1326" t="s">
        <v>45</v>
      </c>
      <c r="N1326" t="s">
        <v>65</v>
      </c>
      <c r="O1326" t="s">
        <v>72</v>
      </c>
      <c r="P1326">
        <v>1</v>
      </c>
      <c r="Q1326">
        <v>0.45</v>
      </c>
      <c r="R1326" s="1">
        <v>40877</v>
      </c>
      <c r="S1326" s="1">
        <v>40938</v>
      </c>
      <c r="T1326">
        <v>61</v>
      </c>
      <c r="U1326">
        <v>30</v>
      </c>
      <c r="V1326">
        <v>1</v>
      </c>
      <c r="W1326">
        <v>30</v>
      </c>
      <c r="X1326" t="s">
        <v>59</v>
      </c>
      <c r="Y1326">
        <v>5</v>
      </c>
      <c r="Z1326">
        <v>1</v>
      </c>
      <c r="AA1326" t="s">
        <v>61</v>
      </c>
      <c r="AB1326" t="s">
        <v>62</v>
      </c>
      <c r="AC1326">
        <v>61</v>
      </c>
      <c r="AD1326">
        <v>6</v>
      </c>
      <c r="AE1326">
        <v>14</v>
      </c>
      <c r="AF1326">
        <v>12</v>
      </c>
      <c r="AG1326">
        <v>99</v>
      </c>
    </row>
    <row r="1327" spans="1:33">
      <c r="A1327">
        <v>17</v>
      </c>
      <c r="B1327" t="s">
        <v>45</v>
      </c>
      <c r="C1327" t="s">
        <v>65</v>
      </c>
      <c r="D1327" t="s">
        <v>53</v>
      </c>
      <c r="E1327" t="s">
        <v>53</v>
      </c>
      <c r="F1327" t="s">
        <v>55</v>
      </c>
      <c r="G1327" t="s">
        <v>56</v>
      </c>
      <c r="H1327" t="s">
        <v>70</v>
      </c>
      <c r="I1327" t="s">
        <v>38</v>
      </c>
      <c r="J1327" t="s">
        <v>39</v>
      </c>
      <c r="K1327" t="s">
        <v>40</v>
      </c>
      <c r="L1327">
        <v>6</v>
      </c>
      <c r="M1327" t="s">
        <v>45</v>
      </c>
      <c r="N1327" t="s">
        <v>65</v>
      </c>
      <c r="O1327" t="s">
        <v>72</v>
      </c>
      <c r="P1327">
        <v>1</v>
      </c>
      <c r="Q1327">
        <v>0.45</v>
      </c>
      <c r="R1327" s="1">
        <v>40877</v>
      </c>
      <c r="S1327" s="1">
        <v>40938</v>
      </c>
      <c r="T1327">
        <v>61</v>
      </c>
      <c r="U1327">
        <v>30</v>
      </c>
      <c r="V1327">
        <v>1</v>
      </c>
      <c r="W1327">
        <v>30</v>
      </c>
      <c r="X1327" t="s">
        <v>59</v>
      </c>
      <c r="Y1327">
        <v>5</v>
      </c>
      <c r="Z1327">
        <v>1</v>
      </c>
      <c r="AA1327" t="s">
        <v>61</v>
      </c>
      <c r="AB1327" t="s">
        <v>62</v>
      </c>
      <c r="AC1327">
        <v>61</v>
      </c>
      <c r="AD1327">
        <v>6</v>
      </c>
      <c r="AE1327">
        <v>17</v>
      </c>
      <c r="AF1327">
        <v>8</v>
      </c>
      <c r="AG1327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5"/>
  <cols>
    <col min="1" max="1" width="28.140625" customWidth="1"/>
    <col min="2" max="2" width="4.42578125" customWidth="1"/>
    <col min="3" max="3" width="12" customWidth="1"/>
    <col min="4" max="4" width="5.5703125" customWidth="1"/>
    <col min="5" max="5" width="25.42578125" customWidth="1"/>
    <col min="6" max="6" width="4.85546875" customWidth="1"/>
    <col min="7" max="7" width="10.28515625" customWidth="1"/>
    <col min="8" max="8" width="5" customWidth="1"/>
    <col min="9" max="9" width="26.42578125" customWidth="1"/>
    <col min="11" max="11" width="22.28515625" customWidth="1"/>
  </cols>
  <sheetData>
    <row r="1" spans="1:9" ht="21">
      <c r="A1" s="22" t="s">
        <v>103</v>
      </c>
      <c r="B1" s="22"/>
      <c r="C1" s="22"/>
      <c r="D1" s="22"/>
      <c r="E1" s="22"/>
      <c r="F1" s="22"/>
      <c r="G1" s="22"/>
      <c r="H1" s="22"/>
      <c r="I1" s="22"/>
    </row>
    <row r="3" spans="1:9">
      <c r="A3" s="21" t="s">
        <v>102</v>
      </c>
    </row>
    <row r="4" spans="1:9" ht="15.75" thickBot="1">
      <c r="A4" s="13" t="s">
        <v>101</v>
      </c>
      <c r="B4" s="11">
        <v>1</v>
      </c>
    </row>
    <row r="5" spans="1:9">
      <c r="A5" s="13" t="s">
        <v>12</v>
      </c>
      <c r="C5" s="17"/>
    </row>
    <row r="6" spans="1:9">
      <c r="A6" s="14" t="s">
        <v>13</v>
      </c>
      <c r="C6" s="17"/>
    </row>
    <row r="7" spans="1:9">
      <c r="A7" s="14" t="s">
        <v>14</v>
      </c>
      <c r="C7" s="17"/>
      <c r="I7" s="21" t="s">
        <v>100</v>
      </c>
    </row>
    <row r="8" spans="1:9">
      <c r="A8" s="14" t="s">
        <v>15</v>
      </c>
      <c r="C8" s="17"/>
      <c r="I8" s="13" t="s">
        <v>99</v>
      </c>
    </row>
    <row r="9" spans="1:9">
      <c r="A9" s="14" t="s">
        <v>16</v>
      </c>
      <c r="C9" s="17"/>
      <c r="E9" s="21" t="s">
        <v>98</v>
      </c>
      <c r="I9" s="13" t="s">
        <v>19</v>
      </c>
    </row>
    <row r="10" spans="1:9" ht="15.75" thickBot="1">
      <c r="A10" s="18" t="s">
        <v>17</v>
      </c>
      <c r="C10" s="17"/>
      <c r="D10" s="16" t="s">
        <v>95</v>
      </c>
      <c r="E10" s="13" t="s">
        <v>97</v>
      </c>
      <c r="F10" s="11">
        <v>1</v>
      </c>
      <c r="G10" s="20"/>
      <c r="H10" s="20"/>
      <c r="I10" s="14" t="s">
        <v>20</v>
      </c>
    </row>
    <row r="11" spans="1:9">
      <c r="E11" s="13" t="s">
        <v>29</v>
      </c>
      <c r="F11" s="20"/>
      <c r="G11" s="17"/>
      <c r="H11" s="20"/>
      <c r="I11" s="14" t="s">
        <v>21</v>
      </c>
    </row>
    <row r="12" spans="1:9">
      <c r="E12" s="14" t="s">
        <v>30</v>
      </c>
      <c r="F12" s="20"/>
      <c r="G12" s="17"/>
      <c r="H12" s="20"/>
      <c r="I12" s="14" t="s">
        <v>22</v>
      </c>
    </row>
    <row r="13" spans="1:9" ht="15.75" thickBot="1">
      <c r="D13" s="16" t="s">
        <v>95</v>
      </c>
      <c r="E13" s="14" t="s">
        <v>31</v>
      </c>
      <c r="G13" s="17"/>
      <c r="H13" s="20"/>
      <c r="I13" s="14" t="s">
        <v>23</v>
      </c>
    </row>
    <row r="14" spans="1:9" ht="15.75" thickBot="1">
      <c r="A14" s="19" t="s">
        <v>96</v>
      </c>
      <c r="C14" s="10"/>
      <c r="E14" s="18" t="s">
        <v>32</v>
      </c>
      <c r="G14" s="17"/>
      <c r="H14" s="16" t="s">
        <v>95</v>
      </c>
      <c r="I14" s="14" t="s">
        <v>24</v>
      </c>
    </row>
    <row r="15" spans="1:9">
      <c r="A15" s="15" t="s">
        <v>0</v>
      </c>
      <c r="C15" s="10"/>
      <c r="I15" s="14" t="s">
        <v>94</v>
      </c>
    </row>
    <row r="16" spans="1:9">
      <c r="A16" s="9" t="s">
        <v>1</v>
      </c>
      <c r="C16" s="10"/>
      <c r="I16" s="13" t="s">
        <v>93</v>
      </c>
    </row>
    <row r="17" spans="1:9">
      <c r="A17" s="9" t="s">
        <v>2</v>
      </c>
      <c r="C17" s="10"/>
      <c r="I17" s="12" t="s">
        <v>27</v>
      </c>
    </row>
    <row r="18" spans="1:9">
      <c r="A18" s="9" t="s">
        <v>3</v>
      </c>
      <c r="C18" s="10"/>
    </row>
    <row r="19" spans="1:9" ht="15.75" thickBot="1">
      <c r="A19" s="9" t="s">
        <v>4</v>
      </c>
      <c r="B19" s="11">
        <v>1</v>
      </c>
      <c r="C19" s="10"/>
    </row>
    <row r="20" spans="1:9">
      <c r="A20" s="9" t="s">
        <v>5</v>
      </c>
    </row>
    <row r="21" spans="1:9">
      <c r="A21" s="9" t="s">
        <v>6</v>
      </c>
    </row>
    <row r="22" spans="1:9">
      <c r="A22" s="9" t="s">
        <v>7</v>
      </c>
    </row>
    <row r="23" spans="1:9">
      <c r="A23" s="9" t="s">
        <v>8</v>
      </c>
    </row>
    <row r="24" spans="1:9">
      <c r="A24" s="9" t="s">
        <v>9</v>
      </c>
    </row>
    <row r="25" spans="1:9">
      <c r="A25" s="8" t="s">
        <v>10</v>
      </c>
    </row>
  </sheetData>
  <mergeCells count="4">
    <mergeCell ref="A1:I1"/>
    <mergeCell ref="C5:C10"/>
    <mergeCell ref="C14:C19"/>
    <mergeCell ref="G11:G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26" sqref="C26"/>
    </sheetView>
  </sheetViews>
  <sheetFormatPr defaultRowHeight="15"/>
  <cols>
    <col min="1" max="1" width="9.85546875" customWidth="1"/>
    <col min="2" max="2" width="17.140625" customWidth="1"/>
    <col min="3" max="3" width="33.28515625" customWidth="1"/>
    <col min="4" max="4" width="18.42578125" customWidth="1"/>
    <col min="5" max="5" width="9" customWidth="1"/>
    <col min="6" max="6" width="9.5703125" customWidth="1"/>
  </cols>
  <sheetData>
    <row r="1" spans="1:11">
      <c r="A1" s="26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</row>
    <row r="2" spans="1:11">
      <c r="A2" s="24">
        <v>1</v>
      </c>
      <c r="B2" s="23" t="str">
        <f>VLOOKUP(A2,[1]DataTable!$A$2:$AG$1327,2,FALSE)</f>
        <v>001</v>
      </c>
      <c r="C2" s="23" t="str">
        <f>VLOOKUP(A2,[1]DataTable!$A$2:$AG$1327,3,FALSE)</f>
        <v>Carbonated soft drink and Water</v>
      </c>
      <c r="D2" s="23" t="str">
        <f>VLOOKUP(A2,[1]DataTable!$A$2:$AG$1327,4,FALSE)</f>
        <v>001</v>
      </c>
      <c r="E2" s="23" t="str">
        <f>VLOOKUP(A2,[1]DataTable!$A$2:$AG$1327,5,FALSE)</f>
        <v>001</v>
      </c>
      <c r="F2" s="23" t="str">
        <f>VLOOKUP(A2,[1]DataTable!$A$2:$AG$1327,6,FALSE)</f>
        <v>School</v>
      </c>
      <c r="G2" s="23" t="str">
        <f>VLOOKUP(A2,[1]DataTable!$A$2:$AG$1327,7,FALSE)</f>
        <v>100 Institute Road</v>
      </c>
      <c r="H2" s="23" t="str">
        <f>VLOOKUP(A2,[1]DataTable!$A$2:$AG$1327,8,FALSE)</f>
        <v>Washburn Bldg 2nd floor</v>
      </c>
      <c r="I2" s="23" t="str">
        <f>VLOOKUP(A2,[1]DataTable!$A$2:$AG$1327,9,FALSE)</f>
        <v>Worcester</v>
      </c>
      <c r="J2" s="23" t="str">
        <f>VLOOKUP(A2,[1]DataTable!$A$2:$AG$1327,10,FALSE)</f>
        <v>MA</v>
      </c>
      <c r="K2" s="23" t="str">
        <f>VLOOKUP(A2,[1]DataTable!$A$2:$AG$1327,11,FALSE)</f>
        <v>01609</v>
      </c>
    </row>
    <row r="3" spans="1:11">
      <c r="A3" s="24">
        <v>2</v>
      </c>
      <c r="B3" s="23" t="str">
        <f>VLOOKUP(A3,[1]DataTable!$A$2:$AG$1327,2,FALSE)</f>
        <v>001</v>
      </c>
      <c r="C3" s="23" t="str">
        <f>VLOOKUP(A3,[1]DataTable!$A$2:$AG$1327,3,FALSE)</f>
        <v>Carbonated soft drink and Water</v>
      </c>
      <c r="D3" s="23" t="str">
        <f>VLOOKUP(A3,[1]DataTable!$A$2:$AG$1327,4,FALSE)</f>
        <v>001</v>
      </c>
      <c r="E3" s="23" t="str">
        <f>VLOOKUP(A3,[1]DataTable!$A$2:$AG$1327,5,FALSE)</f>
        <v>001</v>
      </c>
      <c r="F3" s="23" t="str">
        <f>VLOOKUP(A3,[1]DataTable!$A$2:$AG$1327,6,FALSE)</f>
        <v>School</v>
      </c>
      <c r="G3" s="23" t="str">
        <f>VLOOKUP(A3,[1]DataTable!$A$2:$AG$1327,7,FALSE)</f>
        <v>100 Institute Road</v>
      </c>
      <c r="H3" s="23" t="str">
        <f>VLOOKUP(A3,[1]DataTable!$A$2:$AG$1327,8,FALSE)</f>
        <v>Washburn Bldg 2nd floor</v>
      </c>
      <c r="I3" s="23" t="str">
        <f>VLOOKUP(A3,[1]DataTable!$A$2:$AG$1327,9,FALSE)</f>
        <v>Worcester</v>
      </c>
      <c r="J3" s="23" t="str">
        <f>VLOOKUP(A3,[1]DataTable!$A$2:$AG$1327,10,FALSE)</f>
        <v>MA</v>
      </c>
      <c r="K3" s="23" t="str">
        <f>VLOOKUP(A3,[1]DataTable!$A$2:$AG$1327,11,FALSE)</f>
        <v>01609</v>
      </c>
    </row>
    <row r="4" spans="1:11">
      <c r="A4" s="24">
        <v>3</v>
      </c>
      <c r="B4" s="23" t="str">
        <f>VLOOKUP(A4,[1]DataTable!$A$2:$AG$1327,2,FALSE)</f>
        <v>002</v>
      </c>
      <c r="C4" s="23" t="str">
        <f>VLOOKUP(A4,[1]DataTable!$A$2:$AG$1327,3,FALSE)</f>
        <v>Snacks</v>
      </c>
      <c r="D4" s="23" t="str">
        <f>VLOOKUP(A4,[1]DataTable!$A$2:$AG$1327,4,FALSE)</f>
        <v>001</v>
      </c>
      <c r="E4" s="23" t="str">
        <f>VLOOKUP(A4,[1]DataTable!$A$2:$AG$1327,5,FALSE)</f>
        <v>001</v>
      </c>
      <c r="F4" s="23" t="str">
        <f>VLOOKUP(A4,[1]DataTable!$A$2:$AG$1327,6,FALSE)</f>
        <v>School</v>
      </c>
      <c r="G4" s="23" t="str">
        <f>VLOOKUP(A4,[1]DataTable!$A$2:$AG$1327,7,FALSE)</f>
        <v>100 Institute Road</v>
      </c>
      <c r="H4" s="23" t="str">
        <f>VLOOKUP(A4,[1]DataTable!$A$2:$AG$1327,8,FALSE)</f>
        <v>Washburn Bldg 2nd floor</v>
      </c>
      <c r="I4" s="23" t="str">
        <f>VLOOKUP(A4,[1]DataTable!$A$2:$AG$1327,9,FALSE)</f>
        <v>Worcester</v>
      </c>
      <c r="J4" s="23" t="str">
        <f>VLOOKUP(A4,[1]DataTable!$A$2:$AG$1327,10,FALSE)</f>
        <v>MA</v>
      </c>
      <c r="K4" s="23" t="str">
        <f>VLOOKUP(A4,[1]DataTable!$A$2:$AG$1327,11,FALSE)</f>
        <v>01609</v>
      </c>
    </row>
    <row r="5" spans="1:11">
      <c r="A5" s="24">
        <v>4</v>
      </c>
      <c r="B5" s="23" t="str">
        <f>VLOOKUP(A5,[1]DataTable!$A$2:$AG$1327,2,FALSE)</f>
        <v>002</v>
      </c>
      <c r="C5" s="23" t="str">
        <f>VLOOKUP(A5,[1]DataTable!$A$2:$AG$1327,3,FALSE)</f>
        <v>Snacks</v>
      </c>
      <c r="D5" s="23" t="str">
        <f>VLOOKUP(A5,[1]DataTable!$A$2:$AG$1327,4,FALSE)</f>
        <v>001</v>
      </c>
      <c r="E5" s="23" t="str">
        <f>VLOOKUP(A5,[1]DataTable!$A$2:$AG$1327,5,FALSE)</f>
        <v>001</v>
      </c>
      <c r="F5" s="23" t="str">
        <f>VLOOKUP(A5,[1]DataTable!$A$2:$AG$1327,6,FALSE)</f>
        <v>School</v>
      </c>
      <c r="G5" s="23" t="str">
        <f>VLOOKUP(A5,[1]DataTable!$A$2:$AG$1327,7,FALSE)</f>
        <v>100 Institute Road</v>
      </c>
      <c r="H5" s="23" t="str">
        <f>VLOOKUP(A5,[1]DataTable!$A$2:$AG$1327,8,FALSE)</f>
        <v>Washburn Bldg 2nd floor</v>
      </c>
      <c r="I5" s="23" t="str">
        <f>VLOOKUP(A5,[1]DataTable!$A$2:$AG$1327,9,FALSE)</f>
        <v>Worcester</v>
      </c>
      <c r="J5" s="23" t="str">
        <f>VLOOKUP(A5,[1]DataTable!$A$2:$AG$1327,10,FALSE)</f>
        <v>MA</v>
      </c>
      <c r="K5" s="23" t="str">
        <f>VLOOKUP(A5,[1]DataTable!$A$2:$AG$1327,11,FALSE)</f>
        <v>01609</v>
      </c>
    </row>
    <row r="6" spans="1:11">
      <c r="A6" s="24">
        <v>5</v>
      </c>
      <c r="B6" s="23" t="str">
        <f>VLOOKUP(A6,[1]DataTable!$A$2:$AG$1327,2,FALSE)</f>
        <v>001</v>
      </c>
      <c r="C6" s="23" t="str">
        <f>VLOOKUP(A6,[1]DataTable!$A$2:$AG$1327,3,FALSE)</f>
        <v>Carbonated soft drink and Water</v>
      </c>
      <c r="D6" s="23" t="str">
        <f>VLOOKUP(A6,[1]DataTable!$A$2:$AG$1327,4,FALSE)</f>
        <v>002</v>
      </c>
      <c r="E6" s="23" t="str">
        <f>VLOOKUP(A6,[1]DataTable!$A$2:$AG$1327,5,FALSE)</f>
        <v>001</v>
      </c>
      <c r="F6" s="23" t="str">
        <f>VLOOKUP(A6,[1]DataTable!$A$2:$AG$1327,6,FALSE)</f>
        <v>School</v>
      </c>
      <c r="G6" s="23" t="str">
        <f>VLOOKUP(A6,[1]DataTable!$A$2:$AG$1327,7,FALSE)</f>
        <v>100 Institute Road</v>
      </c>
      <c r="H6" s="23" t="str">
        <f>VLOOKUP(A6,[1]DataTable!$A$2:$AG$1327,8,FALSE)</f>
        <v>Salisbury Lab Bldg 2nd floor</v>
      </c>
      <c r="I6" s="23" t="str">
        <f>VLOOKUP(A6,[1]DataTable!$A$2:$AG$1327,9,FALSE)</f>
        <v>Worcester</v>
      </c>
      <c r="J6" s="23" t="str">
        <f>VLOOKUP(A6,[1]DataTable!$A$2:$AG$1327,10,FALSE)</f>
        <v>MA</v>
      </c>
      <c r="K6" s="23" t="str">
        <f>VLOOKUP(A6,[1]DataTable!$A$2:$AG$1327,11,FALSE)</f>
        <v>01609</v>
      </c>
    </row>
    <row r="7" spans="1:11">
      <c r="A7" s="24">
        <v>6</v>
      </c>
      <c r="B7" s="23" t="str">
        <f>VLOOKUP(A7,[1]DataTable!$A$2:$AG$1327,2,FALSE)</f>
        <v>002</v>
      </c>
      <c r="C7" s="23" t="str">
        <f>VLOOKUP(A7,[1]DataTable!$A$2:$AG$1327,3,FALSE)</f>
        <v>Snacks</v>
      </c>
      <c r="D7" s="23" t="str">
        <f>VLOOKUP(A7,[1]DataTable!$A$2:$AG$1327,4,FALSE)</f>
        <v>002</v>
      </c>
      <c r="E7" s="23" t="str">
        <f>VLOOKUP(A7,[1]DataTable!$A$2:$AG$1327,5,FALSE)</f>
        <v>001</v>
      </c>
      <c r="F7" s="23" t="str">
        <f>VLOOKUP(A7,[1]DataTable!$A$2:$AG$1327,6,FALSE)</f>
        <v>School</v>
      </c>
      <c r="G7" s="23" t="str">
        <f>VLOOKUP(A7,[1]DataTable!$A$2:$AG$1327,7,FALSE)</f>
        <v>100 Institute Road</v>
      </c>
      <c r="H7" s="23" t="str">
        <f>VLOOKUP(A7,[1]DataTable!$A$2:$AG$1327,8,FALSE)</f>
        <v>Salisbury Lab Bldg 2nd floor</v>
      </c>
      <c r="I7" s="23" t="str">
        <f>VLOOKUP(A7,[1]DataTable!$A$2:$AG$1327,9,FALSE)</f>
        <v>Worcester</v>
      </c>
      <c r="J7" s="23" t="str">
        <f>VLOOKUP(A7,[1]DataTable!$A$2:$AG$1327,10,FALSE)</f>
        <v>MA</v>
      </c>
      <c r="K7" s="23" t="str">
        <f>VLOOKUP(A7,[1]DataTable!$A$2:$AG$1327,11,FALSE)</f>
        <v>01609</v>
      </c>
    </row>
    <row r="8" spans="1:11">
      <c r="A8" s="24">
        <v>7</v>
      </c>
      <c r="B8" s="23" t="str">
        <f>VLOOKUP(A8,[1]DataTable!$A$2:$AG$1327,2,FALSE)</f>
        <v>002</v>
      </c>
      <c r="C8" s="23" t="str">
        <f>VLOOKUP(A8,[1]DataTable!$A$2:$AG$1327,3,FALSE)</f>
        <v>Snacks</v>
      </c>
      <c r="D8" s="23" t="str">
        <f>VLOOKUP(A8,[1]DataTable!$A$2:$AG$1327,4,FALSE)</f>
        <v>003</v>
      </c>
      <c r="E8" s="23" t="str">
        <f>VLOOKUP(A8,[1]DataTable!$A$2:$AG$1327,5,FALSE)</f>
        <v>001</v>
      </c>
      <c r="F8" s="23" t="str">
        <f>VLOOKUP(A8,[1]DataTable!$A$2:$AG$1327,6,FALSE)</f>
        <v>School</v>
      </c>
      <c r="G8" s="23" t="str">
        <f>VLOOKUP(A8,[1]DataTable!$A$2:$AG$1327,7,FALSE)</f>
        <v>100 Institute Road</v>
      </c>
      <c r="H8" s="23" t="str">
        <f>VLOOKUP(A8,[1]DataTable!$A$2:$AG$1327,8,FALSE)</f>
        <v>Alumini Gym Bldg 1st floor</v>
      </c>
      <c r="I8" s="23" t="str">
        <f>VLOOKUP(A8,[1]DataTable!$A$2:$AG$1327,9,FALSE)</f>
        <v>Worcester</v>
      </c>
      <c r="J8" s="23" t="str">
        <f>VLOOKUP(A8,[1]DataTable!$A$2:$AG$1327,10,FALSE)</f>
        <v>MA</v>
      </c>
      <c r="K8" s="23" t="str">
        <f>VLOOKUP(A8,[1]DataTable!$A$2:$AG$1327,11,FALSE)</f>
        <v>01609</v>
      </c>
    </row>
    <row r="9" spans="1:11">
      <c r="A9" s="24">
        <v>8</v>
      </c>
      <c r="B9" s="23" t="str">
        <f>VLOOKUP(A9,[1]DataTable!$A$2:$AG$1327,2,FALSE)</f>
        <v>001</v>
      </c>
      <c r="C9" s="23" t="str">
        <f>VLOOKUP(A9,[1]DataTable!$A$2:$AG$1327,3,FALSE)</f>
        <v>Carbonated soft drink and Water</v>
      </c>
      <c r="D9" s="23" t="str">
        <f>VLOOKUP(A9,[1]DataTable!$A$2:$AG$1327,4,FALSE)</f>
        <v>004</v>
      </c>
      <c r="E9" s="23" t="str">
        <f>VLOOKUP(A9,[1]DataTable!$A$2:$AG$1327,5,FALSE)</f>
        <v>001</v>
      </c>
      <c r="F9" s="23" t="str">
        <f>VLOOKUP(A9,[1]DataTable!$A$2:$AG$1327,6,FALSE)</f>
        <v>School</v>
      </c>
      <c r="G9" s="23" t="str">
        <f>VLOOKUP(A9,[1]DataTable!$A$2:$AG$1327,7,FALSE)</f>
        <v>100 Institute Road</v>
      </c>
      <c r="H9" s="23" t="str">
        <f>VLOOKUP(A9,[1]DataTable!$A$2:$AG$1327,8,FALSE)</f>
        <v>Gordon Lib Bldg 3rdd floor</v>
      </c>
      <c r="I9" s="23" t="str">
        <f>VLOOKUP(A9,[1]DataTable!$A$2:$AG$1327,9,FALSE)</f>
        <v>Worcester</v>
      </c>
      <c r="J9" s="23" t="str">
        <f>VLOOKUP(A9,[1]DataTable!$A$2:$AG$1327,10,FALSE)</f>
        <v>MA</v>
      </c>
      <c r="K9" s="23" t="str">
        <f>VLOOKUP(A9,[1]DataTable!$A$2:$AG$1327,11,FALSE)</f>
        <v>01609</v>
      </c>
    </row>
    <row r="10" spans="1:11">
      <c r="A10" s="24">
        <v>9</v>
      </c>
      <c r="B10" s="23" t="str">
        <f>VLOOKUP(A10,[1]DataTable!$A$2:$AG$1327,2,FALSE)</f>
        <v>001</v>
      </c>
      <c r="C10" s="23" t="str">
        <f>VLOOKUP(A10,[1]DataTable!$A$2:$AG$1327,3,FALSE)</f>
        <v>Carbonated soft drink and Water</v>
      </c>
      <c r="D10" s="23" t="str">
        <f>VLOOKUP(A10,[1]DataTable!$A$2:$AG$1327,4,FALSE)</f>
        <v>004</v>
      </c>
      <c r="E10" s="23" t="str">
        <f>VLOOKUP(A10,[1]DataTable!$A$2:$AG$1327,5,FALSE)</f>
        <v>001</v>
      </c>
      <c r="F10" s="23" t="str">
        <f>VLOOKUP(A10,[1]DataTable!$A$2:$AG$1327,6,FALSE)</f>
        <v>School</v>
      </c>
      <c r="G10" s="23" t="str">
        <f>VLOOKUP(A10,[1]DataTable!$A$2:$AG$1327,7,FALSE)</f>
        <v>100 Institute Road</v>
      </c>
      <c r="H10" s="23" t="str">
        <f>VLOOKUP(A10,[1]DataTable!$A$2:$AG$1327,8,FALSE)</f>
        <v>Gordon Lib Bldg 3rdd floor</v>
      </c>
      <c r="I10" s="23" t="str">
        <f>VLOOKUP(A10,[1]DataTable!$A$2:$AG$1327,9,FALSE)</f>
        <v>Worcester</v>
      </c>
      <c r="J10" s="23" t="str">
        <f>VLOOKUP(A10,[1]DataTable!$A$2:$AG$1327,10,FALSE)</f>
        <v>MA</v>
      </c>
      <c r="K10" s="23" t="str">
        <f>VLOOKUP(A10,[1]DataTable!$A$2:$AG$1327,11,FALSE)</f>
        <v>01609</v>
      </c>
    </row>
    <row r="11" spans="1:11">
      <c r="A11" s="24">
        <v>10</v>
      </c>
      <c r="B11" s="23" t="str">
        <f>VLOOKUP(A11,[1]DataTable!$A$2:$AG$1327,2,FALSE)</f>
        <v>002</v>
      </c>
      <c r="C11" s="23" t="str">
        <f>VLOOKUP(A11,[1]DataTable!$A$2:$AG$1327,3,FALSE)</f>
        <v>Snacks</v>
      </c>
      <c r="D11" s="23" t="str">
        <f>VLOOKUP(A11,[1]DataTable!$A$2:$AG$1327,4,FALSE)</f>
        <v>004</v>
      </c>
      <c r="E11" s="23" t="str">
        <f>VLOOKUP(A11,[1]DataTable!$A$2:$AG$1327,5,FALSE)</f>
        <v>001</v>
      </c>
      <c r="F11" s="23" t="str">
        <f>VLOOKUP(A11,[1]DataTable!$A$2:$AG$1327,6,FALSE)</f>
        <v>School</v>
      </c>
      <c r="G11" s="23" t="str">
        <f>VLOOKUP(A11,[1]DataTable!$A$2:$AG$1327,7,FALSE)</f>
        <v>100 Institute Road</v>
      </c>
      <c r="H11" s="23" t="str">
        <f>VLOOKUP(A11,[1]DataTable!$A$2:$AG$1327,8,FALSE)</f>
        <v>Gordon Lib Bldg 3rdd floor</v>
      </c>
      <c r="I11" s="23" t="str">
        <f>VLOOKUP(A11,[1]DataTable!$A$2:$AG$1327,9,FALSE)</f>
        <v>Worcester</v>
      </c>
      <c r="J11" s="23" t="str">
        <f>VLOOKUP(A11,[1]DataTable!$A$2:$AG$1327,10,FALSE)</f>
        <v>MA</v>
      </c>
      <c r="K11" s="23" t="str">
        <f>VLOOKUP(A11,[1]DataTable!$A$2:$AG$1327,11,FALSE)</f>
        <v>01609</v>
      </c>
    </row>
    <row r="12" spans="1:11">
      <c r="A12" s="24">
        <v>11</v>
      </c>
      <c r="B12" s="23" t="str">
        <f>VLOOKUP(A12,[1]DataTable!$A$2:$AG$1327,2,FALSE)</f>
        <v>001</v>
      </c>
      <c r="C12" s="23" t="str">
        <f>VLOOKUP(A12,[1]DataTable!$A$2:$AG$1327,3,FALSE)</f>
        <v>Carbonated soft drink and Water</v>
      </c>
      <c r="D12" s="23" t="str">
        <f>VLOOKUP(A12,[1]DataTable!$A$2:$AG$1327,4,FALSE)</f>
        <v>001</v>
      </c>
      <c r="E12" s="23" t="str">
        <f>VLOOKUP(A12,[1]DataTable!$A$2:$AG$1327,5,FALSE)</f>
        <v>002</v>
      </c>
      <c r="F12" s="23" t="str">
        <f>VLOOKUP(A12,[1]DataTable!$A$2:$AG$1327,6,FALSE)</f>
        <v>Company</v>
      </c>
      <c r="G12" s="23" t="str">
        <f>VLOOKUP(A12,[1]DataTable!$A$2:$AG$1327,7,FALSE)</f>
        <v>440 Lincoln Street</v>
      </c>
      <c r="H12" s="23" t="str">
        <f>VLOOKUP(A12,[1]DataTable!$A$2:$AG$1327,8,FALSE)</f>
        <v>The Hannover Insrncs1st flr</v>
      </c>
      <c r="I12" s="23" t="str">
        <f>VLOOKUP(A12,[1]DataTable!$A$2:$AG$1327,9,FALSE)</f>
        <v>Worcester</v>
      </c>
      <c r="J12" s="23" t="str">
        <f>VLOOKUP(A12,[1]DataTable!$A$2:$AG$1327,10,FALSE)</f>
        <v>MA</v>
      </c>
      <c r="K12" s="23" t="str">
        <f>VLOOKUP(A12,[1]DataTable!$A$2:$AG$1327,11,FALSE)</f>
        <v>01653</v>
      </c>
    </row>
    <row r="13" spans="1:11">
      <c r="A13" s="24">
        <v>12</v>
      </c>
      <c r="B13" s="23" t="str">
        <f>VLOOKUP(A13,[1]DataTable!$A$2:$AG$1327,2,FALSE)</f>
        <v>002</v>
      </c>
      <c r="C13" s="23" t="str">
        <f>VLOOKUP(A13,[1]DataTable!$A$2:$AG$1327,3,FALSE)</f>
        <v>Snacks</v>
      </c>
      <c r="D13" s="23" t="str">
        <f>VLOOKUP(A13,[1]DataTable!$A$2:$AG$1327,4,FALSE)</f>
        <v>002</v>
      </c>
      <c r="E13" s="23" t="str">
        <f>VLOOKUP(A13,[1]DataTable!$A$2:$AG$1327,5,FALSE)</f>
        <v>002</v>
      </c>
      <c r="F13" s="23" t="str">
        <f>VLOOKUP(A13,[1]DataTable!$A$2:$AG$1327,6,FALSE)</f>
        <v>Company</v>
      </c>
      <c r="G13" s="23" t="str">
        <f>VLOOKUP(A13,[1]DataTable!$A$2:$AG$1327,7,FALSE)</f>
        <v>440 Lincoln Street</v>
      </c>
      <c r="H13" s="23" t="str">
        <f>VLOOKUP(A13,[1]DataTable!$A$2:$AG$1327,8,FALSE)</f>
        <v>The Hannover Insrncs 2nd flr</v>
      </c>
      <c r="I13" s="23" t="str">
        <f>VLOOKUP(A13,[1]DataTable!$A$2:$AG$1327,9,FALSE)</f>
        <v>Worcester</v>
      </c>
      <c r="J13" s="23" t="str">
        <f>VLOOKUP(A13,[1]DataTable!$A$2:$AG$1327,10,FALSE)</f>
        <v>MA</v>
      </c>
      <c r="K13" s="23" t="str">
        <f>VLOOKUP(A13,[1]DataTable!$A$2:$AG$1327,11,FALSE)</f>
        <v>01653</v>
      </c>
    </row>
    <row r="14" spans="1:11">
      <c r="A14" s="24">
        <v>13</v>
      </c>
      <c r="B14" s="23" t="str">
        <f>VLOOKUP(A14,[1]DataTable!$A$2:$AG$1327,2,FALSE)</f>
        <v>001</v>
      </c>
      <c r="C14" s="23" t="str">
        <f>VLOOKUP(A14,[1]DataTable!$A$2:$AG$1327,3,FALSE)</f>
        <v>Carbonated soft drink and Water</v>
      </c>
      <c r="D14" s="23" t="str">
        <f>VLOOKUP(A14,[1]DataTable!$A$2:$AG$1327,4,FALSE)</f>
        <v>003</v>
      </c>
      <c r="E14" s="23" t="str">
        <f>VLOOKUP(A14,[1]DataTable!$A$2:$AG$1327,5,FALSE)</f>
        <v>002</v>
      </c>
      <c r="F14" s="23" t="str">
        <f>VLOOKUP(A14,[1]DataTable!$A$2:$AG$1327,6,FALSE)</f>
        <v>Company</v>
      </c>
      <c r="G14" s="23" t="str">
        <f>VLOOKUP(A14,[1]DataTable!$A$2:$AG$1327,7,FALSE)</f>
        <v>440 Lincoln Street</v>
      </c>
      <c r="H14" s="23" t="str">
        <f>VLOOKUP(A14,[1]DataTable!$A$2:$AG$1327,8,FALSE)</f>
        <v>The Hannover Insrncs 3rd flr</v>
      </c>
      <c r="I14" s="23" t="str">
        <f>VLOOKUP(A14,[1]DataTable!$A$2:$AG$1327,9,FALSE)</f>
        <v>Worcester</v>
      </c>
      <c r="J14" s="23" t="str">
        <f>VLOOKUP(A14,[1]DataTable!$A$2:$AG$1327,10,FALSE)</f>
        <v>MA</v>
      </c>
      <c r="K14" s="23" t="str">
        <f>VLOOKUP(A14,[1]DataTable!$A$2:$AG$1327,11,FALSE)</f>
        <v>01653</v>
      </c>
    </row>
    <row r="15" spans="1:11">
      <c r="A15" s="24">
        <v>14</v>
      </c>
      <c r="B15" s="23" t="str">
        <f>VLOOKUP(A15,[1]DataTable!$A$2:$AG$1327,2,FALSE)</f>
        <v>002</v>
      </c>
      <c r="C15" s="23" t="str">
        <f>VLOOKUP(A15,[1]DataTable!$A$2:$AG$1327,3,FALSE)</f>
        <v>Snacks</v>
      </c>
      <c r="D15" s="23" t="str">
        <f>VLOOKUP(A15,[1]DataTable!$A$2:$AG$1327,4,FALSE)</f>
        <v>004</v>
      </c>
      <c r="E15" s="23" t="str">
        <f>VLOOKUP(A15,[1]DataTable!$A$2:$AG$1327,5,FALSE)</f>
        <v>002</v>
      </c>
      <c r="F15" s="23" t="str">
        <f>VLOOKUP(A15,[1]DataTable!$A$2:$AG$1327,6,FALSE)</f>
        <v>Company</v>
      </c>
      <c r="G15" s="23" t="str">
        <f>VLOOKUP(A15,[1]DataTable!$A$2:$AG$1327,7,FALSE)</f>
        <v>440 Lincoln Street</v>
      </c>
      <c r="H15" s="23" t="str">
        <f>VLOOKUP(A15,[1]DataTable!$A$2:$AG$1327,8,FALSE)</f>
        <v>The Hannover Insrncs food crt</v>
      </c>
      <c r="I15" s="23" t="str">
        <f>VLOOKUP(A15,[1]DataTable!$A$2:$AG$1327,9,FALSE)</f>
        <v>Worcester</v>
      </c>
      <c r="J15" s="23" t="str">
        <f>VLOOKUP(A15,[1]DataTable!$A$2:$AG$1327,10,FALSE)</f>
        <v>MA</v>
      </c>
      <c r="K15" s="23" t="str">
        <f>VLOOKUP(A15,[1]DataTable!$A$2:$AG$1327,11,FALSE)</f>
        <v>01653</v>
      </c>
    </row>
    <row r="16" spans="1:11">
      <c r="A16" s="24">
        <v>15</v>
      </c>
      <c r="B16" s="23" t="str">
        <f>VLOOKUP(A16,[1]DataTable!$A$2:$AG$1327,2,FALSE)</f>
        <v>001</v>
      </c>
      <c r="C16" s="23" t="str">
        <f>VLOOKUP(A16,[1]DataTable!$A$2:$AG$1327,3,FALSE)</f>
        <v>Carbonated soft drink and Water</v>
      </c>
      <c r="D16" s="23" t="str">
        <f>VLOOKUP(A16,[1]DataTable!$A$2:$AG$1327,4,FALSE)</f>
        <v>001</v>
      </c>
      <c r="E16" s="23" t="str">
        <f>VLOOKUP(A16,[1]DataTable!$A$2:$AG$1327,5,FALSE)</f>
        <v>003</v>
      </c>
      <c r="F16" s="23" t="str">
        <f>VLOOKUP(A16,[1]DataTable!$A$2:$AG$1327,6,FALSE)</f>
        <v>Mall</v>
      </c>
      <c r="G16" s="23" t="str">
        <f>VLOOKUP(A16,[1]DataTable!$A$2:$AG$1327,7,FALSE)</f>
        <v>7 Neponset Street</v>
      </c>
      <c r="H16" s="23" t="str">
        <f>VLOOKUP(A16,[1]DataTable!$A$2:$AG$1327,8,FALSE)</f>
        <v>Greendale Mall west end</v>
      </c>
      <c r="I16" s="23" t="str">
        <f>VLOOKUP(A16,[1]DataTable!$A$2:$AG$1327,9,FALSE)</f>
        <v>Worcester</v>
      </c>
      <c r="J16" s="23" t="str">
        <f>VLOOKUP(A16,[1]DataTable!$A$2:$AG$1327,10,FALSE)</f>
        <v>MA</v>
      </c>
      <c r="K16" s="23" t="str">
        <f>VLOOKUP(A16,[1]DataTable!$A$2:$AG$1327,11,FALSE)</f>
        <v>01609</v>
      </c>
    </row>
    <row r="17" spans="1:11">
      <c r="A17" s="24">
        <v>16</v>
      </c>
      <c r="B17" s="23" t="str">
        <f>VLOOKUP(A17,[1]DataTable!$A$2:$AG$1327,2,FALSE)</f>
        <v>001</v>
      </c>
      <c r="C17" s="23" t="str">
        <f>VLOOKUP(A17,[1]DataTable!$A$2:$AG$1327,3,FALSE)</f>
        <v>Carbonated soft drink and Water</v>
      </c>
      <c r="D17" s="23" t="str">
        <f>VLOOKUP(A17,[1]DataTable!$A$2:$AG$1327,4,FALSE)</f>
        <v>002</v>
      </c>
      <c r="E17" s="23" t="str">
        <f>VLOOKUP(A17,[1]DataTable!$A$2:$AG$1327,5,FALSE)</f>
        <v>003</v>
      </c>
      <c r="F17" s="23" t="str">
        <f>VLOOKUP(A17,[1]DataTable!$A$2:$AG$1327,6,FALSE)</f>
        <v>Mall</v>
      </c>
      <c r="G17" s="23" t="str">
        <f>VLOOKUP(A17,[1]DataTable!$A$2:$AG$1327,7,FALSE)</f>
        <v>7 Neponset Street</v>
      </c>
      <c r="H17" s="23" t="str">
        <f>VLOOKUP(A17,[1]DataTable!$A$2:$AG$1327,8,FALSE)</f>
        <v>Greendale Mall East end</v>
      </c>
      <c r="I17" s="23" t="str">
        <f>VLOOKUP(A17,[1]DataTable!$A$2:$AG$1327,9,FALSE)</f>
        <v>Worcester</v>
      </c>
      <c r="J17" s="23" t="str">
        <f>VLOOKUP(A17,[1]DataTable!$A$2:$AG$1327,10,FALSE)</f>
        <v>MA</v>
      </c>
      <c r="K17" s="23" t="str">
        <f>VLOOKUP(A17,[1]DataTable!$A$2:$AG$1327,11,FALSE)</f>
        <v>01609</v>
      </c>
    </row>
    <row r="18" spans="1:11">
      <c r="A18" s="24">
        <v>17</v>
      </c>
      <c r="B18" s="23" t="str">
        <f>VLOOKUP(A18,[1]DataTable!$A$2:$AG$1327,2,FALSE)</f>
        <v>002</v>
      </c>
      <c r="C18" s="23" t="str">
        <f>VLOOKUP(A18,[1]DataTable!$A$2:$AG$1327,3,FALSE)</f>
        <v>Snacks</v>
      </c>
      <c r="D18" s="23" t="str">
        <f>VLOOKUP(A18,[1]DataTable!$A$2:$AG$1327,4,FALSE)</f>
        <v>003</v>
      </c>
      <c r="E18" s="23" t="str">
        <f>VLOOKUP(A18,[1]DataTable!$A$2:$AG$1327,5,FALSE)</f>
        <v>003</v>
      </c>
      <c r="F18" s="23" t="str">
        <f>VLOOKUP(A18,[1]DataTable!$A$2:$AG$1327,6,FALSE)</f>
        <v>Mall</v>
      </c>
      <c r="G18" s="23" t="str">
        <f>VLOOKUP(A18,[1]DataTable!$A$2:$AG$1327,7,FALSE)</f>
        <v>7 Neponset Street</v>
      </c>
      <c r="H18" s="23" t="str">
        <f>VLOOKUP(A18,[1]DataTable!$A$2:$AG$1327,8,FALSE)</f>
        <v>Greendale Mall Food crt</v>
      </c>
      <c r="I18" s="23" t="str">
        <f>VLOOKUP(A18,[1]DataTable!$A$2:$AG$1327,9,FALSE)</f>
        <v>Worcester</v>
      </c>
      <c r="J18" s="23" t="str">
        <f>VLOOKUP(A18,[1]DataTable!$A$2:$AG$1327,10,FALSE)</f>
        <v>MA</v>
      </c>
      <c r="K18" s="23" t="str">
        <f>VLOOKUP(A18,[1]DataTable!$A$2:$AG$1327,11,FALSE)</f>
        <v>01609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6" sqref="C26"/>
    </sheetView>
  </sheetViews>
  <sheetFormatPr defaultRowHeight="15"/>
  <cols>
    <col min="2" max="2" width="14" customWidth="1"/>
    <col min="3" max="3" width="33.28515625" customWidth="1"/>
    <col min="4" max="4" width="17.42578125" customWidth="1"/>
    <col min="5" max="5" width="23.42578125" customWidth="1"/>
    <col min="6" max="6" width="22.7109375" customWidth="1"/>
    <col min="7" max="7" width="15.85546875" style="27" customWidth="1"/>
  </cols>
  <sheetData>
    <row r="1" spans="1:7">
      <c r="A1" s="25" t="s">
        <v>11</v>
      </c>
      <c r="B1" s="25" t="s">
        <v>12</v>
      </c>
      <c r="C1" s="25" t="s">
        <v>13</v>
      </c>
      <c r="D1" s="25" t="s">
        <v>14</v>
      </c>
      <c r="E1" s="25" t="s">
        <v>15</v>
      </c>
      <c r="F1" s="25" t="s">
        <v>16</v>
      </c>
      <c r="G1" s="28" t="s">
        <v>17</v>
      </c>
    </row>
    <row r="2" spans="1:7">
      <c r="A2">
        <v>1</v>
      </c>
      <c r="B2" t="str">
        <f>VLOOKUP(A2,[1]DataTable!$L$2:$AG$1327,2,FALSE)</f>
        <v>001</v>
      </c>
      <c r="C2" t="str">
        <f>VLOOKUP(A2,[1]DataTable!$L$2:$AG$1327,3,FALSE)</f>
        <v>Carbonated soft drink and Water</v>
      </c>
      <c r="D2" t="str">
        <f>VLOOKUP(A2,[1]DataTable!$L$2:$AG$1327,4,FALSE)</f>
        <v>Coke</v>
      </c>
      <c r="E2">
        <f>VLOOKUP(A2,[1]DataTable!$L$2:$AG$1327,5,FALSE)</f>
        <v>0.99</v>
      </c>
      <c r="F2">
        <f>VLOOKUP(A2,[1]DataTable!$L$2:$AG$1327,6,FALSE)</f>
        <v>0.42</v>
      </c>
      <c r="G2" s="27">
        <f>VLOOKUP(A2,[1]DataTable!$L$2:$AG$1327,7,FALSE)</f>
        <v>40877</v>
      </c>
    </row>
    <row r="3" spans="1:7">
      <c r="A3">
        <v>2</v>
      </c>
      <c r="B3" t="str">
        <f>VLOOKUP(A3,[1]DataTable!$L$2:$AG$1327,2,FALSE)</f>
        <v>001</v>
      </c>
      <c r="C3" t="str">
        <f>VLOOKUP(A3,[1]DataTable!$L$2:$AG$1327,3,FALSE)</f>
        <v>Carbonated soft drink and Water</v>
      </c>
      <c r="D3" t="str">
        <f>VLOOKUP(A3,[1]DataTable!$L$2:$AG$1327,4,FALSE)</f>
        <v>Diet Coke</v>
      </c>
      <c r="E3">
        <f>VLOOKUP(A3,[1]DataTable!$L$2:$AG$1327,5,FALSE)</f>
        <v>1</v>
      </c>
      <c r="F3">
        <f>VLOOKUP(A3,[1]DataTable!$L$2:$AG$1327,6,FALSE)</f>
        <v>0.57999999999999996</v>
      </c>
      <c r="G3" s="27">
        <f>VLOOKUP(A3,[1]DataTable!$L$2:$AG$1327,7,FALSE)</f>
        <v>40877</v>
      </c>
    </row>
    <row r="4" spans="1:7">
      <c r="A4">
        <v>3</v>
      </c>
      <c r="B4" t="str">
        <f>VLOOKUP(A4,[1]DataTable!$L$2:$AG$1327,2,FALSE)</f>
        <v>001</v>
      </c>
      <c r="C4" t="str">
        <f>VLOOKUP(A4,[1]DataTable!$L$2:$AG$1327,3,FALSE)</f>
        <v>Carbonated soft drink and Water</v>
      </c>
      <c r="D4" t="str">
        <f>VLOOKUP(A4,[1]DataTable!$L$2:$AG$1327,4,FALSE)</f>
        <v>XXX Brand Water</v>
      </c>
      <c r="E4">
        <f>VLOOKUP(A4,[1]DataTable!$L$2:$AG$1327,5,FALSE)</f>
        <v>1</v>
      </c>
      <c r="F4">
        <f>VLOOKUP(A4,[1]DataTable!$L$2:$AG$1327,6,FALSE)</f>
        <v>0.2</v>
      </c>
      <c r="G4" s="27">
        <f>VLOOKUP(A4,[1]DataTable!$L$2:$AG$1327,7,FALSE)</f>
        <v>40877</v>
      </c>
    </row>
    <row r="5" spans="1:7">
      <c r="A5">
        <v>4</v>
      </c>
      <c r="B5" t="str">
        <f>VLOOKUP(A5,[1]DataTable!$L$2:$AG$1327,2,FALSE)</f>
        <v>002</v>
      </c>
      <c r="C5" t="str">
        <f>VLOOKUP(A5,[1]DataTable!$L$2:$AG$1327,3,FALSE)</f>
        <v>Snacks</v>
      </c>
      <c r="D5" t="str">
        <f>VLOOKUP(A5,[1]DataTable!$L$2:$AG$1327,4,FALSE)</f>
        <v>Doritos</v>
      </c>
      <c r="E5">
        <f>VLOOKUP(A5,[1]DataTable!$L$2:$AG$1327,5,FALSE)</f>
        <v>1.49</v>
      </c>
      <c r="F5">
        <f>VLOOKUP(A5,[1]DataTable!$L$2:$AG$1327,6,FALSE)</f>
        <v>0.5</v>
      </c>
      <c r="G5" s="27">
        <f>VLOOKUP(A5,[1]DataTable!$L$2:$AG$1327,7,FALSE)</f>
        <v>40877</v>
      </c>
    </row>
    <row r="6" spans="1:7">
      <c r="A6">
        <v>5</v>
      </c>
      <c r="B6" t="str">
        <f>VLOOKUP(A6,[1]DataTable!$L$2:$AG$1327,2,FALSE)</f>
        <v>002</v>
      </c>
      <c r="C6" t="str">
        <f>VLOOKUP(A6,[1]DataTable!$L$2:$AG$1327,3,FALSE)</f>
        <v>Snacks</v>
      </c>
      <c r="D6" t="str">
        <f>VLOOKUP(A6,[1]DataTable!$L$2:$AG$1327,4,FALSE)</f>
        <v>Lays</v>
      </c>
      <c r="E6">
        <f>VLOOKUP(A6,[1]DataTable!$L$2:$AG$1327,5,FALSE)</f>
        <v>1.89</v>
      </c>
      <c r="F6">
        <f>VLOOKUP(A6,[1]DataTable!$L$2:$AG$1327,6,FALSE)</f>
        <v>0.7</v>
      </c>
      <c r="G6" s="27">
        <f>VLOOKUP(A6,[1]DataTable!$L$2:$AG$1327,7,FALSE)</f>
        <v>40877</v>
      </c>
    </row>
    <row r="7" spans="1:7">
      <c r="A7">
        <v>6</v>
      </c>
      <c r="B7" t="str">
        <f>VLOOKUP(A7,[1]DataTable!$L$2:$AG$1327,2,FALSE)</f>
        <v>002</v>
      </c>
      <c r="C7" t="str">
        <f>VLOOKUP(A7,[1]DataTable!$L$2:$AG$1327,3,FALSE)</f>
        <v>Snacks</v>
      </c>
      <c r="D7" t="str">
        <f>VLOOKUP(A7,[1]DataTable!$L$2:$AG$1327,4,FALSE)</f>
        <v>Candies</v>
      </c>
      <c r="E7">
        <f>VLOOKUP(A7,[1]DataTable!$L$2:$AG$1327,5,FALSE)</f>
        <v>1</v>
      </c>
      <c r="F7">
        <f>VLOOKUP(A7,[1]DataTable!$L$2:$AG$1327,6,FALSE)</f>
        <v>0.45</v>
      </c>
      <c r="G7" s="27">
        <f>VLOOKUP(A7,[1]DataTable!$L$2:$AG$1327,7,FALSE)</f>
        <v>40877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E1" workbookViewId="0">
      <selection activeCell="C26" sqref="C26"/>
    </sheetView>
  </sheetViews>
  <sheetFormatPr defaultRowHeight="15"/>
  <cols>
    <col min="1" max="10" width="24.85546875" customWidth="1"/>
  </cols>
  <sheetData>
    <row r="1" spans="1:10">
      <c r="A1" s="25" t="s">
        <v>18</v>
      </c>
      <c r="B1" s="25" t="s">
        <v>19</v>
      </c>
      <c r="C1" s="25" t="s">
        <v>20</v>
      </c>
      <c r="D1" s="25" t="s">
        <v>21</v>
      </c>
      <c r="E1" s="25" t="s">
        <v>22</v>
      </c>
      <c r="F1" s="25" t="s">
        <v>23</v>
      </c>
      <c r="G1" s="25" t="s">
        <v>24</v>
      </c>
      <c r="H1" s="25" t="s">
        <v>25</v>
      </c>
      <c r="I1" s="25" t="s">
        <v>26</v>
      </c>
      <c r="J1" s="25" t="s">
        <v>27</v>
      </c>
    </row>
    <row r="2" spans="1:10">
      <c r="A2" s="1">
        <v>40879</v>
      </c>
      <c r="B2">
        <f>VLOOKUP(A2,[1]DataTable!$S$2:$AG$1327,2,FALSE)</f>
        <v>2</v>
      </c>
      <c r="C2">
        <f>VLOOKUP(A2,[1]DataTable!$S$2:$AG$1327,3,FALSE)</f>
        <v>2</v>
      </c>
      <c r="D2">
        <f>VLOOKUP(A2,[1]DataTable!$S$2:$AG$1327,4,FALSE)</f>
        <v>5</v>
      </c>
      <c r="E2">
        <f>VLOOKUP(A2,[1]DataTable!$S$2:$AG$1327,5,FALSE)</f>
        <v>337</v>
      </c>
      <c r="F2" t="str">
        <f>VLOOKUP(A2,[1]DataTable!$S$2:$AG$1327,6,FALSE)</f>
        <v>Fri</v>
      </c>
      <c r="G2">
        <f>VLOOKUP(A2,[1]DataTable!$S$2:$AG$1327,7,FALSE)</f>
        <v>49</v>
      </c>
      <c r="H2">
        <f>VLOOKUP(A2,[1]DataTable!$S$2:$AG$1327,8,FALSE)</f>
        <v>12</v>
      </c>
      <c r="I2" t="str">
        <f>VLOOKUP(A2,[1]DataTable!$S$2:$AG$1327,9,FALSE)</f>
        <v>2011</v>
      </c>
      <c r="J2" t="str">
        <f>VLOOKUP(A2,[1]DataTable!$S$2:$AG$1327,10,FALSE)</f>
        <v>Dec</v>
      </c>
    </row>
    <row r="3" spans="1:10">
      <c r="A3" s="1">
        <v>40880</v>
      </c>
      <c r="B3" t="e">
        <f>VLOOKUP(A3,[1]DataTable!$S$2:$AG$1327,2,FALSE)</f>
        <v>#N/A</v>
      </c>
      <c r="C3" t="e">
        <f>VLOOKUP(A3,[1]DataTable!$S$2:$AG$1327,3,FALSE)</f>
        <v>#N/A</v>
      </c>
      <c r="D3" t="e">
        <f>VLOOKUP(A3,[1]DataTable!$S$2:$AG$1327,4,FALSE)</f>
        <v>#N/A</v>
      </c>
      <c r="E3" t="e">
        <f>VLOOKUP(A3,[1]DataTable!$S$2:$AG$1327,5,FALSE)</f>
        <v>#N/A</v>
      </c>
      <c r="F3" t="e">
        <f>VLOOKUP(A3,[1]DataTable!$S$2:$AG$1327,6,FALSE)</f>
        <v>#N/A</v>
      </c>
      <c r="G3" t="e">
        <f>VLOOKUP(A3,[1]DataTable!$S$2:$AG$1327,7,FALSE)</f>
        <v>#N/A</v>
      </c>
      <c r="H3" t="e">
        <f>VLOOKUP(A3,[1]DataTable!$S$2:$AG$1327,8,FALSE)</f>
        <v>#N/A</v>
      </c>
      <c r="I3" t="e">
        <f>VLOOKUP(A3,[1]DataTable!$S$2:$AG$1327,9,FALSE)</f>
        <v>#N/A</v>
      </c>
      <c r="J3" t="e">
        <f>VLOOKUP(A3,[1]DataTable!$S$2:$AG$1327,10,FALSE)</f>
        <v>#N/A</v>
      </c>
    </row>
    <row r="4" spans="1:10">
      <c r="A4" s="1">
        <v>40881</v>
      </c>
      <c r="B4" t="e">
        <f>VLOOKUP(A4,[1]DataTable!$S$2:$AG$1327,2,FALSE)</f>
        <v>#N/A</v>
      </c>
      <c r="C4" t="e">
        <f>VLOOKUP(A4,[1]DataTable!$S$2:$AG$1327,3,FALSE)</f>
        <v>#N/A</v>
      </c>
      <c r="D4" t="e">
        <f>VLOOKUP(A4,[1]DataTable!$S$2:$AG$1327,4,FALSE)</f>
        <v>#N/A</v>
      </c>
      <c r="E4" t="e">
        <f>VLOOKUP(A4,[1]DataTable!$S$2:$AG$1327,5,FALSE)</f>
        <v>#N/A</v>
      </c>
      <c r="F4" t="e">
        <f>VLOOKUP(A4,[1]DataTable!$S$2:$AG$1327,6,FALSE)</f>
        <v>#N/A</v>
      </c>
      <c r="G4" t="e">
        <f>VLOOKUP(A4,[1]DataTable!$S$2:$AG$1327,7,FALSE)</f>
        <v>#N/A</v>
      </c>
      <c r="H4" t="e">
        <f>VLOOKUP(A4,[1]DataTable!$S$2:$AG$1327,8,FALSE)</f>
        <v>#N/A</v>
      </c>
      <c r="I4" t="e">
        <f>VLOOKUP(A4,[1]DataTable!$S$2:$AG$1327,9,FALSE)</f>
        <v>#N/A</v>
      </c>
      <c r="J4" t="e">
        <f>VLOOKUP(A4,[1]DataTable!$S$2:$AG$1327,10,FALSE)</f>
        <v>#N/A</v>
      </c>
    </row>
    <row r="5" spans="1:10">
      <c r="A5" s="1">
        <v>40882</v>
      </c>
      <c r="B5">
        <f>VLOOKUP(A5,[1]DataTable!$S$2:$AG$1327,2,FALSE)</f>
        <v>5</v>
      </c>
      <c r="C5">
        <f>VLOOKUP(A5,[1]DataTable!$S$2:$AG$1327,3,FALSE)</f>
        <v>5</v>
      </c>
      <c r="D5">
        <f>VLOOKUP(A5,[1]DataTable!$S$2:$AG$1327,4,FALSE)</f>
        <v>1</v>
      </c>
      <c r="E5">
        <f>VLOOKUP(A5,[1]DataTable!$S$2:$AG$1327,5,FALSE)</f>
        <v>340</v>
      </c>
      <c r="F5" t="str">
        <f>VLOOKUP(A5,[1]DataTable!$S$2:$AG$1327,6,FALSE)</f>
        <v>Mon</v>
      </c>
      <c r="G5">
        <f>VLOOKUP(A5,[1]DataTable!$S$2:$AG$1327,7,FALSE)</f>
        <v>50</v>
      </c>
      <c r="H5">
        <f>VLOOKUP(A5,[1]DataTable!$S$2:$AG$1327,8,FALSE)</f>
        <v>12</v>
      </c>
      <c r="I5" t="str">
        <f>VLOOKUP(A5,[1]DataTable!$S$2:$AG$1327,9,FALSE)</f>
        <v>2011</v>
      </c>
      <c r="J5" t="str">
        <f>VLOOKUP(A5,[1]DataTable!$S$2:$AG$1327,10,FALSE)</f>
        <v>Dec</v>
      </c>
    </row>
    <row r="6" spans="1:10">
      <c r="A6" s="1">
        <v>40883</v>
      </c>
      <c r="B6" t="e">
        <f>VLOOKUP(A6,[1]DataTable!$S$2:$AG$1327,2,FALSE)</f>
        <v>#N/A</v>
      </c>
      <c r="C6" t="e">
        <f>VLOOKUP(A6,[1]DataTable!$S$2:$AG$1327,3,FALSE)</f>
        <v>#N/A</v>
      </c>
      <c r="D6" t="e">
        <f>VLOOKUP(A6,[1]DataTable!$S$2:$AG$1327,4,FALSE)</f>
        <v>#N/A</v>
      </c>
      <c r="E6" t="e">
        <f>VLOOKUP(A6,[1]DataTable!$S$2:$AG$1327,5,FALSE)</f>
        <v>#N/A</v>
      </c>
      <c r="F6" t="e">
        <f>VLOOKUP(A6,[1]DataTable!$S$2:$AG$1327,6,FALSE)</f>
        <v>#N/A</v>
      </c>
      <c r="G6" t="e">
        <f>VLOOKUP(A6,[1]DataTable!$S$2:$AG$1327,7,FALSE)</f>
        <v>#N/A</v>
      </c>
      <c r="H6" t="e">
        <f>VLOOKUP(A6,[1]DataTable!$S$2:$AG$1327,8,FALSE)</f>
        <v>#N/A</v>
      </c>
      <c r="I6" t="e">
        <f>VLOOKUP(A6,[1]DataTable!$S$2:$AG$1327,9,FALSE)</f>
        <v>#N/A</v>
      </c>
      <c r="J6" t="e">
        <f>VLOOKUP(A6,[1]DataTable!$S$2:$AG$1327,10,FALSE)</f>
        <v>#N/A</v>
      </c>
    </row>
    <row r="7" spans="1:10">
      <c r="A7" s="1">
        <v>40884</v>
      </c>
      <c r="B7">
        <f>VLOOKUP(A7,[1]DataTable!$S$2:$AG$1327,2,FALSE)</f>
        <v>7</v>
      </c>
      <c r="C7">
        <f>VLOOKUP(A7,[1]DataTable!$S$2:$AG$1327,3,FALSE)</f>
        <v>7</v>
      </c>
      <c r="D7">
        <f>VLOOKUP(A7,[1]DataTable!$S$2:$AG$1327,4,FALSE)</f>
        <v>3</v>
      </c>
      <c r="E7">
        <f>VLOOKUP(A7,[1]DataTable!$S$2:$AG$1327,5,FALSE)</f>
        <v>342</v>
      </c>
      <c r="F7" t="str">
        <f>VLOOKUP(A7,[1]DataTable!$S$2:$AG$1327,6,FALSE)</f>
        <v>Wed</v>
      </c>
      <c r="G7">
        <f>VLOOKUP(A7,[1]DataTable!$S$2:$AG$1327,7,FALSE)</f>
        <v>50</v>
      </c>
      <c r="H7">
        <f>VLOOKUP(A7,[1]DataTable!$S$2:$AG$1327,8,FALSE)</f>
        <v>12</v>
      </c>
      <c r="I7" t="str">
        <f>VLOOKUP(A7,[1]DataTable!$S$2:$AG$1327,9,FALSE)</f>
        <v>2011</v>
      </c>
      <c r="J7" t="str">
        <f>VLOOKUP(A7,[1]DataTable!$S$2:$AG$1327,10,FALSE)</f>
        <v>Dec</v>
      </c>
    </row>
    <row r="8" spans="1:10">
      <c r="A8" s="1">
        <v>40885</v>
      </c>
      <c r="B8" t="e">
        <f>VLOOKUP(A8,[1]DataTable!$S$2:$AG$1327,2,FALSE)</f>
        <v>#N/A</v>
      </c>
      <c r="C8" t="e">
        <f>VLOOKUP(A8,[1]DataTable!$S$2:$AG$1327,3,FALSE)</f>
        <v>#N/A</v>
      </c>
      <c r="D8" t="e">
        <f>VLOOKUP(A8,[1]DataTable!$S$2:$AG$1327,4,FALSE)</f>
        <v>#N/A</v>
      </c>
      <c r="E8" t="e">
        <f>VLOOKUP(A8,[1]DataTable!$S$2:$AG$1327,5,FALSE)</f>
        <v>#N/A</v>
      </c>
      <c r="F8" t="e">
        <f>VLOOKUP(A8,[1]DataTable!$S$2:$AG$1327,6,FALSE)</f>
        <v>#N/A</v>
      </c>
      <c r="G8" t="e">
        <f>VLOOKUP(A8,[1]DataTable!$S$2:$AG$1327,7,FALSE)</f>
        <v>#N/A</v>
      </c>
      <c r="H8" t="e">
        <f>VLOOKUP(A8,[1]DataTable!$S$2:$AG$1327,8,FALSE)</f>
        <v>#N/A</v>
      </c>
      <c r="I8" t="e">
        <f>VLOOKUP(A8,[1]DataTable!$S$2:$AG$1327,9,FALSE)</f>
        <v>#N/A</v>
      </c>
      <c r="J8" t="e">
        <f>VLOOKUP(A8,[1]DataTable!$S$2:$AG$1327,10,FALSE)</f>
        <v>#N/A</v>
      </c>
    </row>
    <row r="9" spans="1:10">
      <c r="A9" s="1">
        <v>40886</v>
      </c>
      <c r="B9">
        <f>VLOOKUP(A9,[1]DataTable!$S$2:$AG$1327,2,FALSE)</f>
        <v>9</v>
      </c>
      <c r="C9">
        <f>VLOOKUP(A9,[1]DataTable!$S$2:$AG$1327,3,FALSE)</f>
        <v>9</v>
      </c>
      <c r="D9">
        <f>VLOOKUP(A9,[1]DataTable!$S$2:$AG$1327,4,FALSE)</f>
        <v>5</v>
      </c>
      <c r="E9">
        <f>VLOOKUP(A9,[1]DataTable!$S$2:$AG$1327,5,FALSE)</f>
        <v>344</v>
      </c>
      <c r="F9" t="str">
        <f>VLOOKUP(A9,[1]DataTable!$S$2:$AG$1327,6,FALSE)</f>
        <v>Fri</v>
      </c>
      <c r="G9">
        <f>VLOOKUP(A9,[1]DataTable!$S$2:$AG$1327,7,FALSE)</f>
        <v>50</v>
      </c>
      <c r="H9">
        <f>VLOOKUP(A9,[1]DataTable!$S$2:$AG$1327,8,FALSE)</f>
        <v>12</v>
      </c>
      <c r="I9" t="str">
        <f>VLOOKUP(A9,[1]DataTable!$S$2:$AG$1327,9,FALSE)</f>
        <v>2011</v>
      </c>
      <c r="J9" t="str">
        <f>VLOOKUP(A9,[1]DataTable!$S$2:$AG$1327,10,FALSE)</f>
        <v>Dec</v>
      </c>
    </row>
    <row r="10" spans="1:10">
      <c r="A10" s="1">
        <v>40887</v>
      </c>
      <c r="B10" t="e">
        <f>VLOOKUP(A10,[1]DataTable!$S$2:$AG$1327,2,FALSE)</f>
        <v>#N/A</v>
      </c>
      <c r="C10" t="e">
        <f>VLOOKUP(A10,[1]DataTable!$S$2:$AG$1327,3,FALSE)</f>
        <v>#N/A</v>
      </c>
      <c r="D10" t="e">
        <f>VLOOKUP(A10,[1]DataTable!$S$2:$AG$1327,4,FALSE)</f>
        <v>#N/A</v>
      </c>
      <c r="E10" t="e">
        <f>VLOOKUP(A10,[1]DataTable!$S$2:$AG$1327,5,FALSE)</f>
        <v>#N/A</v>
      </c>
      <c r="F10" t="e">
        <f>VLOOKUP(A10,[1]DataTable!$S$2:$AG$1327,6,FALSE)</f>
        <v>#N/A</v>
      </c>
      <c r="G10" t="e">
        <f>VLOOKUP(A10,[1]DataTable!$S$2:$AG$1327,7,FALSE)</f>
        <v>#N/A</v>
      </c>
      <c r="H10" t="e">
        <f>VLOOKUP(A10,[1]DataTable!$S$2:$AG$1327,8,FALSE)</f>
        <v>#N/A</v>
      </c>
      <c r="I10" t="e">
        <f>VLOOKUP(A10,[1]DataTable!$S$2:$AG$1327,9,FALSE)</f>
        <v>#N/A</v>
      </c>
      <c r="J10" t="e">
        <f>VLOOKUP(A10,[1]DataTable!$S$2:$AG$1327,10,FALSE)</f>
        <v>#N/A</v>
      </c>
    </row>
    <row r="11" spans="1:10">
      <c r="A11" s="1">
        <v>40888</v>
      </c>
      <c r="B11" t="e">
        <f>VLOOKUP(A11,[1]DataTable!$S$2:$AG$1327,2,FALSE)</f>
        <v>#N/A</v>
      </c>
      <c r="C11" t="e">
        <f>VLOOKUP(A11,[1]DataTable!$S$2:$AG$1327,3,FALSE)</f>
        <v>#N/A</v>
      </c>
      <c r="D11" t="e">
        <f>VLOOKUP(A11,[1]DataTable!$S$2:$AG$1327,4,FALSE)</f>
        <v>#N/A</v>
      </c>
      <c r="E11" t="e">
        <f>VLOOKUP(A11,[1]DataTable!$S$2:$AG$1327,5,FALSE)</f>
        <v>#N/A</v>
      </c>
      <c r="F11" t="e">
        <f>VLOOKUP(A11,[1]DataTable!$S$2:$AG$1327,6,FALSE)</f>
        <v>#N/A</v>
      </c>
      <c r="G11" t="e">
        <f>VLOOKUP(A11,[1]DataTable!$S$2:$AG$1327,7,FALSE)</f>
        <v>#N/A</v>
      </c>
      <c r="H11" t="e">
        <f>VLOOKUP(A11,[1]DataTable!$S$2:$AG$1327,8,FALSE)</f>
        <v>#N/A</v>
      </c>
      <c r="I11" t="e">
        <f>VLOOKUP(A11,[1]DataTable!$S$2:$AG$1327,9,FALSE)</f>
        <v>#N/A</v>
      </c>
      <c r="J11" t="e">
        <f>VLOOKUP(A11,[1]DataTable!$S$2:$AG$1327,10,FALSE)</f>
        <v>#N/A</v>
      </c>
    </row>
    <row r="12" spans="1:10">
      <c r="A12" s="1">
        <v>40889</v>
      </c>
      <c r="B12">
        <f>VLOOKUP(A12,[1]DataTable!$S$2:$AG$1327,2,FALSE)</f>
        <v>12</v>
      </c>
      <c r="C12">
        <f>VLOOKUP(A12,[1]DataTable!$S$2:$AG$1327,3,FALSE)</f>
        <v>12</v>
      </c>
      <c r="D12">
        <f>VLOOKUP(A12,[1]DataTable!$S$2:$AG$1327,4,FALSE)</f>
        <v>1</v>
      </c>
      <c r="E12">
        <f>VLOOKUP(A12,[1]DataTable!$S$2:$AG$1327,5,FALSE)</f>
        <v>347</v>
      </c>
      <c r="F12" t="str">
        <f>VLOOKUP(A12,[1]DataTable!$S$2:$AG$1327,6,FALSE)</f>
        <v>Mon</v>
      </c>
      <c r="G12">
        <f>VLOOKUP(A12,[1]DataTable!$S$2:$AG$1327,7,FALSE)</f>
        <v>51</v>
      </c>
      <c r="H12">
        <f>VLOOKUP(A12,[1]DataTable!$S$2:$AG$1327,8,FALSE)</f>
        <v>12</v>
      </c>
      <c r="I12" t="str">
        <f>VLOOKUP(A12,[1]DataTable!$S$2:$AG$1327,9,FALSE)</f>
        <v>2011</v>
      </c>
      <c r="J12" t="str">
        <f>VLOOKUP(A12,[1]DataTable!$S$2:$AG$1327,10,FALSE)</f>
        <v>Dec</v>
      </c>
    </row>
    <row r="13" spans="1:10">
      <c r="A13" s="1">
        <v>40890</v>
      </c>
      <c r="B13" t="e">
        <f>VLOOKUP(A13,[1]DataTable!$S$2:$AG$1327,2,FALSE)</f>
        <v>#N/A</v>
      </c>
      <c r="C13" t="e">
        <f>VLOOKUP(A13,[1]DataTable!$S$2:$AG$1327,3,FALSE)</f>
        <v>#N/A</v>
      </c>
      <c r="D13" t="e">
        <f>VLOOKUP(A13,[1]DataTable!$S$2:$AG$1327,4,FALSE)</f>
        <v>#N/A</v>
      </c>
      <c r="E13" t="e">
        <f>VLOOKUP(A13,[1]DataTable!$S$2:$AG$1327,5,FALSE)</f>
        <v>#N/A</v>
      </c>
      <c r="F13" t="e">
        <f>VLOOKUP(A13,[1]DataTable!$S$2:$AG$1327,6,FALSE)</f>
        <v>#N/A</v>
      </c>
      <c r="G13" t="e">
        <f>VLOOKUP(A13,[1]DataTable!$S$2:$AG$1327,7,FALSE)</f>
        <v>#N/A</v>
      </c>
      <c r="H13" t="e">
        <f>VLOOKUP(A13,[1]DataTable!$S$2:$AG$1327,8,FALSE)</f>
        <v>#N/A</v>
      </c>
      <c r="I13" t="e">
        <f>VLOOKUP(A13,[1]DataTable!$S$2:$AG$1327,9,FALSE)</f>
        <v>#N/A</v>
      </c>
      <c r="J13" t="e">
        <f>VLOOKUP(A13,[1]DataTable!$S$2:$AG$1327,10,FALSE)</f>
        <v>#N/A</v>
      </c>
    </row>
    <row r="14" spans="1:10">
      <c r="A14" s="1">
        <v>40891</v>
      </c>
      <c r="B14">
        <f>VLOOKUP(A14,[1]DataTable!$S$2:$AG$1327,2,FALSE)</f>
        <v>14</v>
      </c>
      <c r="C14">
        <f>VLOOKUP(A14,[1]DataTable!$S$2:$AG$1327,3,FALSE)</f>
        <v>14</v>
      </c>
      <c r="D14">
        <f>VLOOKUP(A14,[1]DataTable!$S$2:$AG$1327,4,FALSE)</f>
        <v>3</v>
      </c>
      <c r="E14">
        <f>VLOOKUP(A14,[1]DataTable!$S$2:$AG$1327,5,FALSE)</f>
        <v>349</v>
      </c>
      <c r="F14" t="str">
        <f>VLOOKUP(A14,[1]DataTable!$S$2:$AG$1327,6,FALSE)</f>
        <v>Wed</v>
      </c>
      <c r="G14">
        <f>VLOOKUP(A14,[1]DataTable!$S$2:$AG$1327,7,FALSE)</f>
        <v>51</v>
      </c>
      <c r="H14">
        <f>VLOOKUP(A14,[1]DataTable!$S$2:$AG$1327,8,FALSE)</f>
        <v>12</v>
      </c>
      <c r="I14" t="str">
        <f>VLOOKUP(A14,[1]DataTable!$S$2:$AG$1327,9,FALSE)</f>
        <v>2011</v>
      </c>
      <c r="J14" t="str">
        <f>VLOOKUP(A14,[1]DataTable!$S$2:$AG$1327,10,FALSE)</f>
        <v>Dec</v>
      </c>
    </row>
    <row r="15" spans="1:10">
      <c r="A15" s="1">
        <v>40892</v>
      </c>
      <c r="B15" t="e">
        <f>VLOOKUP(A15,[1]DataTable!$S$2:$AG$1327,2,FALSE)</f>
        <v>#N/A</v>
      </c>
      <c r="C15" t="e">
        <f>VLOOKUP(A15,[1]DataTable!$S$2:$AG$1327,3,FALSE)</f>
        <v>#N/A</v>
      </c>
      <c r="D15" t="e">
        <f>VLOOKUP(A15,[1]DataTable!$S$2:$AG$1327,4,FALSE)</f>
        <v>#N/A</v>
      </c>
      <c r="E15" t="e">
        <f>VLOOKUP(A15,[1]DataTable!$S$2:$AG$1327,5,FALSE)</f>
        <v>#N/A</v>
      </c>
      <c r="F15" t="e">
        <f>VLOOKUP(A15,[1]DataTable!$S$2:$AG$1327,6,FALSE)</f>
        <v>#N/A</v>
      </c>
      <c r="G15" t="e">
        <f>VLOOKUP(A15,[1]DataTable!$S$2:$AG$1327,7,FALSE)</f>
        <v>#N/A</v>
      </c>
      <c r="H15" t="e">
        <f>VLOOKUP(A15,[1]DataTable!$S$2:$AG$1327,8,FALSE)</f>
        <v>#N/A</v>
      </c>
      <c r="I15" t="e">
        <f>VLOOKUP(A15,[1]DataTable!$S$2:$AG$1327,9,FALSE)</f>
        <v>#N/A</v>
      </c>
      <c r="J15" t="e">
        <f>VLOOKUP(A15,[1]DataTable!$S$2:$AG$1327,10,FALSE)</f>
        <v>#N/A</v>
      </c>
    </row>
    <row r="16" spans="1:10">
      <c r="A16" s="1">
        <v>40893</v>
      </c>
      <c r="B16">
        <f>VLOOKUP(A16,[1]DataTable!$S$2:$AG$1327,2,FALSE)</f>
        <v>16</v>
      </c>
      <c r="C16">
        <f>VLOOKUP(A16,[1]DataTable!$S$2:$AG$1327,3,FALSE)</f>
        <v>16</v>
      </c>
      <c r="D16">
        <f>VLOOKUP(A16,[1]DataTable!$S$2:$AG$1327,4,FALSE)</f>
        <v>5</v>
      </c>
      <c r="E16">
        <f>VLOOKUP(A16,[1]DataTable!$S$2:$AG$1327,5,FALSE)</f>
        <v>351</v>
      </c>
      <c r="F16" t="str">
        <f>VLOOKUP(A16,[1]DataTable!$S$2:$AG$1327,6,FALSE)</f>
        <v>Fri</v>
      </c>
      <c r="G16">
        <f>VLOOKUP(A16,[1]DataTable!$S$2:$AG$1327,7,FALSE)</f>
        <v>51</v>
      </c>
      <c r="H16">
        <f>VLOOKUP(A16,[1]DataTable!$S$2:$AG$1327,8,FALSE)</f>
        <v>12</v>
      </c>
      <c r="I16" t="str">
        <f>VLOOKUP(A16,[1]DataTable!$S$2:$AG$1327,9,FALSE)</f>
        <v>2011</v>
      </c>
      <c r="J16" t="str">
        <f>VLOOKUP(A16,[1]DataTable!$S$2:$AG$1327,10,FALSE)</f>
        <v>Dec</v>
      </c>
    </row>
    <row r="17" spans="1:10">
      <c r="A17" s="1">
        <v>40894</v>
      </c>
      <c r="B17" t="e">
        <f>VLOOKUP(A17,[1]DataTable!$S$2:$AG$1327,2,FALSE)</f>
        <v>#N/A</v>
      </c>
      <c r="C17" t="e">
        <f>VLOOKUP(A17,[1]DataTable!$S$2:$AG$1327,3,FALSE)</f>
        <v>#N/A</v>
      </c>
      <c r="D17" t="e">
        <f>VLOOKUP(A17,[1]DataTable!$S$2:$AG$1327,4,FALSE)</f>
        <v>#N/A</v>
      </c>
      <c r="E17" t="e">
        <f>VLOOKUP(A17,[1]DataTable!$S$2:$AG$1327,5,FALSE)</f>
        <v>#N/A</v>
      </c>
      <c r="F17" t="e">
        <f>VLOOKUP(A17,[1]DataTable!$S$2:$AG$1327,6,FALSE)</f>
        <v>#N/A</v>
      </c>
      <c r="G17" t="e">
        <f>VLOOKUP(A17,[1]DataTable!$S$2:$AG$1327,7,FALSE)</f>
        <v>#N/A</v>
      </c>
      <c r="H17" t="e">
        <f>VLOOKUP(A17,[1]DataTable!$S$2:$AG$1327,8,FALSE)</f>
        <v>#N/A</v>
      </c>
      <c r="I17" t="e">
        <f>VLOOKUP(A17,[1]DataTable!$S$2:$AG$1327,9,FALSE)</f>
        <v>#N/A</v>
      </c>
      <c r="J17" t="e">
        <f>VLOOKUP(A17,[1]DataTable!$S$2:$AG$1327,10,FALSE)</f>
        <v>#N/A</v>
      </c>
    </row>
    <row r="18" spans="1:10">
      <c r="A18" s="1">
        <v>40895</v>
      </c>
      <c r="B18" t="e">
        <f>VLOOKUP(A18,[1]DataTable!$S$2:$AG$1327,2,FALSE)</f>
        <v>#N/A</v>
      </c>
      <c r="C18" t="e">
        <f>VLOOKUP(A18,[1]DataTable!$S$2:$AG$1327,3,FALSE)</f>
        <v>#N/A</v>
      </c>
      <c r="D18" t="e">
        <f>VLOOKUP(A18,[1]DataTable!$S$2:$AG$1327,4,FALSE)</f>
        <v>#N/A</v>
      </c>
      <c r="E18" t="e">
        <f>VLOOKUP(A18,[1]DataTable!$S$2:$AG$1327,5,FALSE)</f>
        <v>#N/A</v>
      </c>
      <c r="F18" t="e">
        <f>VLOOKUP(A18,[1]DataTable!$S$2:$AG$1327,6,FALSE)</f>
        <v>#N/A</v>
      </c>
      <c r="G18" t="e">
        <f>VLOOKUP(A18,[1]DataTable!$S$2:$AG$1327,7,FALSE)</f>
        <v>#N/A</v>
      </c>
      <c r="H18" t="e">
        <f>VLOOKUP(A18,[1]DataTable!$S$2:$AG$1327,8,FALSE)</f>
        <v>#N/A</v>
      </c>
      <c r="I18" t="e">
        <f>VLOOKUP(A18,[1]DataTable!$S$2:$AG$1327,9,FALSE)</f>
        <v>#N/A</v>
      </c>
      <c r="J18" t="e">
        <f>VLOOKUP(A18,[1]DataTable!$S$2:$AG$1327,10,FALSE)</f>
        <v>#N/A</v>
      </c>
    </row>
    <row r="19" spans="1:10">
      <c r="A19" s="1">
        <v>40896</v>
      </c>
      <c r="B19">
        <f>VLOOKUP(A19,[1]DataTable!$S$2:$AG$1327,2,FALSE)</f>
        <v>19</v>
      </c>
      <c r="C19">
        <f>VLOOKUP(A19,[1]DataTable!$S$2:$AG$1327,3,FALSE)</f>
        <v>19</v>
      </c>
      <c r="D19">
        <f>VLOOKUP(A19,[1]DataTable!$S$2:$AG$1327,4,FALSE)</f>
        <v>1</v>
      </c>
      <c r="E19">
        <f>VLOOKUP(A19,[1]DataTable!$S$2:$AG$1327,5,FALSE)</f>
        <v>354</v>
      </c>
      <c r="F19" t="str">
        <f>VLOOKUP(A19,[1]DataTable!$S$2:$AG$1327,6,FALSE)</f>
        <v>Mon</v>
      </c>
      <c r="G19">
        <f>VLOOKUP(A19,[1]DataTable!$S$2:$AG$1327,7,FALSE)</f>
        <v>52</v>
      </c>
      <c r="H19">
        <f>VLOOKUP(A19,[1]DataTable!$S$2:$AG$1327,8,FALSE)</f>
        <v>12</v>
      </c>
      <c r="I19" t="str">
        <f>VLOOKUP(A19,[1]DataTable!$S$2:$AG$1327,9,FALSE)</f>
        <v>2011</v>
      </c>
      <c r="J19" t="str">
        <f>VLOOKUP(A19,[1]DataTable!$S$2:$AG$1327,10,FALSE)</f>
        <v>Dec</v>
      </c>
    </row>
    <row r="20" spans="1:10">
      <c r="A20" s="1">
        <v>40897</v>
      </c>
      <c r="B20" t="e">
        <f>VLOOKUP(A20,[1]DataTable!$S$2:$AG$1327,2,FALSE)</f>
        <v>#N/A</v>
      </c>
      <c r="C20" t="e">
        <f>VLOOKUP(A20,[1]DataTable!$S$2:$AG$1327,3,FALSE)</f>
        <v>#N/A</v>
      </c>
      <c r="D20" t="e">
        <f>VLOOKUP(A20,[1]DataTable!$S$2:$AG$1327,4,FALSE)</f>
        <v>#N/A</v>
      </c>
      <c r="E20" t="e">
        <f>VLOOKUP(A20,[1]DataTable!$S$2:$AG$1327,5,FALSE)</f>
        <v>#N/A</v>
      </c>
      <c r="F20" t="e">
        <f>VLOOKUP(A20,[1]DataTable!$S$2:$AG$1327,6,FALSE)</f>
        <v>#N/A</v>
      </c>
      <c r="G20" t="e">
        <f>VLOOKUP(A20,[1]DataTable!$S$2:$AG$1327,7,FALSE)</f>
        <v>#N/A</v>
      </c>
      <c r="H20" t="e">
        <f>VLOOKUP(A20,[1]DataTable!$S$2:$AG$1327,8,FALSE)</f>
        <v>#N/A</v>
      </c>
      <c r="I20" t="e">
        <f>VLOOKUP(A20,[1]DataTable!$S$2:$AG$1327,9,FALSE)</f>
        <v>#N/A</v>
      </c>
      <c r="J20" t="e">
        <f>VLOOKUP(A20,[1]DataTable!$S$2:$AG$1327,10,FALSE)</f>
        <v>#N/A</v>
      </c>
    </row>
    <row r="21" spans="1:10">
      <c r="A21" s="1">
        <v>40898</v>
      </c>
      <c r="B21">
        <f>VLOOKUP(A21,[1]DataTable!$S$2:$AG$1327,2,FALSE)</f>
        <v>21</v>
      </c>
      <c r="C21">
        <f>VLOOKUP(A21,[1]DataTable!$S$2:$AG$1327,3,FALSE)</f>
        <v>21</v>
      </c>
      <c r="D21">
        <f>VLOOKUP(A21,[1]DataTable!$S$2:$AG$1327,4,FALSE)</f>
        <v>3</v>
      </c>
      <c r="E21">
        <f>VLOOKUP(A21,[1]DataTable!$S$2:$AG$1327,5,FALSE)</f>
        <v>356</v>
      </c>
      <c r="F21" t="str">
        <f>VLOOKUP(A21,[1]DataTable!$S$2:$AG$1327,6,FALSE)</f>
        <v>Wed</v>
      </c>
      <c r="G21">
        <f>VLOOKUP(A21,[1]DataTable!$S$2:$AG$1327,7,FALSE)</f>
        <v>52</v>
      </c>
      <c r="H21">
        <f>VLOOKUP(A21,[1]DataTable!$S$2:$AG$1327,8,FALSE)</f>
        <v>12</v>
      </c>
      <c r="I21" t="str">
        <f>VLOOKUP(A21,[1]DataTable!$S$2:$AG$1327,9,FALSE)</f>
        <v>2011</v>
      </c>
      <c r="J21" t="str">
        <f>VLOOKUP(A21,[1]DataTable!$S$2:$AG$1327,10,FALSE)</f>
        <v>Dec</v>
      </c>
    </row>
    <row r="22" spans="1:10">
      <c r="A22" s="1">
        <v>40899</v>
      </c>
      <c r="B22" t="e">
        <f>VLOOKUP(A22,[1]DataTable!$S$2:$AG$1327,2,FALSE)</f>
        <v>#N/A</v>
      </c>
      <c r="C22" t="e">
        <f>VLOOKUP(A22,[1]DataTable!$S$2:$AG$1327,3,FALSE)</f>
        <v>#N/A</v>
      </c>
      <c r="D22" t="e">
        <f>VLOOKUP(A22,[1]DataTable!$S$2:$AG$1327,4,FALSE)</f>
        <v>#N/A</v>
      </c>
      <c r="E22" t="e">
        <f>VLOOKUP(A22,[1]DataTable!$S$2:$AG$1327,5,FALSE)</f>
        <v>#N/A</v>
      </c>
      <c r="F22" t="e">
        <f>VLOOKUP(A22,[1]DataTable!$S$2:$AG$1327,6,FALSE)</f>
        <v>#N/A</v>
      </c>
      <c r="G22" t="e">
        <f>VLOOKUP(A22,[1]DataTable!$S$2:$AG$1327,7,FALSE)</f>
        <v>#N/A</v>
      </c>
      <c r="H22" t="e">
        <f>VLOOKUP(A22,[1]DataTable!$S$2:$AG$1327,8,FALSE)</f>
        <v>#N/A</v>
      </c>
      <c r="I22" t="e">
        <f>VLOOKUP(A22,[1]DataTable!$S$2:$AG$1327,9,FALSE)</f>
        <v>#N/A</v>
      </c>
      <c r="J22" t="e">
        <f>VLOOKUP(A22,[1]DataTable!$S$2:$AG$1327,10,FALSE)</f>
        <v>#N/A</v>
      </c>
    </row>
    <row r="23" spans="1:10">
      <c r="A23" s="1">
        <v>40900</v>
      </c>
      <c r="B23">
        <f>VLOOKUP(A23,[1]DataTable!$S$2:$AG$1327,2,FALSE)</f>
        <v>23</v>
      </c>
      <c r="C23">
        <f>VLOOKUP(A23,[1]DataTable!$S$2:$AG$1327,3,FALSE)</f>
        <v>23</v>
      </c>
      <c r="D23">
        <f>VLOOKUP(A23,[1]DataTable!$S$2:$AG$1327,4,FALSE)</f>
        <v>5</v>
      </c>
      <c r="E23">
        <f>VLOOKUP(A23,[1]DataTable!$S$2:$AG$1327,5,FALSE)</f>
        <v>358</v>
      </c>
      <c r="F23" t="str">
        <f>VLOOKUP(A23,[1]DataTable!$S$2:$AG$1327,6,FALSE)</f>
        <v>Fri</v>
      </c>
      <c r="G23">
        <f>VLOOKUP(A23,[1]DataTable!$S$2:$AG$1327,7,FALSE)</f>
        <v>52</v>
      </c>
      <c r="H23">
        <f>VLOOKUP(A23,[1]DataTable!$S$2:$AG$1327,8,FALSE)</f>
        <v>12</v>
      </c>
      <c r="I23" t="str">
        <f>VLOOKUP(A23,[1]DataTable!$S$2:$AG$1327,9,FALSE)</f>
        <v>2011</v>
      </c>
      <c r="J23" t="str">
        <f>VLOOKUP(A23,[1]DataTable!$S$2:$AG$1327,10,FALSE)</f>
        <v>Dec</v>
      </c>
    </row>
    <row r="24" spans="1:10">
      <c r="A24" s="1">
        <v>40901</v>
      </c>
      <c r="B24" t="e">
        <f>VLOOKUP(A24,[1]DataTable!$S$2:$AG$1327,2,FALSE)</f>
        <v>#N/A</v>
      </c>
      <c r="C24" t="e">
        <f>VLOOKUP(A24,[1]DataTable!$S$2:$AG$1327,3,FALSE)</f>
        <v>#N/A</v>
      </c>
      <c r="D24" t="e">
        <f>VLOOKUP(A24,[1]DataTable!$S$2:$AG$1327,4,FALSE)</f>
        <v>#N/A</v>
      </c>
      <c r="E24" t="e">
        <f>VLOOKUP(A24,[1]DataTable!$S$2:$AG$1327,5,FALSE)</f>
        <v>#N/A</v>
      </c>
      <c r="F24" t="e">
        <f>VLOOKUP(A24,[1]DataTable!$S$2:$AG$1327,6,FALSE)</f>
        <v>#N/A</v>
      </c>
      <c r="G24" t="e">
        <f>VLOOKUP(A24,[1]DataTable!$S$2:$AG$1327,7,FALSE)</f>
        <v>#N/A</v>
      </c>
      <c r="H24" t="e">
        <f>VLOOKUP(A24,[1]DataTable!$S$2:$AG$1327,8,FALSE)</f>
        <v>#N/A</v>
      </c>
      <c r="I24" t="e">
        <f>VLOOKUP(A24,[1]DataTable!$S$2:$AG$1327,9,FALSE)</f>
        <v>#N/A</v>
      </c>
      <c r="J24" t="e">
        <f>VLOOKUP(A24,[1]DataTable!$S$2:$AG$1327,10,FALSE)</f>
        <v>#N/A</v>
      </c>
    </row>
    <row r="25" spans="1:10">
      <c r="A25" s="1">
        <v>40902</v>
      </c>
      <c r="B25" t="e">
        <f>VLOOKUP(A25,[1]DataTable!$S$2:$AG$1327,2,FALSE)</f>
        <v>#N/A</v>
      </c>
      <c r="C25" t="e">
        <f>VLOOKUP(A25,[1]DataTable!$S$2:$AG$1327,3,FALSE)</f>
        <v>#N/A</v>
      </c>
      <c r="D25" t="e">
        <f>VLOOKUP(A25,[1]DataTable!$S$2:$AG$1327,4,FALSE)</f>
        <v>#N/A</v>
      </c>
      <c r="E25" t="e">
        <f>VLOOKUP(A25,[1]DataTable!$S$2:$AG$1327,5,FALSE)</f>
        <v>#N/A</v>
      </c>
      <c r="F25" t="e">
        <f>VLOOKUP(A25,[1]DataTable!$S$2:$AG$1327,6,FALSE)</f>
        <v>#N/A</v>
      </c>
      <c r="G25" t="e">
        <f>VLOOKUP(A25,[1]DataTable!$S$2:$AG$1327,7,FALSE)</f>
        <v>#N/A</v>
      </c>
      <c r="H25" t="e">
        <f>VLOOKUP(A25,[1]DataTable!$S$2:$AG$1327,8,FALSE)</f>
        <v>#N/A</v>
      </c>
      <c r="I25" t="e">
        <f>VLOOKUP(A25,[1]DataTable!$S$2:$AG$1327,9,FALSE)</f>
        <v>#N/A</v>
      </c>
      <c r="J25" t="e">
        <f>VLOOKUP(A25,[1]DataTable!$S$2:$AG$1327,10,FALSE)</f>
        <v>#N/A</v>
      </c>
    </row>
    <row r="26" spans="1:10">
      <c r="A26" s="1">
        <v>40903</v>
      </c>
      <c r="B26">
        <f>VLOOKUP(A26,[1]DataTable!$S$2:$AG$1327,2,FALSE)</f>
        <v>26</v>
      </c>
      <c r="C26">
        <f>VLOOKUP(A26,[1]DataTable!$S$2:$AG$1327,3,FALSE)</f>
        <v>26</v>
      </c>
      <c r="D26">
        <f>VLOOKUP(A26,[1]DataTable!$S$2:$AG$1327,4,FALSE)</f>
        <v>1</v>
      </c>
      <c r="E26">
        <f>VLOOKUP(A26,[1]DataTable!$S$2:$AG$1327,5,FALSE)</f>
        <v>361</v>
      </c>
      <c r="F26" t="str">
        <f>VLOOKUP(A26,[1]DataTable!$S$2:$AG$1327,6,FALSE)</f>
        <v>Mon</v>
      </c>
      <c r="G26">
        <f>VLOOKUP(A26,[1]DataTable!$S$2:$AG$1327,7,FALSE)</f>
        <v>53</v>
      </c>
      <c r="H26">
        <f>VLOOKUP(A26,[1]DataTable!$S$2:$AG$1327,8,FALSE)</f>
        <v>12</v>
      </c>
      <c r="I26" t="str">
        <f>VLOOKUP(A26,[1]DataTable!$S$2:$AG$1327,9,FALSE)</f>
        <v>2011</v>
      </c>
      <c r="J26" t="str">
        <f>VLOOKUP(A26,[1]DataTable!$S$2:$AG$1327,10,FALSE)</f>
        <v>Dec</v>
      </c>
    </row>
    <row r="27" spans="1:10">
      <c r="A27" s="1">
        <v>40904</v>
      </c>
      <c r="B27" t="e">
        <f>VLOOKUP(A27,[1]DataTable!$S$2:$AG$1327,2,FALSE)</f>
        <v>#N/A</v>
      </c>
      <c r="C27" t="e">
        <f>VLOOKUP(A27,[1]DataTable!$S$2:$AG$1327,3,FALSE)</f>
        <v>#N/A</v>
      </c>
      <c r="D27" t="e">
        <f>VLOOKUP(A27,[1]DataTable!$S$2:$AG$1327,4,FALSE)</f>
        <v>#N/A</v>
      </c>
      <c r="E27" t="e">
        <f>VLOOKUP(A27,[1]DataTable!$S$2:$AG$1327,5,FALSE)</f>
        <v>#N/A</v>
      </c>
      <c r="F27" t="e">
        <f>VLOOKUP(A27,[1]DataTable!$S$2:$AG$1327,6,FALSE)</f>
        <v>#N/A</v>
      </c>
      <c r="G27" t="e">
        <f>VLOOKUP(A27,[1]DataTable!$S$2:$AG$1327,7,FALSE)</f>
        <v>#N/A</v>
      </c>
      <c r="H27" t="e">
        <f>VLOOKUP(A27,[1]DataTable!$S$2:$AG$1327,8,FALSE)</f>
        <v>#N/A</v>
      </c>
      <c r="I27" t="e">
        <f>VLOOKUP(A27,[1]DataTable!$S$2:$AG$1327,9,FALSE)</f>
        <v>#N/A</v>
      </c>
      <c r="J27" t="e">
        <f>VLOOKUP(A27,[1]DataTable!$S$2:$AG$1327,10,FALSE)</f>
        <v>#N/A</v>
      </c>
    </row>
    <row r="28" spans="1:10">
      <c r="A28" s="1">
        <v>40905</v>
      </c>
      <c r="B28">
        <f>VLOOKUP(A28,[1]DataTable!$S$2:$AG$1327,2,FALSE)</f>
        <v>28</v>
      </c>
      <c r="C28">
        <f>VLOOKUP(A28,[1]DataTable!$S$2:$AG$1327,3,FALSE)</f>
        <v>28</v>
      </c>
      <c r="D28">
        <f>VLOOKUP(A28,[1]DataTable!$S$2:$AG$1327,4,FALSE)</f>
        <v>3</v>
      </c>
      <c r="E28">
        <f>VLOOKUP(A28,[1]DataTable!$S$2:$AG$1327,5,FALSE)</f>
        <v>363</v>
      </c>
      <c r="F28" t="str">
        <f>VLOOKUP(A28,[1]DataTable!$S$2:$AG$1327,6,FALSE)</f>
        <v>Wed</v>
      </c>
      <c r="G28">
        <f>VLOOKUP(A28,[1]DataTable!$S$2:$AG$1327,7,FALSE)</f>
        <v>53</v>
      </c>
      <c r="H28">
        <f>VLOOKUP(A28,[1]DataTable!$S$2:$AG$1327,8,FALSE)</f>
        <v>12</v>
      </c>
      <c r="I28" t="str">
        <f>VLOOKUP(A28,[1]DataTable!$S$2:$AG$1327,9,FALSE)</f>
        <v>2011</v>
      </c>
      <c r="J28" t="str">
        <f>VLOOKUP(A28,[1]DataTable!$S$2:$AG$1327,10,FALSE)</f>
        <v>Dec</v>
      </c>
    </row>
    <row r="29" spans="1:10">
      <c r="A29" s="1">
        <v>40906</v>
      </c>
      <c r="B29" t="e">
        <f>VLOOKUP(A29,[1]DataTable!$S$2:$AG$1327,2,FALSE)</f>
        <v>#N/A</v>
      </c>
      <c r="C29" t="e">
        <f>VLOOKUP(A29,[1]DataTable!$S$2:$AG$1327,3,FALSE)</f>
        <v>#N/A</v>
      </c>
      <c r="D29" t="e">
        <f>VLOOKUP(A29,[1]DataTable!$S$2:$AG$1327,4,FALSE)</f>
        <v>#N/A</v>
      </c>
      <c r="E29" t="e">
        <f>VLOOKUP(A29,[1]DataTable!$S$2:$AG$1327,5,FALSE)</f>
        <v>#N/A</v>
      </c>
      <c r="F29" t="e">
        <f>VLOOKUP(A29,[1]DataTable!$S$2:$AG$1327,6,FALSE)</f>
        <v>#N/A</v>
      </c>
      <c r="G29" t="e">
        <f>VLOOKUP(A29,[1]DataTable!$S$2:$AG$1327,7,FALSE)</f>
        <v>#N/A</v>
      </c>
      <c r="H29" t="e">
        <f>VLOOKUP(A29,[1]DataTable!$S$2:$AG$1327,8,FALSE)</f>
        <v>#N/A</v>
      </c>
      <c r="I29" t="e">
        <f>VLOOKUP(A29,[1]DataTable!$S$2:$AG$1327,9,FALSE)</f>
        <v>#N/A</v>
      </c>
      <c r="J29" t="e">
        <f>VLOOKUP(A29,[1]DataTable!$S$2:$AG$1327,10,FALSE)</f>
        <v>#N/A</v>
      </c>
    </row>
    <row r="30" spans="1:10">
      <c r="A30" s="1">
        <v>40907</v>
      </c>
      <c r="B30">
        <f>VLOOKUP(A30,[1]DataTable!$S$2:$AG$1327,2,FALSE)</f>
        <v>30</v>
      </c>
      <c r="C30">
        <f>VLOOKUP(A30,[1]DataTable!$S$2:$AG$1327,3,FALSE)</f>
        <v>30</v>
      </c>
      <c r="D30">
        <f>VLOOKUP(A30,[1]DataTable!$S$2:$AG$1327,4,FALSE)</f>
        <v>5</v>
      </c>
      <c r="E30">
        <f>VLOOKUP(A30,[1]DataTable!$S$2:$AG$1327,5,FALSE)</f>
        <v>365</v>
      </c>
      <c r="F30" t="str">
        <f>VLOOKUP(A30,[1]DataTable!$S$2:$AG$1327,6,FALSE)</f>
        <v>Fri</v>
      </c>
      <c r="G30">
        <f>VLOOKUP(A30,[1]DataTable!$S$2:$AG$1327,7,FALSE)</f>
        <v>53</v>
      </c>
      <c r="H30">
        <f>VLOOKUP(A30,[1]DataTable!$S$2:$AG$1327,8,FALSE)</f>
        <v>12</v>
      </c>
      <c r="I30" t="str">
        <f>VLOOKUP(A30,[1]DataTable!$S$2:$AG$1327,9,FALSE)</f>
        <v>2011</v>
      </c>
      <c r="J30" t="str">
        <f>VLOOKUP(A30,[1]DataTable!$S$2:$AG$1327,10,FALSE)</f>
        <v>Dec</v>
      </c>
    </row>
    <row r="31" spans="1:10">
      <c r="A31" s="1">
        <v>40908</v>
      </c>
      <c r="B31" t="e">
        <f>VLOOKUP(A31,[1]DataTable!$S$2:$AG$1327,2,FALSE)</f>
        <v>#N/A</v>
      </c>
      <c r="C31" t="e">
        <f>VLOOKUP(A31,[1]DataTable!$S$2:$AG$1327,3,FALSE)</f>
        <v>#N/A</v>
      </c>
      <c r="D31" t="e">
        <f>VLOOKUP(A31,[1]DataTable!$S$2:$AG$1327,4,FALSE)</f>
        <v>#N/A</v>
      </c>
      <c r="E31" t="e">
        <f>VLOOKUP(A31,[1]DataTable!$S$2:$AG$1327,5,FALSE)</f>
        <v>#N/A</v>
      </c>
      <c r="F31" t="e">
        <f>VLOOKUP(A31,[1]DataTable!$S$2:$AG$1327,6,FALSE)</f>
        <v>#N/A</v>
      </c>
      <c r="G31" t="e">
        <f>VLOOKUP(A31,[1]DataTable!$S$2:$AG$1327,7,FALSE)</f>
        <v>#N/A</v>
      </c>
      <c r="H31" t="e">
        <f>VLOOKUP(A31,[1]DataTable!$S$2:$AG$1327,8,FALSE)</f>
        <v>#N/A</v>
      </c>
      <c r="I31" t="e">
        <f>VLOOKUP(A31,[1]DataTable!$S$2:$AG$1327,9,FALSE)</f>
        <v>#N/A</v>
      </c>
      <c r="J31" t="e">
        <f>VLOOKUP(A31,[1]DataTable!$S$2:$AG$1327,10,FALSE)</f>
        <v>#N/A</v>
      </c>
    </row>
    <row r="32" spans="1:10">
      <c r="A32" s="1">
        <v>40909</v>
      </c>
      <c r="B32" t="e">
        <f>VLOOKUP(A32,[1]DataTable!$S$2:$AG$1327,2,FALSE)</f>
        <v>#N/A</v>
      </c>
      <c r="C32" t="e">
        <f>VLOOKUP(A32,[1]DataTable!$S$2:$AG$1327,3,FALSE)</f>
        <v>#N/A</v>
      </c>
      <c r="D32" t="e">
        <f>VLOOKUP(A32,[1]DataTable!$S$2:$AG$1327,4,FALSE)</f>
        <v>#N/A</v>
      </c>
      <c r="E32" t="e">
        <f>VLOOKUP(A32,[1]DataTable!$S$2:$AG$1327,5,FALSE)</f>
        <v>#N/A</v>
      </c>
      <c r="F32" t="e">
        <f>VLOOKUP(A32,[1]DataTable!$S$2:$AG$1327,6,FALSE)</f>
        <v>#N/A</v>
      </c>
      <c r="G32" t="e">
        <f>VLOOKUP(A32,[1]DataTable!$S$2:$AG$1327,7,FALSE)</f>
        <v>#N/A</v>
      </c>
      <c r="H32" t="e">
        <f>VLOOKUP(A32,[1]DataTable!$S$2:$AG$1327,8,FALSE)</f>
        <v>#N/A</v>
      </c>
      <c r="I32" t="e">
        <f>VLOOKUP(A32,[1]DataTable!$S$2:$AG$1327,9,FALSE)</f>
        <v>#N/A</v>
      </c>
      <c r="J32" t="e">
        <f>VLOOKUP(A32,[1]DataTable!$S$2:$AG$1327,10,FALSE)</f>
        <v>#N/A</v>
      </c>
    </row>
    <row r="33" spans="1:10">
      <c r="A33" s="1">
        <v>40910</v>
      </c>
      <c r="B33">
        <f>VLOOKUP(A33,[1]DataTable!$S$2:$AG$1327,2,FALSE)</f>
        <v>33</v>
      </c>
      <c r="C33">
        <f>VLOOKUP(A33,[1]DataTable!$S$2:$AG$1327,3,FALSE)</f>
        <v>2</v>
      </c>
      <c r="D33">
        <f>VLOOKUP(A33,[1]DataTable!$S$2:$AG$1327,4,FALSE)</f>
        <v>1</v>
      </c>
      <c r="E33">
        <f>VLOOKUP(A33,[1]DataTable!$S$2:$AG$1327,5,FALSE)</f>
        <v>2</v>
      </c>
      <c r="F33" t="str">
        <f>VLOOKUP(A33,[1]DataTable!$S$2:$AG$1327,6,FALSE)</f>
        <v>Mon</v>
      </c>
      <c r="G33">
        <f>VLOOKUP(A33,[1]DataTable!$S$2:$AG$1327,7,FALSE)</f>
        <v>1</v>
      </c>
      <c r="H33">
        <f>VLOOKUP(A33,[1]DataTable!$S$2:$AG$1327,8,FALSE)</f>
        <v>1</v>
      </c>
      <c r="I33" t="str">
        <f>VLOOKUP(A33,[1]DataTable!$S$2:$AG$1327,9,FALSE)</f>
        <v>2012</v>
      </c>
      <c r="J33" t="str">
        <f>VLOOKUP(A33,[1]DataTable!$S$2:$AG$1327,10,FALSE)</f>
        <v>Jan</v>
      </c>
    </row>
    <row r="34" spans="1:10">
      <c r="A34" s="1">
        <v>40911</v>
      </c>
      <c r="B34" t="e">
        <f>VLOOKUP(A34,[1]DataTable!$S$2:$AG$1327,2,FALSE)</f>
        <v>#N/A</v>
      </c>
      <c r="C34" t="e">
        <f>VLOOKUP(A34,[1]DataTable!$S$2:$AG$1327,3,FALSE)</f>
        <v>#N/A</v>
      </c>
      <c r="D34" t="e">
        <f>VLOOKUP(A34,[1]DataTable!$S$2:$AG$1327,4,FALSE)</f>
        <v>#N/A</v>
      </c>
      <c r="E34" t="e">
        <f>VLOOKUP(A34,[1]DataTable!$S$2:$AG$1327,5,FALSE)</f>
        <v>#N/A</v>
      </c>
      <c r="F34" t="e">
        <f>VLOOKUP(A34,[1]DataTable!$S$2:$AG$1327,6,FALSE)</f>
        <v>#N/A</v>
      </c>
      <c r="G34" t="e">
        <f>VLOOKUP(A34,[1]DataTable!$S$2:$AG$1327,7,FALSE)</f>
        <v>#N/A</v>
      </c>
      <c r="H34" t="e">
        <f>VLOOKUP(A34,[1]DataTable!$S$2:$AG$1327,8,FALSE)</f>
        <v>#N/A</v>
      </c>
      <c r="I34" t="e">
        <f>VLOOKUP(A34,[1]DataTable!$S$2:$AG$1327,9,FALSE)</f>
        <v>#N/A</v>
      </c>
      <c r="J34" t="e">
        <f>VLOOKUP(A34,[1]DataTable!$S$2:$AG$1327,10,FALSE)</f>
        <v>#N/A</v>
      </c>
    </row>
    <row r="35" spans="1:10">
      <c r="A35" s="1">
        <v>40912</v>
      </c>
      <c r="B35">
        <f>VLOOKUP(A35,[1]DataTable!$S$2:$AG$1327,2,FALSE)</f>
        <v>35</v>
      </c>
      <c r="C35">
        <f>VLOOKUP(A35,[1]DataTable!$S$2:$AG$1327,3,FALSE)</f>
        <v>4</v>
      </c>
      <c r="D35">
        <f>VLOOKUP(A35,[1]DataTable!$S$2:$AG$1327,4,FALSE)</f>
        <v>3</v>
      </c>
      <c r="E35">
        <f>VLOOKUP(A35,[1]DataTable!$S$2:$AG$1327,5,FALSE)</f>
        <v>4</v>
      </c>
      <c r="F35" t="str">
        <f>VLOOKUP(A35,[1]DataTable!$S$2:$AG$1327,6,FALSE)</f>
        <v>Wed</v>
      </c>
      <c r="G35">
        <f>VLOOKUP(A35,[1]DataTable!$S$2:$AG$1327,7,FALSE)</f>
        <v>1</v>
      </c>
      <c r="H35">
        <f>VLOOKUP(A35,[1]DataTable!$S$2:$AG$1327,8,FALSE)</f>
        <v>1</v>
      </c>
      <c r="I35" t="str">
        <f>VLOOKUP(A35,[1]DataTable!$S$2:$AG$1327,9,FALSE)</f>
        <v>2012</v>
      </c>
      <c r="J35" t="str">
        <f>VLOOKUP(A35,[1]DataTable!$S$2:$AG$1327,10,FALSE)</f>
        <v>Jan</v>
      </c>
    </row>
    <row r="36" spans="1:10">
      <c r="A36" s="1">
        <v>40913</v>
      </c>
      <c r="B36" t="e">
        <f>VLOOKUP(A36,[1]DataTable!$S$2:$AG$1327,2,FALSE)</f>
        <v>#N/A</v>
      </c>
      <c r="C36" t="e">
        <f>VLOOKUP(A36,[1]DataTable!$S$2:$AG$1327,3,FALSE)</f>
        <v>#N/A</v>
      </c>
      <c r="D36" t="e">
        <f>VLOOKUP(A36,[1]DataTable!$S$2:$AG$1327,4,FALSE)</f>
        <v>#N/A</v>
      </c>
      <c r="E36" t="e">
        <f>VLOOKUP(A36,[1]DataTable!$S$2:$AG$1327,5,FALSE)</f>
        <v>#N/A</v>
      </c>
      <c r="F36" t="e">
        <f>VLOOKUP(A36,[1]DataTable!$S$2:$AG$1327,6,FALSE)</f>
        <v>#N/A</v>
      </c>
      <c r="G36" t="e">
        <f>VLOOKUP(A36,[1]DataTable!$S$2:$AG$1327,7,FALSE)</f>
        <v>#N/A</v>
      </c>
      <c r="H36" t="e">
        <f>VLOOKUP(A36,[1]DataTable!$S$2:$AG$1327,8,FALSE)</f>
        <v>#N/A</v>
      </c>
      <c r="I36" t="e">
        <f>VLOOKUP(A36,[1]DataTable!$S$2:$AG$1327,9,FALSE)</f>
        <v>#N/A</v>
      </c>
      <c r="J36" t="e">
        <f>VLOOKUP(A36,[1]DataTable!$S$2:$AG$1327,10,FALSE)</f>
        <v>#N/A</v>
      </c>
    </row>
    <row r="37" spans="1:10">
      <c r="A37" s="1">
        <v>40914</v>
      </c>
      <c r="B37">
        <f>VLOOKUP(A37,[1]DataTable!$S$2:$AG$1327,2,FALSE)</f>
        <v>37</v>
      </c>
      <c r="C37">
        <f>VLOOKUP(A37,[1]DataTable!$S$2:$AG$1327,3,FALSE)</f>
        <v>6</v>
      </c>
      <c r="D37">
        <f>VLOOKUP(A37,[1]DataTable!$S$2:$AG$1327,4,FALSE)</f>
        <v>5</v>
      </c>
      <c r="E37">
        <f>VLOOKUP(A37,[1]DataTable!$S$2:$AG$1327,5,FALSE)</f>
        <v>6</v>
      </c>
      <c r="F37" t="str">
        <f>VLOOKUP(A37,[1]DataTable!$S$2:$AG$1327,6,FALSE)</f>
        <v>Fri</v>
      </c>
      <c r="G37">
        <f>VLOOKUP(A37,[1]DataTable!$S$2:$AG$1327,7,FALSE)</f>
        <v>1</v>
      </c>
      <c r="H37">
        <f>VLOOKUP(A37,[1]DataTable!$S$2:$AG$1327,8,FALSE)</f>
        <v>1</v>
      </c>
      <c r="I37" t="str">
        <f>VLOOKUP(A37,[1]DataTable!$S$2:$AG$1327,9,FALSE)</f>
        <v>2012</v>
      </c>
      <c r="J37" t="str">
        <f>VLOOKUP(A37,[1]DataTable!$S$2:$AG$1327,10,FALSE)</f>
        <v>Jan</v>
      </c>
    </row>
    <row r="38" spans="1:10">
      <c r="A38" s="1">
        <v>40915</v>
      </c>
      <c r="B38" t="e">
        <f>VLOOKUP(A38,[1]DataTable!$S$2:$AG$1327,2,FALSE)</f>
        <v>#N/A</v>
      </c>
      <c r="C38" t="e">
        <f>VLOOKUP(A38,[1]DataTable!$S$2:$AG$1327,3,FALSE)</f>
        <v>#N/A</v>
      </c>
      <c r="D38" t="e">
        <f>VLOOKUP(A38,[1]DataTable!$S$2:$AG$1327,4,FALSE)</f>
        <v>#N/A</v>
      </c>
      <c r="E38" t="e">
        <f>VLOOKUP(A38,[1]DataTable!$S$2:$AG$1327,5,FALSE)</f>
        <v>#N/A</v>
      </c>
      <c r="F38" t="e">
        <f>VLOOKUP(A38,[1]DataTable!$S$2:$AG$1327,6,FALSE)</f>
        <v>#N/A</v>
      </c>
      <c r="G38" t="e">
        <f>VLOOKUP(A38,[1]DataTable!$S$2:$AG$1327,7,FALSE)</f>
        <v>#N/A</v>
      </c>
      <c r="H38" t="e">
        <f>VLOOKUP(A38,[1]DataTable!$S$2:$AG$1327,8,FALSE)</f>
        <v>#N/A</v>
      </c>
      <c r="I38" t="e">
        <f>VLOOKUP(A38,[1]DataTable!$S$2:$AG$1327,9,FALSE)</f>
        <v>#N/A</v>
      </c>
      <c r="J38" t="e">
        <f>VLOOKUP(A38,[1]DataTable!$S$2:$AG$1327,10,FALSE)</f>
        <v>#N/A</v>
      </c>
    </row>
    <row r="39" spans="1:10">
      <c r="A39" s="1">
        <v>40916</v>
      </c>
      <c r="B39" t="e">
        <f>VLOOKUP(A39,[1]DataTable!$S$2:$AG$1327,2,FALSE)</f>
        <v>#N/A</v>
      </c>
      <c r="C39" t="e">
        <f>VLOOKUP(A39,[1]DataTable!$S$2:$AG$1327,3,FALSE)</f>
        <v>#N/A</v>
      </c>
      <c r="D39" t="e">
        <f>VLOOKUP(A39,[1]DataTable!$S$2:$AG$1327,4,FALSE)</f>
        <v>#N/A</v>
      </c>
      <c r="E39" t="e">
        <f>VLOOKUP(A39,[1]DataTable!$S$2:$AG$1327,5,FALSE)</f>
        <v>#N/A</v>
      </c>
      <c r="F39" t="e">
        <f>VLOOKUP(A39,[1]DataTable!$S$2:$AG$1327,6,FALSE)</f>
        <v>#N/A</v>
      </c>
      <c r="G39" t="e">
        <f>VLOOKUP(A39,[1]DataTable!$S$2:$AG$1327,7,FALSE)</f>
        <v>#N/A</v>
      </c>
      <c r="H39" t="e">
        <f>VLOOKUP(A39,[1]DataTable!$S$2:$AG$1327,8,FALSE)</f>
        <v>#N/A</v>
      </c>
      <c r="I39" t="e">
        <f>VLOOKUP(A39,[1]DataTable!$S$2:$AG$1327,9,FALSE)</f>
        <v>#N/A</v>
      </c>
      <c r="J39" t="e">
        <f>VLOOKUP(A39,[1]DataTable!$S$2:$AG$1327,10,FALSE)</f>
        <v>#N/A</v>
      </c>
    </row>
    <row r="40" spans="1:10">
      <c r="A40" s="1">
        <v>40917</v>
      </c>
      <c r="B40">
        <f>VLOOKUP(A40,[1]DataTable!$S$2:$AG$1327,2,FALSE)</f>
        <v>40</v>
      </c>
      <c r="C40">
        <f>VLOOKUP(A40,[1]DataTable!$S$2:$AG$1327,3,FALSE)</f>
        <v>9</v>
      </c>
      <c r="D40">
        <f>VLOOKUP(A40,[1]DataTable!$S$2:$AG$1327,4,FALSE)</f>
        <v>1</v>
      </c>
      <c r="E40">
        <f>VLOOKUP(A40,[1]DataTable!$S$2:$AG$1327,5,FALSE)</f>
        <v>9</v>
      </c>
      <c r="F40" t="str">
        <f>VLOOKUP(A40,[1]DataTable!$S$2:$AG$1327,6,FALSE)</f>
        <v>Mon</v>
      </c>
      <c r="G40">
        <f>VLOOKUP(A40,[1]DataTable!$S$2:$AG$1327,7,FALSE)</f>
        <v>2</v>
      </c>
      <c r="H40">
        <f>VLOOKUP(A40,[1]DataTable!$S$2:$AG$1327,8,FALSE)</f>
        <v>1</v>
      </c>
      <c r="I40" t="str">
        <f>VLOOKUP(A40,[1]DataTable!$S$2:$AG$1327,9,FALSE)</f>
        <v>2012</v>
      </c>
      <c r="J40" t="str">
        <f>VLOOKUP(A40,[1]DataTable!$S$2:$AG$1327,10,FALSE)</f>
        <v>Jan</v>
      </c>
    </row>
    <row r="41" spans="1:10">
      <c r="A41" s="1">
        <v>40918</v>
      </c>
      <c r="B41" t="e">
        <f>VLOOKUP(A41,[1]DataTable!$S$2:$AG$1327,2,FALSE)</f>
        <v>#N/A</v>
      </c>
      <c r="C41" t="e">
        <f>VLOOKUP(A41,[1]DataTable!$S$2:$AG$1327,3,FALSE)</f>
        <v>#N/A</v>
      </c>
      <c r="D41" t="e">
        <f>VLOOKUP(A41,[1]DataTable!$S$2:$AG$1327,4,FALSE)</f>
        <v>#N/A</v>
      </c>
      <c r="E41" t="e">
        <f>VLOOKUP(A41,[1]DataTable!$S$2:$AG$1327,5,FALSE)</f>
        <v>#N/A</v>
      </c>
      <c r="F41" t="e">
        <f>VLOOKUP(A41,[1]DataTable!$S$2:$AG$1327,6,FALSE)</f>
        <v>#N/A</v>
      </c>
      <c r="G41" t="e">
        <f>VLOOKUP(A41,[1]DataTable!$S$2:$AG$1327,7,FALSE)</f>
        <v>#N/A</v>
      </c>
      <c r="H41" t="e">
        <f>VLOOKUP(A41,[1]DataTable!$S$2:$AG$1327,8,FALSE)</f>
        <v>#N/A</v>
      </c>
      <c r="I41" t="e">
        <f>VLOOKUP(A41,[1]DataTable!$S$2:$AG$1327,9,FALSE)</f>
        <v>#N/A</v>
      </c>
      <c r="J41" t="e">
        <f>VLOOKUP(A41,[1]DataTable!$S$2:$AG$1327,10,FALSE)</f>
        <v>#N/A</v>
      </c>
    </row>
    <row r="42" spans="1:10">
      <c r="A42" s="1">
        <v>40919</v>
      </c>
      <c r="B42">
        <f>VLOOKUP(A42,[1]DataTable!$S$2:$AG$1327,2,FALSE)</f>
        <v>42</v>
      </c>
      <c r="C42">
        <f>VLOOKUP(A42,[1]DataTable!$S$2:$AG$1327,3,FALSE)</f>
        <v>11</v>
      </c>
      <c r="D42">
        <f>VLOOKUP(A42,[1]DataTable!$S$2:$AG$1327,4,FALSE)</f>
        <v>3</v>
      </c>
      <c r="E42">
        <f>VLOOKUP(A42,[1]DataTable!$S$2:$AG$1327,5,FALSE)</f>
        <v>11</v>
      </c>
      <c r="F42" t="str">
        <f>VLOOKUP(A42,[1]DataTable!$S$2:$AG$1327,6,FALSE)</f>
        <v>Wed</v>
      </c>
      <c r="G42">
        <f>VLOOKUP(A42,[1]DataTable!$S$2:$AG$1327,7,FALSE)</f>
        <v>2</v>
      </c>
      <c r="H42">
        <f>VLOOKUP(A42,[1]DataTable!$S$2:$AG$1327,8,FALSE)</f>
        <v>1</v>
      </c>
      <c r="I42" t="str">
        <f>VLOOKUP(A42,[1]DataTable!$S$2:$AG$1327,9,FALSE)</f>
        <v>2012</v>
      </c>
      <c r="J42" t="str">
        <f>VLOOKUP(A42,[1]DataTable!$S$2:$AG$1327,10,FALSE)</f>
        <v>Jan</v>
      </c>
    </row>
    <row r="43" spans="1:10">
      <c r="A43" s="1">
        <v>40920</v>
      </c>
      <c r="B43" t="e">
        <f>VLOOKUP(A43,[1]DataTable!$S$2:$AG$1327,2,FALSE)</f>
        <v>#N/A</v>
      </c>
      <c r="C43" t="e">
        <f>VLOOKUP(A43,[1]DataTable!$S$2:$AG$1327,3,FALSE)</f>
        <v>#N/A</v>
      </c>
      <c r="D43" t="e">
        <f>VLOOKUP(A43,[1]DataTable!$S$2:$AG$1327,4,FALSE)</f>
        <v>#N/A</v>
      </c>
      <c r="E43" t="e">
        <f>VLOOKUP(A43,[1]DataTable!$S$2:$AG$1327,5,FALSE)</f>
        <v>#N/A</v>
      </c>
      <c r="F43" t="e">
        <f>VLOOKUP(A43,[1]DataTable!$S$2:$AG$1327,6,FALSE)</f>
        <v>#N/A</v>
      </c>
      <c r="G43" t="e">
        <f>VLOOKUP(A43,[1]DataTable!$S$2:$AG$1327,7,FALSE)</f>
        <v>#N/A</v>
      </c>
      <c r="H43" t="e">
        <f>VLOOKUP(A43,[1]DataTable!$S$2:$AG$1327,8,FALSE)</f>
        <v>#N/A</v>
      </c>
      <c r="I43" t="e">
        <f>VLOOKUP(A43,[1]DataTable!$S$2:$AG$1327,9,FALSE)</f>
        <v>#N/A</v>
      </c>
      <c r="J43" t="e">
        <f>VLOOKUP(A43,[1]DataTable!$S$2:$AG$1327,10,FALSE)</f>
        <v>#N/A</v>
      </c>
    </row>
    <row r="44" spans="1:10">
      <c r="A44" s="1">
        <v>40921</v>
      </c>
      <c r="B44">
        <f>VLOOKUP(A44,[1]DataTable!$S$2:$AG$1327,2,FALSE)</f>
        <v>44</v>
      </c>
      <c r="C44">
        <f>VLOOKUP(A44,[1]DataTable!$S$2:$AG$1327,3,FALSE)</f>
        <v>13</v>
      </c>
      <c r="D44">
        <f>VLOOKUP(A44,[1]DataTable!$S$2:$AG$1327,4,FALSE)</f>
        <v>5</v>
      </c>
      <c r="E44">
        <f>VLOOKUP(A44,[1]DataTable!$S$2:$AG$1327,5,FALSE)</f>
        <v>13</v>
      </c>
      <c r="F44" t="str">
        <f>VLOOKUP(A44,[1]DataTable!$S$2:$AG$1327,6,FALSE)</f>
        <v>Fri</v>
      </c>
      <c r="G44">
        <f>VLOOKUP(A44,[1]DataTable!$S$2:$AG$1327,7,FALSE)</f>
        <v>2</v>
      </c>
      <c r="H44">
        <f>VLOOKUP(A44,[1]DataTable!$S$2:$AG$1327,8,FALSE)</f>
        <v>1</v>
      </c>
      <c r="I44" t="str">
        <f>VLOOKUP(A44,[1]DataTable!$S$2:$AG$1327,9,FALSE)</f>
        <v>2012</v>
      </c>
      <c r="J44" t="str">
        <f>VLOOKUP(A44,[1]DataTable!$S$2:$AG$1327,10,FALSE)</f>
        <v>Jan</v>
      </c>
    </row>
    <row r="45" spans="1:10">
      <c r="A45" s="1">
        <v>40922</v>
      </c>
      <c r="B45" t="e">
        <f>VLOOKUP(A45,[1]DataTable!$S$2:$AG$1327,2,FALSE)</f>
        <v>#N/A</v>
      </c>
      <c r="C45" t="e">
        <f>VLOOKUP(A45,[1]DataTable!$S$2:$AG$1327,3,FALSE)</f>
        <v>#N/A</v>
      </c>
      <c r="D45" t="e">
        <f>VLOOKUP(A45,[1]DataTable!$S$2:$AG$1327,4,FALSE)</f>
        <v>#N/A</v>
      </c>
      <c r="E45" t="e">
        <f>VLOOKUP(A45,[1]DataTable!$S$2:$AG$1327,5,FALSE)</f>
        <v>#N/A</v>
      </c>
      <c r="F45" t="e">
        <f>VLOOKUP(A45,[1]DataTable!$S$2:$AG$1327,6,FALSE)</f>
        <v>#N/A</v>
      </c>
      <c r="G45" t="e">
        <f>VLOOKUP(A45,[1]DataTable!$S$2:$AG$1327,7,FALSE)</f>
        <v>#N/A</v>
      </c>
      <c r="H45" t="e">
        <f>VLOOKUP(A45,[1]DataTable!$S$2:$AG$1327,8,FALSE)</f>
        <v>#N/A</v>
      </c>
      <c r="I45" t="e">
        <f>VLOOKUP(A45,[1]DataTable!$S$2:$AG$1327,9,FALSE)</f>
        <v>#N/A</v>
      </c>
      <c r="J45" t="e">
        <f>VLOOKUP(A45,[1]DataTable!$S$2:$AG$1327,10,FALSE)</f>
        <v>#N/A</v>
      </c>
    </row>
    <row r="46" spans="1:10">
      <c r="A46" s="1">
        <v>40923</v>
      </c>
      <c r="B46" t="e">
        <f>VLOOKUP(A46,[1]DataTable!$S$2:$AG$1327,2,FALSE)</f>
        <v>#N/A</v>
      </c>
      <c r="C46" t="e">
        <f>VLOOKUP(A46,[1]DataTable!$S$2:$AG$1327,3,FALSE)</f>
        <v>#N/A</v>
      </c>
      <c r="D46" t="e">
        <f>VLOOKUP(A46,[1]DataTable!$S$2:$AG$1327,4,FALSE)</f>
        <v>#N/A</v>
      </c>
      <c r="E46" t="e">
        <f>VLOOKUP(A46,[1]DataTable!$S$2:$AG$1327,5,FALSE)</f>
        <v>#N/A</v>
      </c>
      <c r="F46" t="e">
        <f>VLOOKUP(A46,[1]DataTable!$S$2:$AG$1327,6,FALSE)</f>
        <v>#N/A</v>
      </c>
      <c r="G46" t="e">
        <f>VLOOKUP(A46,[1]DataTable!$S$2:$AG$1327,7,FALSE)</f>
        <v>#N/A</v>
      </c>
      <c r="H46" t="e">
        <f>VLOOKUP(A46,[1]DataTable!$S$2:$AG$1327,8,FALSE)</f>
        <v>#N/A</v>
      </c>
      <c r="I46" t="e">
        <f>VLOOKUP(A46,[1]DataTable!$S$2:$AG$1327,9,FALSE)</f>
        <v>#N/A</v>
      </c>
      <c r="J46" t="e">
        <f>VLOOKUP(A46,[1]DataTable!$S$2:$AG$1327,10,FALSE)</f>
        <v>#N/A</v>
      </c>
    </row>
    <row r="47" spans="1:10">
      <c r="A47" s="1">
        <v>40924</v>
      </c>
      <c r="B47">
        <f>VLOOKUP(A47,[1]DataTable!$S$2:$AG$1327,2,FALSE)</f>
        <v>47</v>
      </c>
      <c r="C47">
        <f>VLOOKUP(A47,[1]DataTable!$S$2:$AG$1327,3,FALSE)</f>
        <v>16</v>
      </c>
      <c r="D47">
        <f>VLOOKUP(A47,[1]DataTable!$S$2:$AG$1327,4,FALSE)</f>
        <v>1</v>
      </c>
      <c r="E47">
        <f>VLOOKUP(A47,[1]DataTable!$S$2:$AG$1327,5,FALSE)</f>
        <v>16</v>
      </c>
      <c r="F47" t="str">
        <f>VLOOKUP(A47,[1]DataTable!$S$2:$AG$1327,6,FALSE)</f>
        <v>Mon</v>
      </c>
      <c r="G47">
        <f>VLOOKUP(A47,[1]DataTable!$S$2:$AG$1327,7,FALSE)</f>
        <v>3</v>
      </c>
      <c r="H47">
        <f>VLOOKUP(A47,[1]DataTable!$S$2:$AG$1327,8,FALSE)</f>
        <v>1</v>
      </c>
      <c r="I47" t="str">
        <f>VLOOKUP(A47,[1]DataTable!$S$2:$AG$1327,9,FALSE)</f>
        <v>2012</v>
      </c>
      <c r="J47" t="str">
        <f>VLOOKUP(A47,[1]DataTable!$S$2:$AG$1327,10,FALSE)</f>
        <v>Jan</v>
      </c>
    </row>
    <row r="48" spans="1:10">
      <c r="A48" s="1">
        <v>40925</v>
      </c>
      <c r="B48" t="e">
        <f>VLOOKUP(A48,[1]DataTable!$S$2:$AG$1327,2,FALSE)</f>
        <v>#N/A</v>
      </c>
      <c r="C48" t="e">
        <f>VLOOKUP(A48,[1]DataTable!$S$2:$AG$1327,3,FALSE)</f>
        <v>#N/A</v>
      </c>
      <c r="D48" t="e">
        <f>VLOOKUP(A48,[1]DataTable!$S$2:$AG$1327,4,FALSE)</f>
        <v>#N/A</v>
      </c>
      <c r="E48" t="e">
        <f>VLOOKUP(A48,[1]DataTable!$S$2:$AG$1327,5,FALSE)</f>
        <v>#N/A</v>
      </c>
      <c r="F48" t="e">
        <f>VLOOKUP(A48,[1]DataTable!$S$2:$AG$1327,6,FALSE)</f>
        <v>#N/A</v>
      </c>
      <c r="G48" t="e">
        <f>VLOOKUP(A48,[1]DataTable!$S$2:$AG$1327,7,FALSE)</f>
        <v>#N/A</v>
      </c>
      <c r="H48" t="e">
        <f>VLOOKUP(A48,[1]DataTable!$S$2:$AG$1327,8,FALSE)</f>
        <v>#N/A</v>
      </c>
      <c r="I48" t="e">
        <f>VLOOKUP(A48,[1]DataTable!$S$2:$AG$1327,9,FALSE)</f>
        <v>#N/A</v>
      </c>
      <c r="J48" t="e">
        <f>VLOOKUP(A48,[1]DataTable!$S$2:$AG$1327,10,FALSE)</f>
        <v>#N/A</v>
      </c>
    </row>
    <row r="49" spans="1:10">
      <c r="A49" s="1">
        <v>40926</v>
      </c>
      <c r="B49">
        <f>VLOOKUP(A49,[1]DataTable!$S$2:$AG$1327,2,FALSE)</f>
        <v>49</v>
      </c>
      <c r="C49">
        <f>VLOOKUP(A49,[1]DataTable!$S$2:$AG$1327,3,FALSE)</f>
        <v>18</v>
      </c>
      <c r="D49">
        <f>VLOOKUP(A49,[1]DataTable!$S$2:$AG$1327,4,FALSE)</f>
        <v>3</v>
      </c>
      <c r="E49">
        <f>VLOOKUP(A49,[1]DataTable!$S$2:$AG$1327,5,FALSE)</f>
        <v>18</v>
      </c>
      <c r="F49" t="str">
        <f>VLOOKUP(A49,[1]DataTable!$S$2:$AG$1327,6,FALSE)</f>
        <v>Wed</v>
      </c>
      <c r="G49">
        <f>VLOOKUP(A49,[1]DataTable!$S$2:$AG$1327,7,FALSE)</f>
        <v>3</v>
      </c>
      <c r="H49">
        <f>VLOOKUP(A49,[1]DataTable!$S$2:$AG$1327,8,FALSE)</f>
        <v>1</v>
      </c>
      <c r="I49" t="str">
        <f>VLOOKUP(A49,[1]DataTable!$S$2:$AG$1327,9,FALSE)</f>
        <v>2012</v>
      </c>
      <c r="J49" t="str">
        <f>VLOOKUP(A49,[1]DataTable!$S$2:$AG$1327,10,FALSE)</f>
        <v>Jan</v>
      </c>
    </row>
    <row r="50" spans="1:10">
      <c r="A50" s="1">
        <v>40927</v>
      </c>
      <c r="B50" t="e">
        <f>VLOOKUP(A50,[1]DataTable!$S$2:$AG$1327,2,FALSE)</f>
        <v>#N/A</v>
      </c>
      <c r="C50" t="e">
        <f>VLOOKUP(A50,[1]DataTable!$S$2:$AG$1327,3,FALSE)</f>
        <v>#N/A</v>
      </c>
      <c r="D50" t="e">
        <f>VLOOKUP(A50,[1]DataTable!$S$2:$AG$1327,4,FALSE)</f>
        <v>#N/A</v>
      </c>
      <c r="E50" t="e">
        <f>VLOOKUP(A50,[1]DataTable!$S$2:$AG$1327,5,FALSE)</f>
        <v>#N/A</v>
      </c>
      <c r="F50" t="e">
        <f>VLOOKUP(A50,[1]DataTable!$S$2:$AG$1327,6,FALSE)</f>
        <v>#N/A</v>
      </c>
      <c r="G50" t="e">
        <f>VLOOKUP(A50,[1]DataTable!$S$2:$AG$1327,7,FALSE)</f>
        <v>#N/A</v>
      </c>
      <c r="H50" t="e">
        <f>VLOOKUP(A50,[1]DataTable!$S$2:$AG$1327,8,FALSE)</f>
        <v>#N/A</v>
      </c>
      <c r="I50" t="e">
        <f>VLOOKUP(A50,[1]DataTable!$S$2:$AG$1327,9,FALSE)</f>
        <v>#N/A</v>
      </c>
      <c r="J50" t="e">
        <f>VLOOKUP(A50,[1]DataTable!$S$2:$AG$1327,10,FALSE)</f>
        <v>#N/A</v>
      </c>
    </row>
    <row r="51" spans="1:10">
      <c r="A51" s="1">
        <v>40928</v>
      </c>
      <c r="B51">
        <f>VLOOKUP(A51,[1]DataTable!$S$2:$AG$1327,2,FALSE)</f>
        <v>51</v>
      </c>
      <c r="C51">
        <f>VLOOKUP(A51,[1]DataTable!$S$2:$AG$1327,3,FALSE)</f>
        <v>20</v>
      </c>
      <c r="D51">
        <f>VLOOKUP(A51,[1]DataTable!$S$2:$AG$1327,4,FALSE)</f>
        <v>5</v>
      </c>
      <c r="E51">
        <f>VLOOKUP(A51,[1]DataTable!$S$2:$AG$1327,5,FALSE)</f>
        <v>20</v>
      </c>
      <c r="F51" t="str">
        <f>VLOOKUP(A51,[1]DataTable!$S$2:$AG$1327,6,FALSE)</f>
        <v>Fri</v>
      </c>
      <c r="G51">
        <f>VLOOKUP(A51,[1]DataTable!$S$2:$AG$1327,7,FALSE)</f>
        <v>3</v>
      </c>
      <c r="H51">
        <f>VLOOKUP(A51,[1]DataTable!$S$2:$AG$1327,8,FALSE)</f>
        <v>1</v>
      </c>
      <c r="I51" t="str">
        <f>VLOOKUP(A51,[1]DataTable!$S$2:$AG$1327,9,FALSE)</f>
        <v>2012</v>
      </c>
      <c r="J51" t="str">
        <f>VLOOKUP(A51,[1]DataTable!$S$2:$AG$1327,10,FALSE)</f>
        <v>Jan</v>
      </c>
    </row>
    <row r="52" spans="1:10">
      <c r="A52" s="1">
        <v>40929</v>
      </c>
      <c r="B52" t="e">
        <f>VLOOKUP(A52,[1]DataTable!$S$2:$AG$1327,2,FALSE)</f>
        <v>#N/A</v>
      </c>
      <c r="C52" t="e">
        <f>VLOOKUP(A52,[1]DataTable!$S$2:$AG$1327,3,FALSE)</f>
        <v>#N/A</v>
      </c>
      <c r="D52" t="e">
        <f>VLOOKUP(A52,[1]DataTable!$S$2:$AG$1327,4,FALSE)</f>
        <v>#N/A</v>
      </c>
      <c r="E52" t="e">
        <f>VLOOKUP(A52,[1]DataTable!$S$2:$AG$1327,5,FALSE)</f>
        <v>#N/A</v>
      </c>
      <c r="F52" t="e">
        <f>VLOOKUP(A52,[1]DataTable!$S$2:$AG$1327,6,FALSE)</f>
        <v>#N/A</v>
      </c>
      <c r="G52" t="e">
        <f>VLOOKUP(A52,[1]DataTable!$S$2:$AG$1327,7,FALSE)</f>
        <v>#N/A</v>
      </c>
      <c r="H52" t="e">
        <f>VLOOKUP(A52,[1]DataTable!$S$2:$AG$1327,8,FALSE)</f>
        <v>#N/A</v>
      </c>
      <c r="I52" t="e">
        <f>VLOOKUP(A52,[1]DataTable!$S$2:$AG$1327,9,FALSE)</f>
        <v>#N/A</v>
      </c>
      <c r="J52" t="e">
        <f>VLOOKUP(A52,[1]DataTable!$S$2:$AG$1327,10,FALSE)</f>
        <v>#N/A</v>
      </c>
    </row>
    <row r="53" spans="1:10">
      <c r="A53" s="1">
        <v>40930</v>
      </c>
      <c r="B53" t="e">
        <f>VLOOKUP(A53,[1]DataTable!$S$2:$AG$1327,2,FALSE)</f>
        <v>#N/A</v>
      </c>
      <c r="C53" t="e">
        <f>VLOOKUP(A53,[1]DataTable!$S$2:$AG$1327,3,FALSE)</f>
        <v>#N/A</v>
      </c>
      <c r="D53" t="e">
        <f>VLOOKUP(A53,[1]DataTable!$S$2:$AG$1327,4,FALSE)</f>
        <v>#N/A</v>
      </c>
      <c r="E53" t="e">
        <f>VLOOKUP(A53,[1]DataTable!$S$2:$AG$1327,5,FALSE)</f>
        <v>#N/A</v>
      </c>
      <c r="F53" t="e">
        <f>VLOOKUP(A53,[1]DataTable!$S$2:$AG$1327,6,FALSE)</f>
        <v>#N/A</v>
      </c>
      <c r="G53" t="e">
        <f>VLOOKUP(A53,[1]DataTable!$S$2:$AG$1327,7,FALSE)</f>
        <v>#N/A</v>
      </c>
      <c r="H53" t="e">
        <f>VLOOKUP(A53,[1]DataTable!$S$2:$AG$1327,8,FALSE)</f>
        <v>#N/A</v>
      </c>
      <c r="I53" t="e">
        <f>VLOOKUP(A53,[1]DataTable!$S$2:$AG$1327,9,FALSE)</f>
        <v>#N/A</v>
      </c>
      <c r="J53" t="e">
        <f>VLOOKUP(A53,[1]DataTable!$S$2:$AG$1327,10,FALSE)</f>
        <v>#N/A</v>
      </c>
    </row>
    <row r="54" spans="1:10">
      <c r="A54" s="1">
        <v>40931</v>
      </c>
      <c r="B54">
        <f>VLOOKUP(A54,[1]DataTable!$S$2:$AG$1327,2,FALSE)</f>
        <v>54</v>
      </c>
      <c r="C54">
        <f>VLOOKUP(A54,[1]DataTable!$S$2:$AG$1327,3,FALSE)</f>
        <v>23</v>
      </c>
      <c r="D54">
        <f>VLOOKUP(A54,[1]DataTable!$S$2:$AG$1327,4,FALSE)</f>
        <v>1</v>
      </c>
      <c r="E54">
        <f>VLOOKUP(A54,[1]DataTable!$S$2:$AG$1327,5,FALSE)</f>
        <v>23</v>
      </c>
      <c r="F54" t="str">
        <f>VLOOKUP(A54,[1]DataTable!$S$2:$AG$1327,6,FALSE)</f>
        <v>Mon</v>
      </c>
      <c r="G54">
        <f>VLOOKUP(A54,[1]DataTable!$S$2:$AG$1327,7,FALSE)</f>
        <v>4</v>
      </c>
      <c r="H54">
        <f>VLOOKUP(A54,[1]DataTable!$S$2:$AG$1327,8,FALSE)</f>
        <v>1</v>
      </c>
      <c r="I54" t="str">
        <f>VLOOKUP(A54,[1]DataTable!$S$2:$AG$1327,9,FALSE)</f>
        <v>2012</v>
      </c>
      <c r="J54" t="str">
        <f>VLOOKUP(A54,[1]DataTable!$S$2:$AG$1327,10,FALSE)</f>
        <v>Jan</v>
      </c>
    </row>
    <row r="55" spans="1:10">
      <c r="A55" s="1">
        <v>40932</v>
      </c>
      <c r="B55" t="e">
        <f>VLOOKUP(A55,[1]DataTable!$S$2:$AG$1327,2,FALSE)</f>
        <v>#N/A</v>
      </c>
      <c r="C55" t="e">
        <f>VLOOKUP(A55,[1]DataTable!$S$2:$AG$1327,3,FALSE)</f>
        <v>#N/A</v>
      </c>
      <c r="D55" t="e">
        <f>VLOOKUP(A55,[1]DataTable!$S$2:$AG$1327,4,FALSE)</f>
        <v>#N/A</v>
      </c>
      <c r="E55" t="e">
        <f>VLOOKUP(A55,[1]DataTable!$S$2:$AG$1327,5,FALSE)</f>
        <v>#N/A</v>
      </c>
      <c r="F55" t="e">
        <f>VLOOKUP(A55,[1]DataTable!$S$2:$AG$1327,6,FALSE)</f>
        <v>#N/A</v>
      </c>
      <c r="G55" t="e">
        <f>VLOOKUP(A55,[1]DataTable!$S$2:$AG$1327,7,FALSE)</f>
        <v>#N/A</v>
      </c>
      <c r="H55" t="e">
        <f>VLOOKUP(A55,[1]DataTable!$S$2:$AG$1327,8,FALSE)</f>
        <v>#N/A</v>
      </c>
      <c r="I55" t="e">
        <f>VLOOKUP(A55,[1]DataTable!$S$2:$AG$1327,9,FALSE)</f>
        <v>#N/A</v>
      </c>
      <c r="J55" t="e">
        <f>VLOOKUP(A55,[1]DataTable!$S$2:$AG$1327,10,FALSE)</f>
        <v>#N/A</v>
      </c>
    </row>
    <row r="56" spans="1:10">
      <c r="A56" s="1">
        <v>40933</v>
      </c>
      <c r="B56">
        <f>VLOOKUP(A56,[1]DataTable!$S$2:$AG$1327,2,FALSE)</f>
        <v>56</v>
      </c>
      <c r="C56">
        <f>VLOOKUP(A56,[1]DataTable!$S$2:$AG$1327,3,FALSE)</f>
        <v>25</v>
      </c>
      <c r="D56">
        <f>VLOOKUP(A56,[1]DataTable!$S$2:$AG$1327,4,FALSE)</f>
        <v>3</v>
      </c>
      <c r="E56">
        <f>VLOOKUP(A56,[1]DataTable!$S$2:$AG$1327,5,FALSE)</f>
        <v>25</v>
      </c>
      <c r="F56" t="str">
        <f>VLOOKUP(A56,[1]DataTable!$S$2:$AG$1327,6,FALSE)</f>
        <v>Wed</v>
      </c>
      <c r="G56">
        <f>VLOOKUP(A56,[1]DataTable!$S$2:$AG$1327,7,FALSE)</f>
        <v>4</v>
      </c>
      <c r="H56">
        <f>VLOOKUP(A56,[1]DataTable!$S$2:$AG$1327,8,FALSE)</f>
        <v>1</v>
      </c>
      <c r="I56" t="str">
        <f>VLOOKUP(A56,[1]DataTable!$S$2:$AG$1327,9,FALSE)</f>
        <v>2012</v>
      </c>
      <c r="J56" t="str">
        <f>VLOOKUP(A56,[1]DataTable!$S$2:$AG$1327,10,FALSE)</f>
        <v>Jan</v>
      </c>
    </row>
    <row r="57" spans="1:10">
      <c r="A57" s="1">
        <v>40934</v>
      </c>
      <c r="B57" t="e">
        <f>VLOOKUP(A57,[1]DataTable!$S$2:$AG$1327,2,FALSE)</f>
        <v>#N/A</v>
      </c>
      <c r="C57" t="e">
        <f>VLOOKUP(A57,[1]DataTable!$S$2:$AG$1327,3,FALSE)</f>
        <v>#N/A</v>
      </c>
      <c r="D57" t="e">
        <f>VLOOKUP(A57,[1]DataTable!$S$2:$AG$1327,4,FALSE)</f>
        <v>#N/A</v>
      </c>
      <c r="E57" t="e">
        <f>VLOOKUP(A57,[1]DataTable!$S$2:$AG$1327,5,FALSE)</f>
        <v>#N/A</v>
      </c>
      <c r="F57" t="e">
        <f>VLOOKUP(A57,[1]DataTable!$S$2:$AG$1327,6,FALSE)</f>
        <v>#N/A</v>
      </c>
      <c r="G57" t="e">
        <f>VLOOKUP(A57,[1]DataTable!$S$2:$AG$1327,7,FALSE)</f>
        <v>#N/A</v>
      </c>
      <c r="H57" t="e">
        <f>VLOOKUP(A57,[1]DataTable!$S$2:$AG$1327,8,FALSE)</f>
        <v>#N/A</v>
      </c>
      <c r="I57" t="e">
        <f>VLOOKUP(A57,[1]DataTable!$S$2:$AG$1327,9,FALSE)</f>
        <v>#N/A</v>
      </c>
      <c r="J57" t="e">
        <f>VLOOKUP(A57,[1]DataTable!$S$2:$AG$1327,10,FALSE)</f>
        <v>#N/A</v>
      </c>
    </row>
    <row r="58" spans="1:10">
      <c r="A58" s="1">
        <v>40935</v>
      </c>
      <c r="B58">
        <f>VLOOKUP(A58,[1]DataTable!$S$2:$AG$1327,2,FALSE)</f>
        <v>58</v>
      </c>
      <c r="C58">
        <f>VLOOKUP(A58,[1]DataTable!$S$2:$AG$1327,3,FALSE)</f>
        <v>27</v>
      </c>
      <c r="D58">
        <f>VLOOKUP(A58,[1]DataTable!$S$2:$AG$1327,4,FALSE)</f>
        <v>5</v>
      </c>
      <c r="E58">
        <f>VLOOKUP(A58,[1]DataTable!$S$2:$AG$1327,5,FALSE)</f>
        <v>27</v>
      </c>
      <c r="F58" t="str">
        <f>VLOOKUP(A58,[1]DataTable!$S$2:$AG$1327,6,FALSE)</f>
        <v>Fri</v>
      </c>
      <c r="G58">
        <f>VLOOKUP(A58,[1]DataTable!$S$2:$AG$1327,7,FALSE)</f>
        <v>4</v>
      </c>
      <c r="H58">
        <f>VLOOKUP(A58,[1]DataTable!$S$2:$AG$1327,8,FALSE)</f>
        <v>1</v>
      </c>
      <c r="I58" t="str">
        <f>VLOOKUP(A58,[1]DataTable!$S$2:$AG$1327,9,FALSE)</f>
        <v>2012</v>
      </c>
      <c r="J58" t="str">
        <f>VLOOKUP(A58,[1]DataTable!$S$2:$AG$1327,10,FALSE)</f>
        <v>Jan</v>
      </c>
    </row>
    <row r="59" spans="1:10">
      <c r="A59" s="1">
        <v>40936</v>
      </c>
      <c r="B59" t="e">
        <f>VLOOKUP(A59,[1]DataTable!$S$2:$AG$1327,2,FALSE)</f>
        <v>#N/A</v>
      </c>
      <c r="C59" t="e">
        <f>VLOOKUP(A59,[1]DataTable!$S$2:$AG$1327,3,FALSE)</f>
        <v>#N/A</v>
      </c>
      <c r="D59" t="e">
        <f>VLOOKUP(A59,[1]DataTable!$S$2:$AG$1327,4,FALSE)</f>
        <v>#N/A</v>
      </c>
      <c r="E59" t="e">
        <f>VLOOKUP(A59,[1]DataTable!$S$2:$AG$1327,5,FALSE)</f>
        <v>#N/A</v>
      </c>
      <c r="F59" t="e">
        <f>VLOOKUP(A59,[1]DataTable!$S$2:$AG$1327,6,FALSE)</f>
        <v>#N/A</v>
      </c>
      <c r="G59" t="e">
        <f>VLOOKUP(A59,[1]DataTable!$S$2:$AG$1327,7,FALSE)</f>
        <v>#N/A</v>
      </c>
      <c r="H59" t="e">
        <f>VLOOKUP(A59,[1]DataTable!$S$2:$AG$1327,8,FALSE)</f>
        <v>#N/A</v>
      </c>
      <c r="I59" t="e">
        <f>VLOOKUP(A59,[1]DataTable!$S$2:$AG$1327,9,FALSE)</f>
        <v>#N/A</v>
      </c>
      <c r="J59" t="e">
        <f>VLOOKUP(A59,[1]DataTable!$S$2:$AG$1327,10,FALSE)</f>
        <v>#N/A</v>
      </c>
    </row>
    <row r="60" spans="1:10">
      <c r="A60" s="1">
        <v>40937</v>
      </c>
      <c r="B60" t="e">
        <f>VLOOKUP(A60,[1]DataTable!$S$2:$AG$1327,2,FALSE)</f>
        <v>#N/A</v>
      </c>
      <c r="C60" t="e">
        <f>VLOOKUP(A60,[1]DataTable!$S$2:$AG$1327,3,FALSE)</f>
        <v>#N/A</v>
      </c>
      <c r="D60" t="e">
        <f>VLOOKUP(A60,[1]DataTable!$S$2:$AG$1327,4,FALSE)</f>
        <v>#N/A</v>
      </c>
      <c r="E60" t="e">
        <f>VLOOKUP(A60,[1]DataTable!$S$2:$AG$1327,5,FALSE)</f>
        <v>#N/A</v>
      </c>
      <c r="F60" t="e">
        <f>VLOOKUP(A60,[1]DataTable!$S$2:$AG$1327,6,FALSE)</f>
        <v>#N/A</v>
      </c>
      <c r="G60" t="e">
        <f>VLOOKUP(A60,[1]DataTable!$S$2:$AG$1327,7,FALSE)</f>
        <v>#N/A</v>
      </c>
      <c r="H60" t="e">
        <f>VLOOKUP(A60,[1]DataTable!$S$2:$AG$1327,8,FALSE)</f>
        <v>#N/A</v>
      </c>
      <c r="I60" t="e">
        <f>VLOOKUP(A60,[1]DataTable!$S$2:$AG$1327,9,FALSE)</f>
        <v>#N/A</v>
      </c>
      <c r="J60" t="e">
        <f>VLOOKUP(A60,[1]DataTable!$S$2:$AG$1327,10,FALSE)</f>
        <v>#N/A</v>
      </c>
    </row>
    <row r="61" spans="1:10">
      <c r="A61" s="1">
        <v>40938</v>
      </c>
      <c r="B61">
        <f>VLOOKUP(A61,[1]DataTable!$S$2:$AG$1327,2,FALSE)</f>
        <v>61</v>
      </c>
      <c r="C61">
        <f>VLOOKUP(A61,[1]DataTable!$S$2:$AG$1327,3,FALSE)</f>
        <v>30</v>
      </c>
      <c r="D61">
        <f>VLOOKUP(A61,[1]DataTable!$S$2:$AG$1327,4,FALSE)</f>
        <v>1</v>
      </c>
      <c r="E61">
        <f>VLOOKUP(A61,[1]DataTable!$S$2:$AG$1327,5,FALSE)</f>
        <v>30</v>
      </c>
      <c r="F61" t="str">
        <f>VLOOKUP(A61,[1]DataTable!$S$2:$AG$1327,6,FALSE)</f>
        <v>Mon</v>
      </c>
      <c r="G61">
        <f>VLOOKUP(A61,[1]DataTable!$S$2:$AG$1327,7,FALSE)</f>
        <v>5</v>
      </c>
      <c r="H61">
        <f>VLOOKUP(A61,[1]DataTable!$S$2:$AG$1327,8,FALSE)</f>
        <v>1</v>
      </c>
      <c r="I61" t="str">
        <f>VLOOKUP(A61,[1]DataTable!$S$2:$AG$1327,9,FALSE)</f>
        <v>2012</v>
      </c>
      <c r="J61" t="str">
        <f>VLOOKUP(A61,[1]DataTable!$S$2:$AG$1327,10,FALSE)</f>
        <v>Jan</v>
      </c>
    </row>
    <row r="62" spans="1:10">
      <c r="A62" s="1">
        <v>40939</v>
      </c>
      <c r="B62" t="e">
        <f>VLOOKUP(A62,[1]DataTable!$S$2:$AG$1327,2,FALSE)</f>
        <v>#N/A</v>
      </c>
      <c r="C62" t="e">
        <f>VLOOKUP(A62,[1]DataTable!$S$2:$AG$1327,3,FALSE)</f>
        <v>#N/A</v>
      </c>
      <c r="D62" t="e">
        <f>VLOOKUP(A62,[1]DataTable!$S$2:$AG$1327,4,FALSE)</f>
        <v>#N/A</v>
      </c>
      <c r="E62" t="e">
        <f>VLOOKUP(A62,[1]DataTable!$S$2:$AG$1327,5,FALSE)</f>
        <v>#N/A</v>
      </c>
      <c r="F62" t="e">
        <f>VLOOKUP(A62,[1]DataTable!$S$2:$AG$1327,6,FALSE)</f>
        <v>#N/A</v>
      </c>
      <c r="G62" t="e">
        <f>VLOOKUP(A62,[1]DataTable!$S$2:$AG$1327,7,FALSE)</f>
        <v>#N/A</v>
      </c>
      <c r="H62" t="e">
        <f>VLOOKUP(A62,[1]DataTable!$S$2:$AG$1327,8,FALSE)</f>
        <v>#N/A</v>
      </c>
      <c r="I62" t="e">
        <f>VLOOKUP(A62,[1]DataTable!$S$2:$AG$1327,9,FALSE)</f>
        <v>#N/A</v>
      </c>
      <c r="J62" t="e">
        <f>VLOOKUP(A62,[1]DataTable!$S$2:$AG$1327,10,FALSE)</f>
        <v>#N/A</v>
      </c>
    </row>
    <row r="63" spans="1:10">
      <c r="A63" s="1"/>
    </row>
    <row r="64" spans="1:10">
      <c r="A6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7"/>
  <sheetViews>
    <sheetView workbookViewId="0">
      <selection activeCell="C26" sqref="C26"/>
    </sheetView>
  </sheetViews>
  <sheetFormatPr defaultRowHeight="15"/>
  <cols>
    <col min="1" max="1" width="22.42578125" customWidth="1"/>
    <col min="2" max="2" width="19.140625" customWidth="1"/>
    <col min="3" max="3" width="19.28515625" customWidth="1"/>
    <col min="4" max="4" width="25.5703125" customWidth="1"/>
    <col min="5" max="5" width="25.42578125" customWidth="1"/>
  </cols>
  <sheetData>
    <row r="1" spans="1:5">
      <c r="A1" s="25" t="s">
        <v>28</v>
      </c>
      <c r="B1" s="25" t="s">
        <v>29</v>
      </c>
      <c r="C1" s="25" t="s">
        <v>30</v>
      </c>
      <c r="D1" s="25" t="s">
        <v>31</v>
      </c>
      <c r="E1" s="29" t="s">
        <v>32</v>
      </c>
    </row>
    <row r="2" spans="1:5">
      <c r="A2">
        <f>[1]DataTable!AC2</f>
        <v>2</v>
      </c>
      <c r="B2">
        <f>[1]DataTable!AD2</f>
        <v>1</v>
      </c>
      <c r="C2">
        <f>[1]DataTable!AE2</f>
        <v>1</v>
      </c>
      <c r="D2">
        <f>[1]DataTable!AF2</f>
        <v>0</v>
      </c>
      <c r="E2">
        <f>[1]DataTable!AG2</f>
        <v>100</v>
      </c>
    </row>
    <row r="3" spans="1:5">
      <c r="A3">
        <f>[1]DataTable!AC3</f>
        <v>2</v>
      </c>
      <c r="B3">
        <f>[1]DataTable!AD3</f>
        <v>2</v>
      </c>
      <c r="C3">
        <f>[1]DataTable!AE3</f>
        <v>1</v>
      </c>
      <c r="D3">
        <f>[1]DataTable!AF3</f>
        <v>0</v>
      </c>
      <c r="E3">
        <f>[1]DataTable!AG3</f>
        <v>100</v>
      </c>
    </row>
    <row r="4" spans="1:5">
      <c r="A4">
        <f>[1]DataTable!AC4</f>
        <v>2</v>
      </c>
      <c r="B4">
        <f>[1]DataTable!AD4</f>
        <v>3</v>
      </c>
      <c r="C4">
        <f>[1]DataTable!AE4</f>
        <v>1</v>
      </c>
      <c r="D4">
        <f>[1]DataTable!AF4</f>
        <v>0</v>
      </c>
      <c r="E4">
        <f>[1]DataTable!AG4</f>
        <v>100</v>
      </c>
    </row>
    <row r="5" spans="1:5">
      <c r="A5">
        <f>[1]DataTable!AC5</f>
        <v>2</v>
      </c>
      <c r="B5">
        <f>[1]DataTable!AD5</f>
        <v>1</v>
      </c>
      <c r="C5">
        <f>[1]DataTable!AE5</f>
        <v>2</v>
      </c>
      <c r="D5">
        <f>[1]DataTable!AF5</f>
        <v>0</v>
      </c>
      <c r="E5">
        <f>[1]DataTable!AG5</f>
        <v>100</v>
      </c>
    </row>
    <row r="6" spans="1:5">
      <c r="A6">
        <f>[1]DataTable!AC6</f>
        <v>2</v>
      </c>
      <c r="B6">
        <f>[1]DataTable!AD6</f>
        <v>2</v>
      </c>
      <c r="C6">
        <f>[1]DataTable!AE6</f>
        <v>2</v>
      </c>
      <c r="D6">
        <f>[1]DataTable!AF6</f>
        <v>0</v>
      </c>
      <c r="E6">
        <f>[1]DataTable!AG6</f>
        <v>100</v>
      </c>
    </row>
    <row r="7" spans="1:5">
      <c r="A7">
        <f>[1]DataTable!AC7</f>
        <v>2</v>
      </c>
      <c r="B7">
        <f>[1]DataTable!AD7</f>
        <v>3</v>
      </c>
      <c r="C7">
        <f>[1]DataTable!AE7</f>
        <v>2</v>
      </c>
      <c r="D7">
        <f>[1]DataTable!AF7</f>
        <v>0</v>
      </c>
      <c r="E7">
        <f>[1]DataTable!AG7</f>
        <v>100</v>
      </c>
    </row>
    <row r="8" spans="1:5">
      <c r="A8">
        <f>[1]DataTable!AC8</f>
        <v>2</v>
      </c>
      <c r="B8">
        <f>[1]DataTable!AD8</f>
        <v>4</v>
      </c>
      <c r="C8">
        <f>[1]DataTable!AE8</f>
        <v>3</v>
      </c>
      <c r="D8">
        <f>[1]DataTable!AF8</f>
        <v>0</v>
      </c>
      <c r="E8">
        <f>[1]DataTable!AG8</f>
        <v>150</v>
      </c>
    </row>
    <row r="9" spans="1:5">
      <c r="A9">
        <f>[1]DataTable!AC9</f>
        <v>2</v>
      </c>
      <c r="B9">
        <f>[1]DataTable!AD9</f>
        <v>5</v>
      </c>
      <c r="C9">
        <f>[1]DataTable!AE9</f>
        <v>3</v>
      </c>
      <c r="D9">
        <f>[1]DataTable!AF9</f>
        <v>0</v>
      </c>
      <c r="E9">
        <f>[1]DataTable!AG9</f>
        <v>150</v>
      </c>
    </row>
    <row r="10" spans="1:5">
      <c r="A10">
        <f>[1]DataTable!AC10</f>
        <v>2</v>
      </c>
      <c r="B10">
        <f>[1]DataTable!AD10</f>
        <v>6</v>
      </c>
      <c r="C10">
        <f>[1]DataTable!AE10</f>
        <v>3</v>
      </c>
      <c r="D10">
        <f>[1]DataTable!AF10</f>
        <v>0</v>
      </c>
      <c r="E10">
        <f>[1]DataTable!AG10</f>
        <v>150</v>
      </c>
    </row>
    <row r="11" spans="1:5">
      <c r="A11">
        <f>[1]DataTable!AC11</f>
        <v>2</v>
      </c>
      <c r="B11">
        <f>[1]DataTable!AD11</f>
        <v>4</v>
      </c>
      <c r="C11">
        <f>[1]DataTable!AE11</f>
        <v>4</v>
      </c>
      <c r="D11">
        <f>[1]DataTable!AF11</f>
        <v>0</v>
      </c>
      <c r="E11">
        <f>[1]DataTable!AG11</f>
        <v>150</v>
      </c>
    </row>
    <row r="12" spans="1:5">
      <c r="A12">
        <f>[1]DataTable!AC12</f>
        <v>2</v>
      </c>
      <c r="B12">
        <f>[1]DataTable!AD12</f>
        <v>5</v>
      </c>
      <c r="C12">
        <f>[1]DataTable!AE12</f>
        <v>4</v>
      </c>
      <c r="D12">
        <f>[1]DataTable!AF12</f>
        <v>0</v>
      </c>
      <c r="E12">
        <f>[1]DataTable!AG12</f>
        <v>150</v>
      </c>
    </row>
    <row r="13" spans="1:5">
      <c r="A13">
        <f>[1]DataTable!AC13</f>
        <v>2</v>
      </c>
      <c r="B13">
        <f>[1]DataTable!AD13</f>
        <v>6</v>
      </c>
      <c r="C13">
        <f>[1]DataTable!AE13</f>
        <v>4</v>
      </c>
      <c r="D13">
        <f>[1]DataTable!AF13</f>
        <v>0</v>
      </c>
      <c r="E13">
        <f>[1]DataTable!AG13</f>
        <v>150</v>
      </c>
    </row>
    <row r="14" spans="1:5">
      <c r="A14">
        <f>[1]DataTable!AC14</f>
        <v>2</v>
      </c>
      <c r="B14">
        <f>[1]DataTable!AD14</f>
        <v>1</v>
      </c>
      <c r="C14">
        <f>[1]DataTable!AE14</f>
        <v>5</v>
      </c>
      <c r="D14">
        <f>[1]DataTable!AF14</f>
        <v>0</v>
      </c>
      <c r="E14">
        <f>[1]DataTable!AG14</f>
        <v>100</v>
      </c>
    </row>
    <row r="15" spans="1:5">
      <c r="A15">
        <f>[1]DataTable!AC15</f>
        <v>2</v>
      </c>
      <c r="B15">
        <f>[1]DataTable!AD15</f>
        <v>2</v>
      </c>
      <c r="C15">
        <f>[1]DataTable!AE15</f>
        <v>5</v>
      </c>
      <c r="D15">
        <f>[1]DataTable!AF15</f>
        <v>0</v>
      </c>
      <c r="E15">
        <f>[1]DataTable!AG15</f>
        <v>100</v>
      </c>
    </row>
    <row r="16" spans="1:5">
      <c r="A16">
        <f>[1]DataTable!AC16</f>
        <v>2</v>
      </c>
      <c r="B16">
        <f>[1]DataTable!AD16</f>
        <v>3</v>
      </c>
      <c r="C16">
        <f>[1]DataTable!AE16</f>
        <v>5</v>
      </c>
      <c r="D16">
        <f>[1]DataTable!AF16</f>
        <v>0</v>
      </c>
      <c r="E16">
        <f>[1]DataTable!AG16</f>
        <v>100</v>
      </c>
    </row>
    <row r="17" spans="1:5">
      <c r="A17">
        <f>[1]DataTable!AC17</f>
        <v>2</v>
      </c>
      <c r="B17">
        <f>[1]DataTable!AD17</f>
        <v>4</v>
      </c>
      <c r="C17">
        <f>[1]DataTable!AE17</f>
        <v>6</v>
      </c>
      <c r="D17">
        <f>[1]DataTable!AF17</f>
        <v>0</v>
      </c>
      <c r="E17">
        <f>[1]DataTable!AG17</f>
        <v>150</v>
      </c>
    </row>
    <row r="18" spans="1:5">
      <c r="A18">
        <f>[1]DataTable!AC18</f>
        <v>2</v>
      </c>
      <c r="B18">
        <f>[1]DataTable!AD18</f>
        <v>5</v>
      </c>
      <c r="C18">
        <f>[1]DataTable!AE18</f>
        <v>6</v>
      </c>
      <c r="D18">
        <f>[1]DataTable!AF18</f>
        <v>0</v>
      </c>
      <c r="E18">
        <f>[1]DataTable!AG18</f>
        <v>150</v>
      </c>
    </row>
    <row r="19" spans="1:5">
      <c r="A19">
        <f>[1]DataTable!AC19</f>
        <v>2</v>
      </c>
      <c r="B19">
        <f>[1]DataTable!AD19</f>
        <v>6</v>
      </c>
      <c r="C19">
        <f>[1]DataTable!AE19</f>
        <v>6</v>
      </c>
      <c r="D19">
        <f>[1]DataTable!AF19</f>
        <v>0</v>
      </c>
      <c r="E19">
        <f>[1]DataTable!AG19</f>
        <v>150</v>
      </c>
    </row>
    <row r="20" spans="1:5">
      <c r="A20">
        <f>[1]DataTable!AC20</f>
        <v>2</v>
      </c>
      <c r="B20">
        <f>[1]DataTable!AD20</f>
        <v>4</v>
      </c>
      <c r="C20">
        <f>[1]DataTable!AE20</f>
        <v>7</v>
      </c>
      <c r="D20">
        <f>[1]DataTable!AF20</f>
        <v>0</v>
      </c>
      <c r="E20">
        <f>[1]DataTable!AG20</f>
        <v>150</v>
      </c>
    </row>
    <row r="21" spans="1:5">
      <c r="A21">
        <f>[1]DataTable!AC21</f>
        <v>2</v>
      </c>
      <c r="B21">
        <f>[1]DataTable!AD21</f>
        <v>5</v>
      </c>
      <c r="C21">
        <f>[1]DataTable!AE21</f>
        <v>7</v>
      </c>
      <c r="D21">
        <f>[1]DataTable!AF21</f>
        <v>0</v>
      </c>
      <c r="E21">
        <f>[1]DataTable!AG21</f>
        <v>150</v>
      </c>
    </row>
    <row r="22" spans="1:5">
      <c r="A22">
        <f>[1]DataTable!AC22</f>
        <v>2</v>
      </c>
      <c r="B22">
        <f>[1]DataTable!AD22</f>
        <v>6</v>
      </c>
      <c r="C22">
        <f>[1]DataTable!AE22</f>
        <v>7</v>
      </c>
      <c r="D22">
        <f>[1]DataTable!AF22</f>
        <v>0</v>
      </c>
      <c r="E22">
        <f>[1]DataTable!AG22</f>
        <v>150</v>
      </c>
    </row>
    <row r="23" spans="1:5">
      <c r="A23">
        <f>[1]DataTable!AC23</f>
        <v>2</v>
      </c>
      <c r="B23">
        <f>[1]DataTable!AD23</f>
        <v>1</v>
      </c>
      <c r="C23">
        <f>[1]DataTable!AE23</f>
        <v>8</v>
      </c>
      <c r="D23">
        <f>[1]DataTable!AF23</f>
        <v>0</v>
      </c>
      <c r="E23">
        <f>[1]DataTable!AG23</f>
        <v>100</v>
      </c>
    </row>
    <row r="24" spans="1:5">
      <c r="A24">
        <f>[1]DataTable!AC24</f>
        <v>2</v>
      </c>
      <c r="B24">
        <f>[1]DataTable!AD24</f>
        <v>2</v>
      </c>
      <c r="C24">
        <f>[1]DataTable!AE24</f>
        <v>8</v>
      </c>
      <c r="D24">
        <f>[1]DataTable!AF24</f>
        <v>0</v>
      </c>
      <c r="E24">
        <f>[1]DataTable!AG24</f>
        <v>100</v>
      </c>
    </row>
    <row r="25" spans="1:5">
      <c r="A25">
        <f>[1]DataTable!AC25</f>
        <v>2</v>
      </c>
      <c r="B25">
        <f>[1]DataTable!AD25</f>
        <v>3</v>
      </c>
      <c r="C25">
        <f>[1]DataTable!AE25</f>
        <v>8</v>
      </c>
      <c r="D25">
        <f>[1]DataTable!AF25</f>
        <v>0</v>
      </c>
      <c r="E25">
        <f>[1]DataTable!AG25</f>
        <v>100</v>
      </c>
    </row>
    <row r="26" spans="1:5">
      <c r="A26">
        <f>[1]DataTable!AC26</f>
        <v>2</v>
      </c>
      <c r="B26">
        <f>[1]DataTable!AD26</f>
        <v>1</v>
      </c>
      <c r="C26">
        <f>[1]DataTable!AE26</f>
        <v>9</v>
      </c>
      <c r="D26">
        <f>[1]DataTable!AF26</f>
        <v>0</v>
      </c>
      <c r="E26">
        <f>[1]DataTable!AG26</f>
        <v>100</v>
      </c>
    </row>
    <row r="27" spans="1:5">
      <c r="A27">
        <f>[1]DataTable!AC27</f>
        <v>2</v>
      </c>
      <c r="B27">
        <f>[1]DataTable!AD27</f>
        <v>2</v>
      </c>
      <c r="C27">
        <f>[1]DataTable!AE27</f>
        <v>9</v>
      </c>
      <c r="D27">
        <f>[1]DataTable!AF27</f>
        <v>0</v>
      </c>
      <c r="E27">
        <f>[1]DataTable!AG27</f>
        <v>100</v>
      </c>
    </row>
    <row r="28" spans="1:5">
      <c r="A28">
        <f>[1]DataTable!AC28</f>
        <v>2</v>
      </c>
      <c r="B28">
        <f>[1]DataTable!AD28</f>
        <v>3</v>
      </c>
      <c r="C28">
        <f>[1]DataTable!AE28</f>
        <v>9</v>
      </c>
      <c r="D28">
        <f>[1]DataTable!AF28</f>
        <v>0</v>
      </c>
      <c r="E28">
        <f>[1]DataTable!AG28</f>
        <v>100</v>
      </c>
    </row>
    <row r="29" spans="1:5">
      <c r="A29">
        <f>[1]DataTable!AC29</f>
        <v>2</v>
      </c>
      <c r="B29">
        <f>[1]DataTable!AD29</f>
        <v>4</v>
      </c>
      <c r="C29">
        <f>[1]DataTable!AE29</f>
        <v>10</v>
      </c>
      <c r="D29">
        <f>[1]DataTable!AF29</f>
        <v>0</v>
      </c>
      <c r="E29">
        <f>[1]DataTable!AG29</f>
        <v>150</v>
      </c>
    </row>
    <row r="30" spans="1:5">
      <c r="A30">
        <f>[1]DataTable!AC30</f>
        <v>2</v>
      </c>
      <c r="B30">
        <f>[1]DataTable!AD30</f>
        <v>5</v>
      </c>
      <c r="C30">
        <f>[1]DataTable!AE30</f>
        <v>10</v>
      </c>
      <c r="D30">
        <f>[1]DataTable!AF30</f>
        <v>0</v>
      </c>
      <c r="E30">
        <f>[1]DataTable!AG30</f>
        <v>150</v>
      </c>
    </row>
    <row r="31" spans="1:5">
      <c r="A31">
        <f>[1]DataTable!AC31</f>
        <v>2</v>
      </c>
      <c r="B31">
        <f>[1]DataTable!AD31</f>
        <v>6</v>
      </c>
      <c r="C31">
        <f>[1]DataTable!AE31</f>
        <v>10</v>
      </c>
      <c r="D31">
        <f>[1]DataTable!AF31</f>
        <v>0</v>
      </c>
      <c r="E31">
        <f>[1]DataTable!AG31</f>
        <v>150</v>
      </c>
    </row>
    <row r="32" spans="1:5">
      <c r="A32">
        <f>[1]DataTable!AC32</f>
        <v>2</v>
      </c>
      <c r="B32">
        <f>[1]DataTable!AD32</f>
        <v>1</v>
      </c>
      <c r="C32">
        <f>[1]DataTable!AE32</f>
        <v>11</v>
      </c>
      <c r="D32">
        <f>[1]DataTable!AF32</f>
        <v>0</v>
      </c>
      <c r="E32">
        <f>[1]DataTable!AG32</f>
        <v>100</v>
      </c>
    </row>
    <row r="33" spans="1:5">
      <c r="A33">
        <f>[1]DataTable!AC33</f>
        <v>2</v>
      </c>
      <c r="B33">
        <f>[1]DataTable!AD33</f>
        <v>2</v>
      </c>
      <c r="C33">
        <f>[1]DataTable!AE33</f>
        <v>11</v>
      </c>
      <c r="D33">
        <f>[1]DataTable!AF33</f>
        <v>0</v>
      </c>
      <c r="E33">
        <f>[1]DataTable!AG33</f>
        <v>100</v>
      </c>
    </row>
    <row r="34" spans="1:5">
      <c r="A34">
        <f>[1]DataTable!AC34</f>
        <v>2</v>
      </c>
      <c r="B34">
        <f>[1]DataTable!AD34</f>
        <v>3</v>
      </c>
      <c r="C34">
        <f>[1]DataTable!AE34</f>
        <v>11</v>
      </c>
      <c r="D34">
        <f>[1]DataTable!AF34</f>
        <v>0</v>
      </c>
      <c r="E34">
        <f>[1]DataTable!AG34</f>
        <v>100</v>
      </c>
    </row>
    <row r="35" spans="1:5">
      <c r="A35">
        <f>[1]DataTable!AC35</f>
        <v>2</v>
      </c>
      <c r="B35">
        <f>[1]DataTable!AD35</f>
        <v>4</v>
      </c>
      <c r="C35">
        <f>[1]DataTable!AE35</f>
        <v>12</v>
      </c>
      <c r="D35">
        <f>[1]DataTable!AF35</f>
        <v>0</v>
      </c>
      <c r="E35">
        <f>[1]DataTable!AG35</f>
        <v>150</v>
      </c>
    </row>
    <row r="36" spans="1:5">
      <c r="A36">
        <f>[1]DataTable!AC36</f>
        <v>2</v>
      </c>
      <c r="B36">
        <f>[1]DataTable!AD36</f>
        <v>5</v>
      </c>
      <c r="C36">
        <f>[1]DataTable!AE36</f>
        <v>12</v>
      </c>
      <c r="D36">
        <f>[1]DataTable!AF36</f>
        <v>0</v>
      </c>
      <c r="E36">
        <f>[1]DataTable!AG36</f>
        <v>150</v>
      </c>
    </row>
    <row r="37" spans="1:5">
      <c r="A37">
        <f>[1]DataTable!AC37</f>
        <v>2</v>
      </c>
      <c r="B37">
        <f>[1]DataTable!AD37</f>
        <v>6</v>
      </c>
      <c r="C37">
        <f>[1]DataTable!AE37</f>
        <v>12</v>
      </c>
      <c r="D37">
        <f>[1]DataTable!AF37</f>
        <v>0</v>
      </c>
      <c r="E37">
        <f>[1]DataTable!AG37</f>
        <v>150</v>
      </c>
    </row>
    <row r="38" spans="1:5">
      <c r="A38">
        <f>[1]DataTable!AC38</f>
        <v>2</v>
      </c>
      <c r="B38">
        <f>[1]DataTable!AD38</f>
        <v>1</v>
      </c>
      <c r="C38">
        <f>[1]DataTable!AE38</f>
        <v>13</v>
      </c>
      <c r="D38">
        <f>[1]DataTable!AF38</f>
        <v>0</v>
      </c>
      <c r="E38">
        <f>[1]DataTable!AG38</f>
        <v>100</v>
      </c>
    </row>
    <row r="39" spans="1:5">
      <c r="A39">
        <f>[1]DataTable!AC39</f>
        <v>2</v>
      </c>
      <c r="B39">
        <f>[1]DataTable!AD39</f>
        <v>2</v>
      </c>
      <c r="C39">
        <f>[1]DataTable!AE39</f>
        <v>13</v>
      </c>
      <c r="D39">
        <f>[1]DataTable!AF39</f>
        <v>0</v>
      </c>
      <c r="E39">
        <f>[1]DataTable!AG39</f>
        <v>100</v>
      </c>
    </row>
    <row r="40" spans="1:5">
      <c r="A40">
        <f>[1]DataTable!AC40</f>
        <v>2</v>
      </c>
      <c r="B40">
        <f>[1]DataTable!AD40</f>
        <v>3</v>
      </c>
      <c r="C40">
        <f>[1]DataTable!AE40</f>
        <v>13</v>
      </c>
      <c r="D40">
        <f>[1]DataTable!AF40</f>
        <v>0</v>
      </c>
      <c r="E40">
        <f>[1]DataTable!AG40</f>
        <v>100</v>
      </c>
    </row>
    <row r="41" spans="1:5">
      <c r="A41">
        <f>[1]DataTable!AC41</f>
        <v>2</v>
      </c>
      <c r="B41">
        <f>[1]DataTable!AD41</f>
        <v>4</v>
      </c>
      <c r="C41">
        <f>[1]DataTable!AE41</f>
        <v>14</v>
      </c>
      <c r="D41">
        <f>[1]DataTable!AF41</f>
        <v>0</v>
      </c>
      <c r="E41">
        <f>[1]DataTable!AG41</f>
        <v>150</v>
      </c>
    </row>
    <row r="42" spans="1:5">
      <c r="A42">
        <f>[1]DataTable!AC42</f>
        <v>2</v>
      </c>
      <c r="B42">
        <f>[1]DataTable!AD42</f>
        <v>5</v>
      </c>
      <c r="C42">
        <f>[1]DataTable!AE42</f>
        <v>14</v>
      </c>
      <c r="D42">
        <f>[1]DataTable!AF42</f>
        <v>0</v>
      </c>
      <c r="E42">
        <f>[1]DataTable!AG42</f>
        <v>150</v>
      </c>
    </row>
    <row r="43" spans="1:5">
      <c r="A43">
        <f>[1]DataTable!AC43</f>
        <v>2</v>
      </c>
      <c r="B43">
        <f>[1]DataTable!AD43</f>
        <v>6</v>
      </c>
      <c r="C43">
        <f>[1]DataTable!AE43</f>
        <v>14</v>
      </c>
      <c r="D43">
        <f>[1]DataTable!AF43</f>
        <v>0</v>
      </c>
      <c r="E43">
        <f>[1]DataTable!AG43</f>
        <v>150</v>
      </c>
    </row>
    <row r="44" spans="1:5">
      <c r="A44">
        <f>[1]DataTable!AC44</f>
        <v>2</v>
      </c>
      <c r="B44">
        <f>[1]DataTable!AD44</f>
        <v>1</v>
      </c>
      <c r="C44">
        <f>[1]DataTable!AE44</f>
        <v>15</v>
      </c>
      <c r="D44">
        <f>[1]DataTable!AF44</f>
        <v>0</v>
      </c>
      <c r="E44">
        <f>[1]DataTable!AG44</f>
        <v>100</v>
      </c>
    </row>
    <row r="45" spans="1:5">
      <c r="A45">
        <f>[1]DataTable!AC45</f>
        <v>2</v>
      </c>
      <c r="B45">
        <f>[1]DataTable!AD45</f>
        <v>2</v>
      </c>
      <c r="C45">
        <f>[1]DataTable!AE45</f>
        <v>15</v>
      </c>
      <c r="D45">
        <f>[1]DataTable!AF45</f>
        <v>0</v>
      </c>
      <c r="E45">
        <f>[1]DataTable!AG45</f>
        <v>100</v>
      </c>
    </row>
    <row r="46" spans="1:5">
      <c r="A46">
        <f>[1]DataTable!AC46</f>
        <v>2</v>
      </c>
      <c r="B46">
        <f>[1]DataTable!AD46</f>
        <v>3</v>
      </c>
      <c r="C46">
        <f>[1]DataTable!AE46</f>
        <v>15</v>
      </c>
      <c r="D46">
        <f>[1]DataTable!AF46</f>
        <v>0</v>
      </c>
      <c r="E46">
        <f>[1]DataTable!AG46</f>
        <v>100</v>
      </c>
    </row>
    <row r="47" spans="1:5">
      <c r="A47">
        <f>[1]DataTable!AC47</f>
        <v>2</v>
      </c>
      <c r="B47">
        <f>[1]DataTable!AD47</f>
        <v>1</v>
      </c>
      <c r="C47">
        <f>[1]DataTable!AE47</f>
        <v>16</v>
      </c>
      <c r="D47">
        <f>[1]DataTable!AF47</f>
        <v>0</v>
      </c>
      <c r="E47">
        <f>[1]DataTable!AG47</f>
        <v>100</v>
      </c>
    </row>
    <row r="48" spans="1:5">
      <c r="A48">
        <f>[1]DataTable!AC48</f>
        <v>2</v>
      </c>
      <c r="B48">
        <f>[1]DataTable!AD48</f>
        <v>2</v>
      </c>
      <c r="C48">
        <f>[1]DataTable!AE48</f>
        <v>16</v>
      </c>
      <c r="D48">
        <f>[1]DataTable!AF48</f>
        <v>0</v>
      </c>
      <c r="E48">
        <f>[1]DataTable!AG48</f>
        <v>100</v>
      </c>
    </row>
    <row r="49" spans="1:5">
      <c r="A49">
        <f>[1]DataTable!AC49</f>
        <v>2</v>
      </c>
      <c r="B49">
        <f>[1]DataTable!AD49</f>
        <v>3</v>
      </c>
      <c r="C49">
        <f>[1]DataTable!AE49</f>
        <v>16</v>
      </c>
      <c r="D49">
        <f>[1]DataTable!AF49</f>
        <v>0</v>
      </c>
      <c r="E49">
        <f>[1]DataTable!AG49</f>
        <v>100</v>
      </c>
    </row>
    <row r="50" spans="1:5">
      <c r="A50">
        <f>[1]DataTable!AC50</f>
        <v>2</v>
      </c>
      <c r="B50">
        <f>[1]DataTable!AD50</f>
        <v>4</v>
      </c>
      <c r="C50">
        <f>[1]DataTable!AE50</f>
        <v>17</v>
      </c>
      <c r="D50">
        <f>[1]DataTable!AF50</f>
        <v>0</v>
      </c>
      <c r="E50">
        <f>[1]DataTable!AG50</f>
        <v>150</v>
      </c>
    </row>
    <row r="51" spans="1:5">
      <c r="A51">
        <f>[1]DataTable!AC51</f>
        <v>2</v>
      </c>
      <c r="B51">
        <f>[1]DataTable!AD51</f>
        <v>5</v>
      </c>
      <c r="C51">
        <f>[1]DataTable!AE51</f>
        <v>17</v>
      </c>
      <c r="D51">
        <f>[1]DataTable!AF51</f>
        <v>0</v>
      </c>
      <c r="E51">
        <f>[1]DataTable!AG51</f>
        <v>150</v>
      </c>
    </row>
    <row r="52" spans="1:5">
      <c r="A52">
        <f>[1]DataTable!AC52</f>
        <v>2</v>
      </c>
      <c r="B52">
        <f>[1]DataTable!AD52</f>
        <v>6</v>
      </c>
      <c r="C52">
        <f>[1]DataTable!AE52</f>
        <v>17</v>
      </c>
      <c r="D52">
        <f>[1]DataTable!AF52</f>
        <v>0</v>
      </c>
      <c r="E52">
        <f>[1]DataTable!AG52</f>
        <v>150</v>
      </c>
    </row>
    <row r="53" spans="1:5">
      <c r="A53">
        <f>[1]DataTable!AC53</f>
        <v>5</v>
      </c>
      <c r="B53">
        <f>[1]DataTable!AD53</f>
        <v>1</v>
      </c>
      <c r="C53">
        <f>[1]DataTable!AE53</f>
        <v>1</v>
      </c>
      <c r="D53">
        <f>[1]DataTable!AF53</f>
        <v>0</v>
      </c>
      <c r="E53">
        <f>[1]DataTable!AG53</f>
        <v>80</v>
      </c>
    </row>
    <row r="54" spans="1:5">
      <c r="A54">
        <f>[1]DataTable!AC54</f>
        <v>5</v>
      </c>
      <c r="B54">
        <f>[1]DataTable!AD54</f>
        <v>2</v>
      </c>
      <c r="C54">
        <f>[1]DataTable!AE54</f>
        <v>1</v>
      </c>
      <c r="D54">
        <f>[1]DataTable!AF54</f>
        <v>0</v>
      </c>
      <c r="E54">
        <f>[1]DataTable!AG54</f>
        <v>80</v>
      </c>
    </row>
    <row r="55" spans="1:5">
      <c r="A55">
        <f>[1]DataTable!AC55</f>
        <v>5</v>
      </c>
      <c r="B55">
        <f>[1]DataTable!AD55</f>
        <v>3</v>
      </c>
      <c r="C55">
        <f>[1]DataTable!AE55</f>
        <v>1</v>
      </c>
      <c r="D55">
        <f>[1]DataTable!AF55</f>
        <v>0</v>
      </c>
      <c r="E55">
        <f>[1]DataTable!AG55</f>
        <v>80</v>
      </c>
    </row>
    <row r="56" spans="1:5">
      <c r="A56">
        <f>[1]DataTable!AC56</f>
        <v>5</v>
      </c>
      <c r="B56">
        <f>[1]DataTable!AD56</f>
        <v>1</v>
      </c>
      <c r="C56">
        <f>[1]DataTable!AE56</f>
        <v>2</v>
      </c>
      <c r="D56">
        <f>[1]DataTable!AF56</f>
        <v>0</v>
      </c>
      <c r="E56">
        <f>[1]DataTable!AG56</f>
        <v>80</v>
      </c>
    </row>
    <row r="57" spans="1:5">
      <c r="A57">
        <f>[1]DataTable!AC57</f>
        <v>5</v>
      </c>
      <c r="B57">
        <f>[1]DataTable!AD57</f>
        <v>2</v>
      </c>
      <c r="C57">
        <f>[1]DataTable!AE57</f>
        <v>2</v>
      </c>
      <c r="D57">
        <f>[1]DataTable!AF57</f>
        <v>0</v>
      </c>
      <c r="E57">
        <f>[1]DataTable!AG57</f>
        <v>80</v>
      </c>
    </row>
    <row r="58" spans="1:5">
      <c r="A58">
        <f>[1]DataTable!AC58</f>
        <v>5</v>
      </c>
      <c r="B58">
        <f>[1]DataTable!AD58</f>
        <v>3</v>
      </c>
      <c r="C58">
        <f>[1]DataTable!AE58</f>
        <v>2</v>
      </c>
      <c r="D58">
        <f>[1]DataTable!AF58</f>
        <v>0</v>
      </c>
      <c r="E58">
        <f>[1]DataTable!AG58</f>
        <v>80</v>
      </c>
    </row>
    <row r="59" spans="1:5">
      <c r="A59">
        <f>[1]DataTable!AC59</f>
        <v>5</v>
      </c>
      <c r="B59">
        <f>[1]DataTable!AD59</f>
        <v>4</v>
      </c>
      <c r="C59">
        <f>[1]DataTable!AE59</f>
        <v>3</v>
      </c>
      <c r="D59">
        <f>[1]DataTable!AF59</f>
        <v>0</v>
      </c>
      <c r="E59">
        <f>[1]DataTable!AG59</f>
        <v>120</v>
      </c>
    </row>
    <row r="60" spans="1:5">
      <c r="A60">
        <f>[1]DataTable!AC60</f>
        <v>5</v>
      </c>
      <c r="B60">
        <f>[1]DataTable!AD60</f>
        <v>5</v>
      </c>
      <c r="C60">
        <f>[1]DataTable!AE60</f>
        <v>3</v>
      </c>
      <c r="D60">
        <f>[1]DataTable!AF60</f>
        <v>0</v>
      </c>
      <c r="E60">
        <f>[1]DataTable!AG60</f>
        <v>120</v>
      </c>
    </row>
    <row r="61" spans="1:5">
      <c r="A61">
        <f>[1]DataTable!AC61</f>
        <v>5</v>
      </c>
      <c r="B61">
        <f>[1]DataTable!AD61</f>
        <v>6</v>
      </c>
      <c r="C61">
        <f>[1]DataTable!AE61</f>
        <v>3</v>
      </c>
      <c r="D61">
        <f>[1]DataTable!AF61</f>
        <v>0</v>
      </c>
      <c r="E61">
        <f>[1]DataTable!AG61</f>
        <v>120</v>
      </c>
    </row>
    <row r="62" spans="1:5">
      <c r="A62">
        <f>[1]DataTable!AC62</f>
        <v>5</v>
      </c>
      <c r="B62">
        <f>[1]DataTable!AD62</f>
        <v>4</v>
      </c>
      <c r="C62">
        <f>[1]DataTable!AE62</f>
        <v>4</v>
      </c>
      <c r="D62">
        <f>[1]DataTable!AF62</f>
        <v>0</v>
      </c>
      <c r="E62">
        <f>[1]DataTable!AG62</f>
        <v>120</v>
      </c>
    </row>
    <row r="63" spans="1:5">
      <c r="A63">
        <f>[1]DataTable!AC63</f>
        <v>5</v>
      </c>
      <c r="B63">
        <f>[1]DataTable!AD63</f>
        <v>5</v>
      </c>
      <c r="C63">
        <f>[1]DataTable!AE63</f>
        <v>4</v>
      </c>
      <c r="D63">
        <f>[1]DataTable!AF63</f>
        <v>0</v>
      </c>
      <c r="E63">
        <f>[1]DataTable!AG63</f>
        <v>120</v>
      </c>
    </row>
    <row r="64" spans="1:5">
      <c r="A64">
        <f>[1]DataTable!AC64</f>
        <v>5</v>
      </c>
      <c r="B64">
        <f>[1]DataTable!AD64</f>
        <v>6</v>
      </c>
      <c r="C64">
        <f>[1]DataTable!AE64</f>
        <v>4</v>
      </c>
      <c r="D64">
        <f>[1]DataTable!AF64</f>
        <v>0</v>
      </c>
      <c r="E64">
        <f>[1]DataTable!AG64</f>
        <v>120</v>
      </c>
    </row>
    <row r="65" spans="1:5">
      <c r="A65">
        <f>[1]DataTable!AC65</f>
        <v>5</v>
      </c>
      <c r="B65">
        <f>[1]DataTable!AD65</f>
        <v>1</v>
      </c>
      <c r="C65">
        <f>[1]DataTable!AE65</f>
        <v>5</v>
      </c>
      <c r="D65">
        <f>[1]DataTable!AF65</f>
        <v>0</v>
      </c>
      <c r="E65">
        <f>[1]DataTable!AG65</f>
        <v>80</v>
      </c>
    </row>
    <row r="66" spans="1:5">
      <c r="A66">
        <f>[1]DataTable!AC66</f>
        <v>5</v>
      </c>
      <c r="B66">
        <f>[1]DataTable!AD66</f>
        <v>2</v>
      </c>
      <c r="C66">
        <f>[1]DataTable!AE66</f>
        <v>5</v>
      </c>
      <c r="D66">
        <f>[1]DataTable!AF66</f>
        <v>0</v>
      </c>
      <c r="E66">
        <f>[1]DataTable!AG66</f>
        <v>80</v>
      </c>
    </row>
    <row r="67" spans="1:5">
      <c r="A67">
        <f>[1]DataTable!AC67</f>
        <v>5</v>
      </c>
      <c r="B67">
        <f>[1]DataTable!AD67</f>
        <v>3</v>
      </c>
      <c r="C67">
        <f>[1]DataTable!AE67</f>
        <v>5</v>
      </c>
      <c r="D67">
        <f>[1]DataTable!AF67</f>
        <v>0</v>
      </c>
      <c r="E67">
        <f>[1]DataTable!AG67</f>
        <v>80</v>
      </c>
    </row>
    <row r="68" spans="1:5">
      <c r="A68">
        <f>[1]DataTable!AC68</f>
        <v>5</v>
      </c>
      <c r="B68">
        <f>[1]DataTable!AD68</f>
        <v>4</v>
      </c>
      <c r="C68">
        <f>[1]DataTable!AE68</f>
        <v>6</v>
      </c>
      <c r="D68">
        <f>[1]DataTable!AF68</f>
        <v>0</v>
      </c>
      <c r="E68">
        <f>[1]DataTable!AG68</f>
        <v>120</v>
      </c>
    </row>
    <row r="69" spans="1:5">
      <c r="A69">
        <f>[1]DataTable!AC69</f>
        <v>5</v>
      </c>
      <c r="B69">
        <f>[1]DataTable!AD69</f>
        <v>5</v>
      </c>
      <c r="C69">
        <f>[1]DataTable!AE69</f>
        <v>6</v>
      </c>
      <c r="D69">
        <f>[1]DataTable!AF69</f>
        <v>0</v>
      </c>
      <c r="E69">
        <f>[1]DataTable!AG69</f>
        <v>120</v>
      </c>
    </row>
    <row r="70" spans="1:5">
      <c r="A70">
        <f>[1]DataTable!AC70</f>
        <v>5</v>
      </c>
      <c r="B70">
        <f>[1]DataTable!AD70</f>
        <v>6</v>
      </c>
      <c r="C70">
        <f>[1]DataTable!AE70</f>
        <v>6</v>
      </c>
      <c r="D70">
        <f>[1]DataTable!AF70</f>
        <v>0</v>
      </c>
      <c r="E70">
        <f>[1]DataTable!AG70</f>
        <v>120</v>
      </c>
    </row>
    <row r="71" spans="1:5">
      <c r="A71">
        <f>[1]DataTable!AC71</f>
        <v>5</v>
      </c>
      <c r="B71">
        <f>[1]DataTable!AD71</f>
        <v>4</v>
      </c>
      <c r="C71">
        <f>[1]DataTable!AE71</f>
        <v>7</v>
      </c>
      <c r="D71">
        <f>[1]DataTable!AF71</f>
        <v>0</v>
      </c>
      <c r="E71">
        <f>[1]DataTable!AG71</f>
        <v>120</v>
      </c>
    </row>
    <row r="72" spans="1:5">
      <c r="A72">
        <f>[1]DataTable!AC72</f>
        <v>5</v>
      </c>
      <c r="B72">
        <f>[1]DataTable!AD72</f>
        <v>5</v>
      </c>
      <c r="C72">
        <f>[1]DataTable!AE72</f>
        <v>7</v>
      </c>
      <c r="D72">
        <f>[1]DataTable!AF72</f>
        <v>0</v>
      </c>
      <c r="E72">
        <f>[1]DataTable!AG72</f>
        <v>120</v>
      </c>
    </row>
    <row r="73" spans="1:5">
      <c r="A73">
        <f>[1]DataTable!AC73</f>
        <v>5</v>
      </c>
      <c r="B73">
        <f>[1]DataTable!AD73</f>
        <v>6</v>
      </c>
      <c r="C73">
        <f>[1]DataTable!AE73</f>
        <v>7</v>
      </c>
      <c r="D73">
        <f>[1]DataTable!AF73</f>
        <v>0</v>
      </c>
      <c r="E73">
        <f>[1]DataTable!AG73</f>
        <v>120</v>
      </c>
    </row>
    <row r="74" spans="1:5">
      <c r="A74">
        <f>[1]DataTable!AC74</f>
        <v>5</v>
      </c>
      <c r="B74">
        <f>[1]DataTable!AD74</f>
        <v>1</v>
      </c>
      <c r="C74">
        <f>[1]DataTable!AE74</f>
        <v>8</v>
      </c>
      <c r="D74">
        <f>[1]DataTable!AF74</f>
        <v>0</v>
      </c>
      <c r="E74">
        <f>[1]DataTable!AG74</f>
        <v>80</v>
      </c>
    </row>
    <row r="75" spans="1:5">
      <c r="A75">
        <f>[1]DataTable!AC75</f>
        <v>5</v>
      </c>
      <c r="B75">
        <f>[1]DataTable!AD75</f>
        <v>2</v>
      </c>
      <c r="C75">
        <f>[1]DataTable!AE75</f>
        <v>8</v>
      </c>
      <c r="D75">
        <f>[1]DataTable!AF75</f>
        <v>0</v>
      </c>
      <c r="E75">
        <f>[1]DataTable!AG75</f>
        <v>80</v>
      </c>
    </row>
    <row r="76" spans="1:5">
      <c r="A76">
        <f>[1]DataTable!AC76</f>
        <v>5</v>
      </c>
      <c r="B76">
        <f>[1]DataTable!AD76</f>
        <v>3</v>
      </c>
      <c r="C76">
        <f>[1]DataTable!AE76</f>
        <v>8</v>
      </c>
      <c r="D76">
        <f>[1]DataTable!AF76</f>
        <v>0</v>
      </c>
      <c r="E76">
        <f>[1]DataTable!AG76</f>
        <v>80</v>
      </c>
    </row>
    <row r="77" spans="1:5">
      <c r="A77">
        <f>[1]DataTable!AC77</f>
        <v>5</v>
      </c>
      <c r="B77">
        <f>[1]DataTable!AD77</f>
        <v>1</v>
      </c>
      <c r="C77">
        <f>[1]DataTable!AE77</f>
        <v>9</v>
      </c>
      <c r="D77">
        <f>[1]DataTable!AF77</f>
        <v>0</v>
      </c>
      <c r="E77">
        <f>[1]DataTable!AG77</f>
        <v>80</v>
      </c>
    </row>
    <row r="78" spans="1:5">
      <c r="A78">
        <f>[1]DataTable!AC78</f>
        <v>5</v>
      </c>
      <c r="B78">
        <f>[1]DataTable!AD78</f>
        <v>2</v>
      </c>
      <c r="C78">
        <f>[1]DataTable!AE78</f>
        <v>9</v>
      </c>
      <c r="D78">
        <f>[1]DataTable!AF78</f>
        <v>0</v>
      </c>
      <c r="E78">
        <f>[1]DataTable!AG78</f>
        <v>80</v>
      </c>
    </row>
    <row r="79" spans="1:5">
      <c r="A79">
        <f>[1]DataTable!AC79</f>
        <v>5</v>
      </c>
      <c r="B79">
        <f>[1]DataTable!AD79</f>
        <v>3</v>
      </c>
      <c r="C79">
        <f>[1]DataTable!AE79</f>
        <v>9</v>
      </c>
      <c r="D79">
        <f>[1]DataTable!AF79</f>
        <v>0</v>
      </c>
      <c r="E79">
        <f>[1]DataTable!AG79</f>
        <v>80</v>
      </c>
    </row>
    <row r="80" spans="1:5">
      <c r="A80">
        <f>[1]DataTable!AC80</f>
        <v>5</v>
      </c>
      <c r="B80">
        <f>[1]DataTable!AD80</f>
        <v>4</v>
      </c>
      <c r="C80">
        <f>[1]DataTable!AE80</f>
        <v>10</v>
      </c>
      <c r="D80">
        <f>[1]DataTable!AF80</f>
        <v>0</v>
      </c>
      <c r="E80">
        <f>[1]DataTable!AG80</f>
        <v>120</v>
      </c>
    </row>
    <row r="81" spans="1:5">
      <c r="A81">
        <f>[1]DataTable!AC81</f>
        <v>5</v>
      </c>
      <c r="B81">
        <f>[1]DataTable!AD81</f>
        <v>5</v>
      </c>
      <c r="C81">
        <f>[1]DataTable!AE81</f>
        <v>10</v>
      </c>
      <c r="D81">
        <f>[1]DataTable!AF81</f>
        <v>0</v>
      </c>
      <c r="E81">
        <f>[1]DataTable!AG81</f>
        <v>120</v>
      </c>
    </row>
    <row r="82" spans="1:5">
      <c r="A82">
        <f>[1]DataTable!AC82</f>
        <v>5</v>
      </c>
      <c r="B82">
        <f>[1]DataTable!AD82</f>
        <v>6</v>
      </c>
      <c r="C82">
        <f>[1]DataTable!AE82</f>
        <v>10</v>
      </c>
      <c r="D82">
        <f>[1]DataTable!AF82</f>
        <v>0</v>
      </c>
      <c r="E82">
        <f>[1]DataTable!AG82</f>
        <v>120</v>
      </c>
    </row>
    <row r="83" spans="1:5">
      <c r="A83">
        <f>[1]DataTable!AC83</f>
        <v>5</v>
      </c>
      <c r="B83">
        <f>[1]DataTable!AD83</f>
        <v>1</v>
      </c>
      <c r="C83">
        <f>[1]DataTable!AE83</f>
        <v>11</v>
      </c>
      <c r="D83">
        <f>[1]DataTable!AF83</f>
        <v>0</v>
      </c>
      <c r="E83">
        <f>[1]DataTable!AG83</f>
        <v>50</v>
      </c>
    </row>
    <row r="84" spans="1:5">
      <c r="A84">
        <f>[1]DataTable!AC84</f>
        <v>5</v>
      </c>
      <c r="B84">
        <f>[1]DataTable!AD84</f>
        <v>2</v>
      </c>
      <c r="C84">
        <f>[1]DataTable!AE84</f>
        <v>11</v>
      </c>
      <c r="D84">
        <f>[1]DataTable!AF84</f>
        <v>0</v>
      </c>
      <c r="E84">
        <f>[1]DataTable!AG84</f>
        <v>50</v>
      </c>
    </row>
    <row r="85" spans="1:5">
      <c r="A85">
        <f>[1]DataTable!AC85</f>
        <v>5</v>
      </c>
      <c r="B85">
        <f>[1]DataTable!AD85</f>
        <v>3</v>
      </c>
      <c r="C85">
        <f>[1]DataTable!AE85</f>
        <v>11</v>
      </c>
      <c r="D85">
        <f>[1]DataTable!AF85</f>
        <v>0</v>
      </c>
      <c r="E85">
        <f>[1]DataTable!AG85</f>
        <v>50</v>
      </c>
    </row>
    <row r="86" spans="1:5">
      <c r="A86">
        <f>[1]DataTable!AC86</f>
        <v>5</v>
      </c>
      <c r="B86">
        <f>[1]DataTable!AD86</f>
        <v>4</v>
      </c>
      <c r="C86">
        <f>[1]DataTable!AE86</f>
        <v>12</v>
      </c>
      <c r="D86">
        <f>[1]DataTable!AF86</f>
        <v>0</v>
      </c>
      <c r="E86">
        <f>[1]DataTable!AG86</f>
        <v>74</v>
      </c>
    </row>
    <row r="87" spans="1:5">
      <c r="A87">
        <f>[1]DataTable!AC87</f>
        <v>5</v>
      </c>
      <c r="B87">
        <f>[1]DataTable!AD87</f>
        <v>5</v>
      </c>
      <c r="C87">
        <f>[1]DataTable!AE87</f>
        <v>12</v>
      </c>
      <c r="D87">
        <f>[1]DataTable!AF87</f>
        <v>0</v>
      </c>
      <c r="E87">
        <f>[1]DataTable!AG87</f>
        <v>74</v>
      </c>
    </row>
    <row r="88" spans="1:5">
      <c r="A88">
        <f>[1]DataTable!AC88</f>
        <v>5</v>
      </c>
      <c r="B88">
        <f>[1]DataTable!AD88</f>
        <v>6</v>
      </c>
      <c r="C88">
        <f>[1]DataTable!AE88</f>
        <v>12</v>
      </c>
      <c r="D88">
        <f>[1]DataTable!AF88</f>
        <v>0</v>
      </c>
      <c r="E88">
        <f>[1]DataTable!AG88</f>
        <v>74</v>
      </c>
    </row>
    <row r="89" spans="1:5">
      <c r="A89">
        <f>[1]DataTable!AC89</f>
        <v>5</v>
      </c>
      <c r="B89">
        <f>[1]DataTable!AD89</f>
        <v>1</v>
      </c>
      <c r="C89">
        <f>[1]DataTable!AE89</f>
        <v>13</v>
      </c>
      <c r="D89">
        <f>[1]DataTable!AF89</f>
        <v>0</v>
      </c>
      <c r="E89">
        <f>[1]DataTable!AG89</f>
        <v>50</v>
      </c>
    </row>
    <row r="90" spans="1:5">
      <c r="A90">
        <f>[1]DataTable!AC90</f>
        <v>5</v>
      </c>
      <c r="B90">
        <f>[1]DataTable!AD90</f>
        <v>2</v>
      </c>
      <c r="C90">
        <f>[1]DataTable!AE90</f>
        <v>13</v>
      </c>
      <c r="D90">
        <f>[1]DataTable!AF90</f>
        <v>0</v>
      </c>
      <c r="E90">
        <f>[1]DataTable!AG90</f>
        <v>50</v>
      </c>
    </row>
    <row r="91" spans="1:5">
      <c r="A91">
        <f>[1]DataTable!AC91</f>
        <v>5</v>
      </c>
      <c r="B91">
        <f>[1]DataTable!AD91</f>
        <v>3</v>
      </c>
      <c r="C91">
        <f>[1]DataTable!AE91</f>
        <v>13</v>
      </c>
      <c r="D91">
        <f>[1]DataTable!AF91</f>
        <v>0</v>
      </c>
      <c r="E91">
        <f>[1]DataTable!AG91</f>
        <v>50</v>
      </c>
    </row>
    <row r="92" spans="1:5">
      <c r="A92">
        <f>[1]DataTable!AC92</f>
        <v>5</v>
      </c>
      <c r="B92">
        <f>[1]DataTable!AD92</f>
        <v>4</v>
      </c>
      <c r="C92">
        <f>[1]DataTable!AE92</f>
        <v>14</v>
      </c>
      <c r="D92">
        <f>[1]DataTable!AF92</f>
        <v>0</v>
      </c>
      <c r="E92">
        <f>[1]DataTable!AG92</f>
        <v>74</v>
      </c>
    </row>
    <row r="93" spans="1:5">
      <c r="A93">
        <f>[1]DataTable!AC93</f>
        <v>5</v>
      </c>
      <c r="B93">
        <f>[1]DataTable!AD93</f>
        <v>5</v>
      </c>
      <c r="C93">
        <f>[1]DataTable!AE93</f>
        <v>14</v>
      </c>
      <c r="D93">
        <f>[1]DataTable!AF93</f>
        <v>0</v>
      </c>
      <c r="E93">
        <f>[1]DataTable!AG93</f>
        <v>74</v>
      </c>
    </row>
    <row r="94" spans="1:5">
      <c r="A94">
        <f>[1]DataTable!AC94</f>
        <v>5</v>
      </c>
      <c r="B94">
        <f>[1]DataTable!AD94</f>
        <v>6</v>
      </c>
      <c r="C94">
        <f>[1]DataTable!AE94</f>
        <v>14</v>
      </c>
      <c r="D94">
        <f>[1]DataTable!AF94</f>
        <v>0</v>
      </c>
      <c r="E94">
        <f>[1]DataTable!AG94</f>
        <v>74</v>
      </c>
    </row>
    <row r="95" spans="1:5">
      <c r="A95">
        <f>[1]DataTable!AC95</f>
        <v>5</v>
      </c>
      <c r="B95">
        <f>[1]DataTable!AD95</f>
        <v>1</v>
      </c>
      <c r="C95">
        <f>[1]DataTable!AE95</f>
        <v>15</v>
      </c>
      <c r="D95">
        <f>[1]DataTable!AF95</f>
        <v>0</v>
      </c>
      <c r="E95">
        <f>[1]DataTable!AG95</f>
        <v>50</v>
      </c>
    </row>
    <row r="96" spans="1:5">
      <c r="A96">
        <f>[1]DataTable!AC96</f>
        <v>5</v>
      </c>
      <c r="B96">
        <f>[1]DataTable!AD96</f>
        <v>2</v>
      </c>
      <c r="C96">
        <f>[1]DataTable!AE96</f>
        <v>15</v>
      </c>
      <c r="D96">
        <f>[1]DataTable!AF96</f>
        <v>0</v>
      </c>
      <c r="E96">
        <f>[1]DataTable!AG96</f>
        <v>50</v>
      </c>
    </row>
    <row r="97" spans="1:5">
      <c r="A97">
        <f>[1]DataTable!AC97</f>
        <v>5</v>
      </c>
      <c r="B97">
        <f>[1]DataTable!AD97</f>
        <v>3</v>
      </c>
      <c r="C97">
        <f>[1]DataTable!AE97</f>
        <v>15</v>
      </c>
      <c r="D97">
        <f>[1]DataTable!AF97</f>
        <v>0</v>
      </c>
      <c r="E97">
        <f>[1]DataTable!AG97</f>
        <v>50</v>
      </c>
    </row>
    <row r="98" spans="1:5">
      <c r="A98">
        <f>[1]DataTable!AC98</f>
        <v>5</v>
      </c>
      <c r="B98">
        <f>[1]DataTable!AD98</f>
        <v>1</v>
      </c>
      <c r="C98">
        <f>[1]DataTable!AE98</f>
        <v>16</v>
      </c>
      <c r="D98">
        <f>[1]DataTable!AF98</f>
        <v>0</v>
      </c>
      <c r="E98">
        <f>[1]DataTable!AG98</f>
        <v>50</v>
      </c>
    </row>
    <row r="99" spans="1:5">
      <c r="A99">
        <f>[1]DataTable!AC99</f>
        <v>5</v>
      </c>
      <c r="B99">
        <f>[1]DataTable!AD99</f>
        <v>2</v>
      </c>
      <c r="C99">
        <f>[1]DataTable!AE99</f>
        <v>16</v>
      </c>
      <c r="D99">
        <f>[1]DataTable!AF99</f>
        <v>0</v>
      </c>
      <c r="E99">
        <f>[1]DataTable!AG99</f>
        <v>50</v>
      </c>
    </row>
    <row r="100" spans="1:5">
      <c r="A100">
        <f>[1]DataTable!AC100</f>
        <v>5</v>
      </c>
      <c r="B100">
        <f>[1]DataTable!AD100</f>
        <v>3</v>
      </c>
      <c r="C100">
        <f>[1]DataTable!AE100</f>
        <v>16</v>
      </c>
      <c r="D100">
        <f>[1]DataTable!AF100</f>
        <v>0</v>
      </c>
      <c r="E100">
        <f>[1]DataTable!AG100</f>
        <v>50</v>
      </c>
    </row>
    <row r="101" spans="1:5">
      <c r="A101">
        <f>[1]DataTable!AC101</f>
        <v>5</v>
      </c>
      <c r="B101">
        <f>[1]DataTable!AD101</f>
        <v>4</v>
      </c>
      <c r="C101">
        <f>[1]DataTable!AE101</f>
        <v>17</v>
      </c>
      <c r="D101">
        <f>[1]DataTable!AF101</f>
        <v>0</v>
      </c>
      <c r="E101">
        <f>[1]DataTable!AG101</f>
        <v>74</v>
      </c>
    </row>
    <row r="102" spans="1:5">
      <c r="A102">
        <f>[1]DataTable!AC102</f>
        <v>5</v>
      </c>
      <c r="B102">
        <f>[1]DataTable!AD102</f>
        <v>5</v>
      </c>
      <c r="C102">
        <f>[1]DataTable!AE102</f>
        <v>17</v>
      </c>
      <c r="D102">
        <f>[1]DataTable!AF102</f>
        <v>0</v>
      </c>
      <c r="E102">
        <f>[1]DataTable!AG102</f>
        <v>74</v>
      </c>
    </row>
    <row r="103" spans="1:5">
      <c r="A103">
        <f>[1]DataTable!AC103</f>
        <v>5</v>
      </c>
      <c r="B103">
        <f>[1]DataTable!AD103</f>
        <v>6</v>
      </c>
      <c r="C103">
        <f>[1]DataTable!AE103</f>
        <v>17</v>
      </c>
      <c r="D103">
        <f>[1]DataTable!AF103</f>
        <v>0</v>
      </c>
      <c r="E103">
        <f>[1]DataTable!AG103</f>
        <v>74</v>
      </c>
    </row>
    <row r="104" spans="1:5">
      <c r="A104">
        <f>[1]DataTable!AC104</f>
        <v>7</v>
      </c>
      <c r="B104">
        <f>[1]DataTable!AD104</f>
        <v>1</v>
      </c>
      <c r="C104">
        <f>[1]DataTable!AE104</f>
        <v>1</v>
      </c>
      <c r="D104">
        <f>[1]DataTable!AF104</f>
        <v>0</v>
      </c>
      <c r="E104">
        <f>[1]DataTable!AG104</f>
        <v>68</v>
      </c>
    </row>
    <row r="105" spans="1:5">
      <c r="A105">
        <f>[1]DataTable!AC105</f>
        <v>7</v>
      </c>
      <c r="B105">
        <f>[1]DataTable!AD105</f>
        <v>2</v>
      </c>
      <c r="C105">
        <f>[1]DataTable!AE105</f>
        <v>1</v>
      </c>
      <c r="D105">
        <f>[1]DataTable!AF105</f>
        <v>0</v>
      </c>
      <c r="E105">
        <f>[1]DataTable!AG105</f>
        <v>68</v>
      </c>
    </row>
    <row r="106" spans="1:5">
      <c r="A106">
        <f>[1]DataTable!AC106</f>
        <v>7</v>
      </c>
      <c r="B106">
        <f>[1]DataTable!AD106</f>
        <v>3</v>
      </c>
      <c r="C106">
        <f>[1]DataTable!AE106</f>
        <v>1</v>
      </c>
      <c r="D106">
        <f>[1]DataTable!AF106</f>
        <v>0</v>
      </c>
      <c r="E106">
        <f>[1]DataTable!AG106</f>
        <v>68</v>
      </c>
    </row>
    <row r="107" spans="1:5">
      <c r="A107">
        <f>[1]DataTable!AC107</f>
        <v>7</v>
      </c>
      <c r="B107">
        <f>[1]DataTable!AD107</f>
        <v>1</v>
      </c>
      <c r="C107">
        <f>[1]DataTable!AE107</f>
        <v>2</v>
      </c>
      <c r="D107">
        <f>[1]DataTable!AF107</f>
        <v>0</v>
      </c>
      <c r="E107">
        <f>[1]DataTable!AG107</f>
        <v>68</v>
      </c>
    </row>
    <row r="108" spans="1:5">
      <c r="A108">
        <f>[1]DataTable!AC108</f>
        <v>7</v>
      </c>
      <c r="B108">
        <f>[1]DataTable!AD108</f>
        <v>2</v>
      </c>
      <c r="C108">
        <f>[1]DataTable!AE108</f>
        <v>2</v>
      </c>
      <c r="D108">
        <f>[1]DataTable!AF108</f>
        <v>0</v>
      </c>
      <c r="E108">
        <f>[1]DataTable!AG108</f>
        <v>68</v>
      </c>
    </row>
    <row r="109" spans="1:5">
      <c r="A109">
        <f>[1]DataTable!AC109</f>
        <v>7</v>
      </c>
      <c r="B109">
        <f>[1]DataTable!AD109</f>
        <v>3</v>
      </c>
      <c r="C109">
        <f>[1]DataTable!AE109</f>
        <v>2</v>
      </c>
      <c r="D109">
        <f>[1]DataTable!AF109</f>
        <v>0</v>
      </c>
      <c r="E109">
        <f>[1]DataTable!AG109</f>
        <v>68</v>
      </c>
    </row>
    <row r="110" spans="1:5">
      <c r="A110">
        <f>[1]DataTable!AC110</f>
        <v>7</v>
      </c>
      <c r="B110">
        <f>[1]DataTable!AD110</f>
        <v>4</v>
      </c>
      <c r="C110">
        <f>[1]DataTable!AE110</f>
        <v>3</v>
      </c>
      <c r="D110">
        <f>[1]DataTable!AF110</f>
        <v>0</v>
      </c>
      <c r="E110">
        <f>[1]DataTable!AG110</f>
        <v>102</v>
      </c>
    </row>
    <row r="111" spans="1:5">
      <c r="A111">
        <f>[1]DataTable!AC111</f>
        <v>7</v>
      </c>
      <c r="B111">
        <f>[1]DataTable!AD111</f>
        <v>5</v>
      </c>
      <c r="C111">
        <f>[1]DataTable!AE111</f>
        <v>3</v>
      </c>
      <c r="D111">
        <f>[1]DataTable!AF111</f>
        <v>0</v>
      </c>
      <c r="E111">
        <f>[1]DataTable!AG111</f>
        <v>102</v>
      </c>
    </row>
    <row r="112" spans="1:5">
      <c r="A112">
        <f>[1]DataTable!AC112</f>
        <v>7</v>
      </c>
      <c r="B112">
        <f>[1]DataTable!AD112</f>
        <v>6</v>
      </c>
      <c r="C112">
        <f>[1]DataTable!AE112</f>
        <v>3</v>
      </c>
      <c r="D112">
        <f>[1]DataTable!AF112</f>
        <v>0</v>
      </c>
      <c r="E112">
        <f>[1]DataTable!AG112</f>
        <v>102</v>
      </c>
    </row>
    <row r="113" spans="1:5">
      <c r="A113">
        <f>[1]DataTable!AC113</f>
        <v>7</v>
      </c>
      <c r="B113">
        <f>[1]DataTable!AD113</f>
        <v>4</v>
      </c>
      <c r="C113">
        <f>[1]DataTable!AE113</f>
        <v>4</v>
      </c>
      <c r="D113">
        <f>[1]DataTable!AF113</f>
        <v>0</v>
      </c>
      <c r="E113">
        <f>[1]DataTable!AG113</f>
        <v>102</v>
      </c>
    </row>
    <row r="114" spans="1:5">
      <c r="A114">
        <f>[1]DataTable!AC114</f>
        <v>7</v>
      </c>
      <c r="B114">
        <f>[1]DataTable!AD114</f>
        <v>5</v>
      </c>
      <c r="C114">
        <f>[1]DataTable!AE114</f>
        <v>4</v>
      </c>
      <c r="D114">
        <f>[1]DataTable!AF114</f>
        <v>0</v>
      </c>
      <c r="E114">
        <f>[1]DataTable!AG114</f>
        <v>102</v>
      </c>
    </row>
    <row r="115" spans="1:5">
      <c r="A115">
        <f>[1]DataTable!AC115</f>
        <v>7</v>
      </c>
      <c r="B115">
        <f>[1]DataTable!AD115</f>
        <v>6</v>
      </c>
      <c r="C115">
        <f>[1]DataTable!AE115</f>
        <v>4</v>
      </c>
      <c r="D115">
        <f>[1]DataTable!AF115</f>
        <v>0</v>
      </c>
      <c r="E115">
        <f>[1]DataTable!AG115</f>
        <v>102</v>
      </c>
    </row>
    <row r="116" spans="1:5">
      <c r="A116">
        <f>[1]DataTable!AC116</f>
        <v>7</v>
      </c>
      <c r="B116">
        <f>[1]DataTable!AD116</f>
        <v>1</v>
      </c>
      <c r="C116">
        <f>[1]DataTable!AE116</f>
        <v>5</v>
      </c>
      <c r="D116">
        <f>[1]DataTable!AF116</f>
        <v>0</v>
      </c>
      <c r="E116">
        <f>[1]DataTable!AG116</f>
        <v>68</v>
      </c>
    </row>
    <row r="117" spans="1:5">
      <c r="A117">
        <f>[1]DataTable!AC117</f>
        <v>7</v>
      </c>
      <c r="B117">
        <f>[1]DataTable!AD117</f>
        <v>2</v>
      </c>
      <c r="C117">
        <f>[1]DataTable!AE117</f>
        <v>5</v>
      </c>
      <c r="D117">
        <f>[1]DataTable!AF117</f>
        <v>0</v>
      </c>
      <c r="E117">
        <f>[1]DataTable!AG117</f>
        <v>68</v>
      </c>
    </row>
    <row r="118" spans="1:5">
      <c r="A118">
        <f>[1]DataTable!AC118</f>
        <v>7</v>
      </c>
      <c r="B118">
        <f>[1]DataTable!AD118</f>
        <v>3</v>
      </c>
      <c r="C118">
        <f>[1]DataTable!AE118</f>
        <v>5</v>
      </c>
      <c r="D118">
        <f>[1]DataTable!AF118</f>
        <v>0</v>
      </c>
      <c r="E118">
        <f>[1]DataTable!AG118</f>
        <v>68</v>
      </c>
    </row>
    <row r="119" spans="1:5">
      <c r="A119">
        <f>[1]DataTable!AC119</f>
        <v>7</v>
      </c>
      <c r="B119">
        <f>[1]DataTable!AD119</f>
        <v>4</v>
      </c>
      <c r="C119">
        <f>[1]DataTable!AE119</f>
        <v>6</v>
      </c>
      <c r="D119">
        <f>[1]DataTable!AF119</f>
        <v>0</v>
      </c>
      <c r="E119">
        <f>[1]DataTable!AG119</f>
        <v>102</v>
      </c>
    </row>
    <row r="120" spans="1:5">
      <c r="A120">
        <f>[1]DataTable!AC120</f>
        <v>7</v>
      </c>
      <c r="B120">
        <f>[1]DataTable!AD120</f>
        <v>5</v>
      </c>
      <c r="C120">
        <f>[1]DataTable!AE120</f>
        <v>6</v>
      </c>
      <c r="D120">
        <f>[1]DataTable!AF120</f>
        <v>0</v>
      </c>
      <c r="E120">
        <f>[1]DataTable!AG120</f>
        <v>102</v>
      </c>
    </row>
    <row r="121" spans="1:5">
      <c r="A121">
        <f>[1]DataTable!AC121</f>
        <v>7</v>
      </c>
      <c r="B121">
        <f>[1]DataTable!AD121</f>
        <v>6</v>
      </c>
      <c r="C121">
        <f>[1]DataTable!AE121</f>
        <v>6</v>
      </c>
      <c r="D121">
        <f>[1]DataTable!AF121</f>
        <v>0</v>
      </c>
      <c r="E121">
        <f>[1]DataTable!AG121</f>
        <v>102</v>
      </c>
    </row>
    <row r="122" spans="1:5">
      <c r="A122">
        <f>[1]DataTable!AC122</f>
        <v>7</v>
      </c>
      <c r="B122">
        <f>[1]DataTable!AD122</f>
        <v>4</v>
      </c>
      <c r="C122">
        <f>[1]DataTable!AE122</f>
        <v>7</v>
      </c>
      <c r="D122">
        <f>[1]DataTable!AF122</f>
        <v>0</v>
      </c>
      <c r="E122">
        <f>[1]DataTable!AG122</f>
        <v>102</v>
      </c>
    </row>
    <row r="123" spans="1:5">
      <c r="A123">
        <f>[1]DataTable!AC123</f>
        <v>7</v>
      </c>
      <c r="B123">
        <f>[1]DataTable!AD123</f>
        <v>5</v>
      </c>
      <c r="C123">
        <f>[1]DataTable!AE123</f>
        <v>7</v>
      </c>
      <c r="D123">
        <f>[1]DataTable!AF123</f>
        <v>0</v>
      </c>
      <c r="E123">
        <f>[1]DataTable!AG123</f>
        <v>102</v>
      </c>
    </row>
    <row r="124" spans="1:5">
      <c r="A124">
        <f>[1]DataTable!AC124</f>
        <v>7</v>
      </c>
      <c r="B124">
        <f>[1]DataTable!AD124</f>
        <v>6</v>
      </c>
      <c r="C124">
        <f>[1]DataTable!AE124</f>
        <v>7</v>
      </c>
      <c r="D124">
        <f>[1]DataTable!AF124</f>
        <v>4</v>
      </c>
      <c r="E124">
        <f>[1]DataTable!AG124</f>
        <v>102</v>
      </c>
    </row>
    <row r="125" spans="1:5">
      <c r="A125">
        <f>[1]DataTable!AC125</f>
        <v>7</v>
      </c>
      <c r="B125">
        <f>[1]DataTable!AD125</f>
        <v>1</v>
      </c>
      <c r="C125">
        <f>[1]DataTable!AE125</f>
        <v>8</v>
      </c>
      <c r="D125">
        <f>[1]DataTable!AF125</f>
        <v>0</v>
      </c>
      <c r="E125">
        <f>[1]DataTable!AG125</f>
        <v>68</v>
      </c>
    </row>
    <row r="126" spans="1:5">
      <c r="A126">
        <f>[1]DataTable!AC126</f>
        <v>7</v>
      </c>
      <c r="B126">
        <f>[1]DataTable!AD126</f>
        <v>2</v>
      </c>
      <c r="C126">
        <f>[1]DataTable!AE126</f>
        <v>8</v>
      </c>
      <c r="D126">
        <f>[1]DataTable!AF126</f>
        <v>0</v>
      </c>
      <c r="E126">
        <f>[1]DataTable!AG126</f>
        <v>68</v>
      </c>
    </row>
    <row r="127" spans="1:5">
      <c r="A127">
        <f>[1]DataTable!AC127</f>
        <v>7</v>
      </c>
      <c r="B127">
        <f>[1]DataTable!AD127</f>
        <v>3</v>
      </c>
      <c r="C127">
        <f>[1]DataTable!AE127</f>
        <v>8</v>
      </c>
      <c r="D127">
        <f>[1]DataTable!AF127</f>
        <v>0</v>
      </c>
      <c r="E127">
        <f>[1]DataTable!AG127</f>
        <v>68</v>
      </c>
    </row>
    <row r="128" spans="1:5">
      <c r="A128">
        <f>[1]DataTable!AC128</f>
        <v>7</v>
      </c>
      <c r="B128">
        <f>[1]DataTable!AD128</f>
        <v>1</v>
      </c>
      <c r="C128">
        <f>[1]DataTable!AE128</f>
        <v>9</v>
      </c>
      <c r="D128">
        <f>[1]DataTable!AF128</f>
        <v>0</v>
      </c>
      <c r="E128">
        <f>[1]DataTable!AG128</f>
        <v>68</v>
      </c>
    </row>
    <row r="129" spans="1:5">
      <c r="A129">
        <f>[1]DataTable!AC129</f>
        <v>7</v>
      </c>
      <c r="B129">
        <f>[1]DataTable!AD129</f>
        <v>2</v>
      </c>
      <c r="C129">
        <f>[1]DataTable!AE129</f>
        <v>9</v>
      </c>
      <c r="D129">
        <f>[1]DataTable!AF129</f>
        <v>0</v>
      </c>
      <c r="E129">
        <f>[1]DataTable!AG129</f>
        <v>68</v>
      </c>
    </row>
    <row r="130" spans="1:5">
      <c r="A130">
        <f>[1]DataTable!AC130</f>
        <v>7</v>
      </c>
      <c r="B130">
        <f>[1]DataTable!AD130</f>
        <v>3</v>
      </c>
      <c r="C130">
        <f>[1]DataTable!AE130</f>
        <v>9</v>
      </c>
      <c r="D130">
        <f>[1]DataTable!AF130</f>
        <v>0</v>
      </c>
      <c r="E130">
        <f>[1]DataTable!AG130</f>
        <v>68</v>
      </c>
    </row>
    <row r="131" spans="1:5">
      <c r="A131">
        <f>[1]DataTable!AC131</f>
        <v>7</v>
      </c>
      <c r="B131">
        <f>[1]DataTable!AD131</f>
        <v>4</v>
      </c>
      <c r="C131">
        <f>[1]DataTable!AE131</f>
        <v>10</v>
      </c>
      <c r="D131">
        <f>[1]DataTable!AF131</f>
        <v>0</v>
      </c>
      <c r="E131">
        <f>[1]DataTable!AG131</f>
        <v>102</v>
      </c>
    </row>
    <row r="132" spans="1:5">
      <c r="A132">
        <f>[1]DataTable!AC132</f>
        <v>7</v>
      </c>
      <c r="B132">
        <f>[1]DataTable!AD132</f>
        <v>5</v>
      </c>
      <c r="C132">
        <f>[1]DataTable!AE132</f>
        <v>10</v>
      </c>
      <c r="D132">
        <f>[1]DataTable!AF132</f>
        <v>0</v>
      </c>
      <c r="E132">
        <f>[1]DataTable!AG132</f>
        <v>102</v>
      </c>
    </row>
    <row r="133" spans="1:5">
      <c r="A133">
        <f>[1]DataTable!AC133</f>
        <v>7</v>
      </c>
      <c r="B133">
        <f>[1]DataTable!AD133</f>
        <v>6</v>
      </c>
      <c r="C133">
        <f>[1]DataTable!AE133</f>
        <v>10</v>
      </c>
      <c r="D133">
        <f>[1]DataTable!AF133</f>
        <v>0</v>
      </c>
      <c r="E133">
        <f>[1]DataTable!AG133</f>
        <v>102</v>
      </c>
    </row>
    <row r="134" spans="1:5">
      <c r="A134">
        <f>[1]DataTable!AC134</f>
        <v>7</v>
      </c>
      <c r="B134">
        <f>[1]DataTable!AD134</f>
        <v>1</v>
      </c>
      <c r="C134">
        <f>[1]DataTable!AE134</f>
        <v>11</v>
      </c>
      <c r="D134">
        <f>[1]DataTable!AF134</f>
        <v>0</v>
      </c>
      <c r="E134">
        <f>[1]DataTable!AG134</f>
        <v>55</v>
      </c>
    </row>
    <row r="135" spans="1:5">
      <c r="A135">
        <f>[1]DataTable!AC135</f>
        <v>7</v>
      </c>
      <c r="B135">
        <f>[1]DataTable!AD135</f>
        <v>2</v>
      </c>
      <c r="C135">
        <f>[1]DataTable!AE135</f>
        <v>11</v>
      </c>
      <c r="D135">
        <f>[1]DataTable!AF135</f>
        <v>0</v>
      </c>
      <c r="E135">
        <f>[1]DataTable!AG135</f>
        <v>55</v>
      </c>
    </row>
    <row r="136" spans="1:5">
      <c r="A136">
        <f>[1]DataTable!AC136</f>
        <v>7</v>
      </c>
      <c r="B136">
        <f>[1]DataTable!AD136</f>
        <v>3</v>
      </c>
      <c r="C136">
        <f>[1]DataTable!AE136</f>
        <v>11</v>
      </c>
      <c r="D136">
        <f>[1]DataTable!AF136</f>
        <v>0</v>
      </c>
      <c r="E136">
        <f>[1]DataTable!AG136</f>
        <v>55</v>
      </c>
    </row>
    <row r="137" spans="1:5">
      <c r="A137">
        <f>[1]DataTable!AC137</f>
        <v>7</v>
      </c>
      <c r="B137">
        <f>[1]DataTable!AD137</f>
        <v>4</v>
      </c>
      <c r="C137">
        <f>[1]DataTable!AE137</f>
        <v>12</v>
      </c>
      <c r="D137">
        <f>[1]DataTable!AF137</f>
        <v>0</v>
      </c>
      <c r="E137">
        <f>[1]DataTable!AG137</f>
        <v>84</v>
      </c>
    </row>
    <row r="138" spans="1:5">
      <c r="A138">
        <f>[1]DataTable!AC138</f>
        <v>7</v>
      </c>
      <c r="B138">
        <f>[1]DataTable!AD138</f>
        <v>5</v>
      </c>
      <c r="C138">
        <f>[1]DataTable!AE138</f>
        <v>12</v>
      </c>
      <c r="D138">
        <f>[1]DataTable!AF138</f>
        <v>0</v>
      </c>
      <c r="E138">
        <f>[1]DataTable!AG138</f>
        <v>84</v>
      </c>
    </row>
    <row r="139" spans="1:5">
      <c r="A139">
        <f>[1]DataTable!AC139</f>
        <v>7</v>
      </c>
      <c r="B139">
        <f>[1]DataTable!AD139</f>
        <v>6</v>
      </c>
      <c r="C139">
        <f>[1]DataTable!AE139</f>
        <v>12</v>
      </c>
      <c r="D139">
        <f>[1]DataTable!AF139</f>
        <v>0</v>
      </c>
      <c r="E139">
        <f>[1]DataTable!AG139</f>
        <v>84</v>
      </c>
    </row>
    <row r="140" spans="1:5">
      <c r="A140">
        <f>[1]DataTable!AC140</f>
        <v>7</v>
      </c>
      <c r="B140">
        <f>[1]DataTable!AD140</f>
        <v>1</v>
      </c>
      <c r="C140">
        <f>[1]DataTable!AE140</f>
        <v>13</v>
      </c>
      <c r="D140">
        <f>[1]DataTable!AF140</f>
        <v>0</v>
      </c>
      <c r="E140">
        <f>[1]DataTable!AG140</f>
        <v>55</v>
      </c>
    </row>
    <row r="141" spans="1:5">
      <c r="A141">
        <f>[1]DataTable!AC141</f>
        <v>7</v>
      </c>
      <c r="B141">
        <f>[1]DataTable!AD141</f>
        <v>2</v>
      </c>
      <c r="C141">
        <f>[1]DataTable!AE141</f>
        <v>13</v>
      </c>
      <c r="D141">
        <f>[1]DataTable!AF141</f>
        <v>0</v>
      </c>
      <c r="E141">
        <f>[1]DataTable!AG141</f>
        <v>55</v>
      </c>
    </row>
    <row r="142" spans="1:5">
      <c r="A142">
        <f>[1]DataTable!AC142</f>
        <v>7</v>
      </c>
      <c r="B142">
        <f>[1]DataTable!AD142</f>
        <v>3</v>
      </c>
      <c r="C142">
        <f>[1]DataTable!AE142</f>
        <v>13</v>
      </c>
      <c r="D142">
        <f>[1]DataTable!AF142</f>
        <v>0</v>
      </c>
      <c r="E142">
        <f>[1]DataTable!AG142</f>
        <v>55</v>
      </c>
    </row>
    <row r="143" spans="1:5">
      <c r="A143">
        <f>[1]DataTable!AC143</f>
        <v>7</v>
      </c>
      <c r="B143">
        <f>[1]DataTable!AD143</f>
        <v>4</v>
      </c>
      <c r="C143">
        <f>[1]DataTable!AE143</f>
        <v>14</v>
      </c>
      <c r="D143">
        <f>[1]DataTable!AF143</f>
        <v>0</v>
      </c>
      <c r="E143">
        <f>[1]DataTable!AG143</f>
        <v>84</v>
      </c>
    </row>
    <row r="144" spans="1:5">
      <c r="A144">
        <f>[1]DataTable!AC144</f>
        <v>7</v>
      </c>
      <c r="B144">
        <f>[1]DataTable!AD144</f>
        <v>5</v>
      </c>
      <c r="C144">
        <f>[1]DataTable!AE144</f>
        <v>14</v>
      </c>
      <c r="D144">
        <f>[1]DataTable!AF144</f>
        <v>0</v>
      </c>
      <c r="E144">
        <f>[1]DataTable!AG144</f>
        <v>84</v>
      </c>
    </row>
    <row r="145" spans="1:5">
      <c r="A145">
        <f>[1]DataTable!AC145</f>
        <v>7</v>
      </c>
      <c r="B145">
        <f>[1]DataTable!AD145</f>
        <v>6</v>
      </c>
      <c r="C145">
        <f>[1]DataTable!AE145</f>
        <v>14</v>
      </c>
      <c r="D145">
        <f>[1]DataTable!AF145</f>
        <v>0</v>
      </c>
      <c r="E145">
        <f>[1]DataTable!AG145</f>
        <v>84</v>
      </c>
    </row>
    <row r="146" spans="1:5">
      <c r="A146">
        <f>[1]DataTable!AC146</f>
        <v>7</v>
      </c>
      <c r="B146">
        <f>[1]DataTable!AD146</f>
        <v>1</v>
      </c>
      <c r="C146">
        <f>[1]DataTable!AE146</f>
        <v>15</v>
      </c>
      <c r="D146">
        <f>[1]DataTable!AF146</f>
        <v>0</v>
      </c>
      <c r="E146">
        <f>[1]DataTable!AG146</f>
        <v>55</v>
      </c>
    </row>
    <row r="147" spans="1:5">
      <c r="A147">
        <f>[1]DataTable!AC147</f>
        <v>7</v>
      </c>
      <c r="B147">
        <f>[1]DataTable!AD147</f>
        <v>2</v>
      </c>
      <c r="C147">
        <f>[1]DataTable!AE147</f>
        <v>15</v>
      </c>
      <c r="D147">
        <f>[1]DataTable!AF147</f>
        <v>0</v>
      </c>
      <c r="E147">
        <f>[1]DataTable!AG147</f>
        <v>55</v>
      </c>
    </row>
    <row r="148" spans="1:5">
      <c r="A148">
        <f>[1]DataTable!AC148</f>
        <v>7</v>
      </c>
      <c r="B148">
        <f>[1]DataTable!AD148</f>
        <v>3</v>
      </c>
      <c r="C148">
        <f>[1]DataTable!AE148</f>
        <v>15</v>
      </c>
      <c r="D148">
        <f>[1]DataTable!AF148</f>
        <v>0</v>
      </c>
      <c r="E148">
        <f>[1]DataTable!AG148</f>
        <v>55</v>
      </c>
    </row>
    <row r="149" spans="1:5">
      <c r="A149">
        <f>[1]DataTable!AC149</f>
        <v>7</v>
      </c>
      <c r="B149">
        <f>[1]DataTable!AD149</f>
        <v>1</v>
      </c>
      <c r="C149">
        <f>[1]DataTable!AE149</f>
        <v>16</v>
      </c>
      <c r="D149">
        <f>[1]DataTable!AF149</f>
        <v>0</v>
      </c>
      <c r="E149">
        <f>[1]DataTable!AG149</f>
        <v>55</v>
      </c>
    </row>
    <row r="150" spans="1:5">
      <c r="A150">
        <f>[1]DataTable!AC150</f>
        <v>7</v>
      </c>
      <c r="B150">
        <f>[1]DataTable!AD150</f>
        <v>2</v>
      </c>
      <c r="C150">
        <f>[1]DataTable!AE150</f>
        <v>16</v>
      </c>
      <c r="D150">
        <f>[1]DataTable!AF150</f>
        <v>0</v>
      </c>
      <c r="E150">
        <f>[1]DataTable!AG150</f>
        <v>55</v>
      </c>
    </row>
    <row r="151" spans="1:5">
      <c r="A151">
        <f>[1]DataTable!AC151</f>
        <v>7</v>
      </c>
      <c r="B151">
        <f>[1]DataTable!AD151</f>
        <v>3</v>
      </c>
      <c r="C151">
        <f>[1]DataTable!AE151</f>
        <v>16</v>
      </c>
      <c r="D151">
        <f>[1]DataTable!AF151</f>
        <v>0</v>
      </c>
      <c r="E151">
        <f>[1]DataTable!AG151</f>
        <v>55</v>
      </c>
    </row>
    <row r="152" spans="1:5">
      <c r="A152">
        <f>[1]DataTable!AC152</f>
        <v>7</v>
      </c>
      <c r="B152">
        <f>[1]DataTable!AD152</f>
        <v>4</v>
      </c>
      <c r="C152">
        <f>[1]DataTable!AE152</f>
        <v>17</v>
      </c>
      <c r="D152">
        <f>[1]DataTable!AF152</f>
        <v>0</v>
      </c>
      <c r="E152">
        <f>[1]DataTable!AG152</f>
        <v>84</v>
      </c>
    </row>
    <row r="153" spans="1:5">
      <c r="A153">
        <f>[1]DataTable!AC153</f>
        <v>7</v>
      </c>
      <c r="B153">
        <f>[1]DataTable!AD153</f>
        <v>5</v>
      </c>
      <c r="C153">
        <f>[1]DataTable!AE153</f>
        <v>17</v>
      </c>
      <c r="D153">
        <f>[1]DataTable!AF153</f>
        <v>0</v>
      </c>
      <c r="E153">
        <f>[1]DataTable!AG153</f>
        <v>84</v>
      </c>
    </row>
    <row r="154" spans="1:5">
      <c r="A154">
        <f>[1]DataTable!AC154</f>
        <v>7</v>
      </c>
      <c r="B154">
        <f>[1]DataTable!AD154</f>
        <v>6</v>
      </c>
      <c r="C154">
        <f>[1]DataTable!AE154</f>
        <v>17</v>
      </c>
      <c r="D154">
        <f>[1]DataTable!AF154</f>
        <v>0</v>
      </c>
      <c r="E154">
        <f>[1]DataTable!AG154</f>
        <v>84</v>
      </c>
    </row>
    <row r="155" spans="1:5">
      <c r="A155">
        <f>[1]DataTable!AC155</f>
        <v>9</v>
      </c>
      <c r="B155">
        <f>[1]DataTable!AD155</f>
        <v>1</v>
      </c>
      <c r="C155">
        <f>[1]DataTable!AE155</f>
        <v>1</v>
      </c>
      <c r="D155">
        <f>[1]DataTable!AF155</f>
        <v>0</v>
      </c>
      <c r="E155">
        <f>[1]DataTable!AG155</f>
        <v>68</v>
      </c>
    </row>
    <row r="156" spans="1:5">
      <c r="A156">
        <f>[1]DataTable!AC156</f>
        <v>9</v>
      </c>
      <c r="B156">
        <f>[1]DataTable!AD156</f>
        <v>2</v>
      </c>
      <c r="C156">
        <f>[1]DataTable!AE156</f>
        <v>1</v>
      </c>
      <c r="D156">
        <f>[1]DataTable!AF156</f>
        <v>0</v>
      </c>
      <c r="E156">
        <f>[1]DataTable!AG156</f>
        <v>68</v>
      </c>
    </row>
    <row r="157" spans="1:5">
      <c r="A157">
        <f>[1]DataTable!AC157</f>
        <v>9</v>
      </c>
      <c r="B157">
        <f>[1]DataTable!AD157</f>
        <v>3</v>
      </c>
      <c r="C157">
        <f>[1]DataTable!AE157</f>
        <v>1</v>
      </c>
      <c r="D157">
        <f>[1]DataTable!AF157</f>
        <v>0</v>
      </c>
      <c r="E157">
        <f>[1]DataTable!AG157</f>
        <v>68</v>
      </c>
    </row>
    <row r="158" spans="1:5">
      <c r="A158">
        <f>[1]DataTable!AC158</f>
        <v>9</v>
      </c>
      <c r="B158">
        <f>[1]DataTable!AD158</f>
        <v>1</v>
      </c>
      <c r="C158">
        <f>[1]DataTable!AE158</f>
        <v>2</v>
      </c>
      <c r="D158">
        <f>[1]DataTable!AF158</f>
        <v>0</v>
      </c>
      <c r="E158">
        <f>[1]DataTable!AG158</f>
        <v>68</v>
      </c>
    </row>
    <row r="159" spans="1:5">
      <c r="A159">
        <f>[1]DataTable!AC159</f>
        <v>9</v>
      </c>
      <c r="B159">
        <f>[1]DataTable!AD159</f>
        <v>2</v>
      </c>
      <c r="C159">
        <f>[1]DataTable!AE159</f>
        <v>2</v>
      </c>
      <c r="D159">
        <f>[1]DataTable!AF159</f>
        <v>0</v>
      </c>
      <c r="E159">
        <f>[1]DataTable!AG159</f>
        <v>68</v>
      </c>
    </row>
    <row r="160" spans="1:5">
      <c r="A160">
        <f>[1]DataTable!AC160</f>
        <v>9</v>
      </c>
      <c r="B160">
        <f>[1]DataTable!AD160</f>
        <v>3</v>
      </c>
      <c r="C160">
        <f>[1]DataTable!AE160</f>
        <v>2</v>
      </c>
      <c r="D160">
        <f>[1]DataTable!AF160</f>
        <v>0</v>
      </c>
      <c r="E160">
        <f>[1]DataTable!AG160</f>
        <v>68</v>
      </c>
    </row>
    <row r="161" spans="1:5">
      <c r="A161">
        <f>[1]DataTable!AC161</f>
        <v>9</v>
      </c>
      <c r="B161">
        <f>[1]DataTable!AD161</f>
        <v>4</v>
      </c>
      <c r="C161">
        <f>[1]DataTable!AE161</f>
        <v>3</v>
      </c>
      <c r="D161">
        <f>[1]DataTable!AF161</f>
        <v>0</v>
      </c>
      <c r="E161">
        <f>[1]DataTable!AG161</f>
        <v>102</v>
      </c>
    </row>
    <row r="162" spans="1:5">
      <c r="A162">
        <f>[1]DataTable!AC162</f>
        <v>9</v>
      </c>
      <c r="B162">
        <f>[1]DataTable!AD162</f>
        <v>5</v>
      </c>
      <c r="C162">
        <f>[1]DataTable!AE162</f>
        <v>3</v>
      </c>
      <c r="D162">
        <f>[1]DataTable!AF162</f>
        <v>0</v>
      </c>
      <c r="E162">
        <f>[1]DataTable!AG162</f>
        <v>102</v>
      </c>
    </row>
    <row r="163" spans="1:5">
      <c r="A163">
        <f>[1]DataTable!AC163</f>
        <v>9</v>
      </c>
      <c r="B163">
        <f>[1]DataTable!AD163</f>
        <v>6</v>
      </c>
      <c r="C163">
        <f>[1]DataTable!AE163</f>
        <v>3</v>
      </c>
      <c r="D163">
        <f>[1]DataTable!AF163</f>
        <v>0</v>
      </c>
      <c r="E163">
        <f>[1]DataTable!AG163</f>
        <v>102</v>
      </c>
    </row>
    <row r="164" spans="1:5">
      <c r="A164">
        <f>[1]DataTable!AC164</f>
        <v>9</v>
      </c>
      <c r="B164">
        <f>[1]DataTable!AD164</f>
        <v>4</v>
      </c>
      <c r="C164">
        <f>[1]DataTable!AE164</f>
        <v>4</v>
      </c>
      <c r="D164">
        <f>[1]DataTable!AF164</f>
        <v>0</v>
      </c>
      <c r="E164">
        <f>[1]DataTable!AG164</f>
        <v>102</v>
      </c>
    </row>
    <row r="165" spans="1:5">
      <c r="A165">
        <f>[1]DataTable!AC165</f>
        <v>9</v>
      </c>
      <c r="B165">
        <f>[1]DataTable!AD165</f>
        <v>5</v>
      </c>
      <c r="C165">
        <f>[1]DataTable!AE165</f>
        <v>4</v>
      </c>
      <c r="D165">
        <f>[1]DataTable!AF165</f>
        <v>0</v>
      </c>
      <c r="E165">
        <f>[1]DataTable!AG165</f>
        <v>102</v>
      </c>
    </row>
    <row r="166" spans="1:5">
      <c r="A166">
        <f>[1]DataTable!AC166</f>
        <v>9</v>
      </c>
      <c r="B166">
        <f>[1]DataTable!AD166</f>
        <v>6</v>
      </c>
      <c r="C166">
        <f>[1]DataTable!AE166</f>
        <v>4</v>
      </c>
      <c r="D166">
        <f>[1]DataTable!AF166</f>
        <v>0</v>
      </c>
      <c r="E166">
        <f>[1]DataTable!AG166</f>
        <v>102</v>
      </c>
    </row>
    <row r="167" spans="1:5">
      <c r="A167">
        <f>[1]DataTable!AC167</f>
        <v>9</v>
      </c>
      <c r="B167">
        <f>[1]DataTable!AD167</f>
        <v>1</v>
      </c>
      <c r="C167">
        <f>[1]DataTable!AE167</f>
        <v>5</v>
      </c>
      <c r="D167">
        <f>[1]DataTable!AF167</f>
        <v>0</v>
      </c>
      <c r="E167">
        <f>[1]DataTable!AG167</f>
        <v>68</v>
      </c>
    </row>
    <row r="168" spans="1:5">
      <c r="A168">
        <f>[1]DataTable!AC168</f>
        <v>9</v>
      </c>
      <c r="B168">
        <f>[1]DataTable!AD168</f>
        <v>2</v>
      </c>
      <c r="C168">
        <f>[1]DataTable!AE168</f>
        <v>5</v>
      </c>
      <c r="D168">
        <f>[1]DataTable!AF168</f>
        <v>0</v>
      </c>
      <c r="E168">
        <f>[1]DataTable!AG168</f>
        <v>68</v>
      </c>
    </row>
    <row r="169" spans="1:5">
      <c r="A169">
        <f>[1]DataTable!AC169</f>
        <v>9</v>
      </c>
      <c r="B169">
        <f>[1]DataTable!AD169</f>
        <v>3</v>
      </c>
      <c r="C169">
        <f>[1]DataTable!AE169</f>
        <v>5</v>
      </c>
      <c r="D169">
        <f>[1]DataTable!AF169</f>
        <v>0</v>
      </c>
      <c r="E169">
        <f>[1]DataTable!AG169</f>
        <v>68</v>
      </c>
    </row>
    <row r="170" spans="1:5">
      <c r="A170">
        <f>[1]DataTable!AC170</f>
        <v>9</v>
      </c>
      <c r="B170">
        <f>[1]DataTable!AD170</f>
        <v>4</v>
      </c>
      <c r="C170">
        <f>[1]DataTable!AE170</f>
        <v>6</v>
      </c>
      <c r="D170">
        <f>[1]DataTable!AF170</f>
        <v>0</v>
      </c>
      <c r="E170">
        <f>[1]DataTable!AG170</f>
        <v>102</v>
      </c>
    </row>
    <row r="171" spans="1:5">
      <c r="A171">
        <f>[1]DataTable!AC171</f>
        <v>9</v>
      </c>
      <c r="B171">
        <f>[1]DataTable!AD171</f>
        <v>5</v>
      </c>
      <c r="C171">
        <f>[1]DataTable!AE171</f>
        <v>6</v>
      </c>
      <c r="D171">
        <f>[1]DataTable!AF171</f>
        <v>0</v>
      </c>
      <c r="E171">
        <f>[1]DataTable!AG171</f>
        <v>102</v>
      </c>
    </row>
    <row r="172" spans="1:5">
      <c r="A172">
        <f>[1]DataTable!AC172</f>
        <v>9</v>
      </c>
      <c r="B172">
        <f>[1]DataTable!AD172</f>
        <v>6</v>
      </c>
      <c r="C172">
        <f>[1]DataTable!AE172</f>
        <v>6</v>
      </c>
      <c r="D172">
        <f>[1]DataTable!AF172</f>
        <v>0</v>
      </c>
      <c r="E172">
        <f>[1]DataTable!AG172</f>
        <v>102</v>
      </c>
    </row>
    <row r="173" spans="1:5">
      <c r="A173">
        <f>[1]DataTable!AC173</f>
        <v>9</v>
      </c>
      <c r="B173">
        <f>[1]DataTable!AD173</f>
        <v>4</v>
      </c>
      <c r="C173">
        <f>[1]DataTable!AE173</f>
        <v>7</v>
      </c>
      <c r="D173">
        <f>[1]DataTable!AF173</f>
        <v>0</v>
      </c>
      <c r="E173">
        <f>[1]DataTable!AG173</f>
        <v>102</v>
      </c>
    </row>
    <row r="174" spans="1:5">
      <c r="A174">
        <f>[1]DataTable!AC174</f>
        <v>9</v>
      </c>
      <c r="B174">
        <f>[1]DataTable!AD174</f>
        <v>5</v>
      </c>
      <c r="C174">
        <f>[1]DataTable!AE174</f>
        <v>7</v>
      </c>
      <c r="D174">
        <f>[1]DataTable!AF174</f>
        <v>0</v>
      </c>
      <c r="E174">
        <f>[1]DataTable!AG174</f>
        <v>102</v>
      </c>
    </row>
    <row r="175" spans="1:5">
      <c r="A175">
        <f>[1]DataTable!AC175</f>
        <v>9</v>
      </c>
      <c r="B175">
        <f>[1]DataTable!AD175</f>
        <v>6</v>
      </c>
      <c r="C175">
        <f>[1]DataTable!AE175</f>
        <v>7</v>
      </c>
      <c r="D175">
        <f>[1]DataTable!AF175</f>
        <v>0</v>
      </c>
      <c r="E175">
        <f>[1]DataTable!AG175</f>
        <v>102</v>
      </c>
    </row>
    <row r="176" spans="1:5">
      <c r="A176">
        <f>[1]DataTable!AC176</f>
        <v>9</v>
      </c>
      <c r="B176">
        <f>[1]DataTable!AD176</f>
        <v>1</v>
      </c>
      <c r="C176">
        <f>[1]DataTable!AE176</f>
        <v>8</v>
      </c>
      <c r="D176">
        <f>[1]DataTable!AF176</f>
        <v>0</v>
      </c>
      <c r="E176">
        <f>[1]DataTable!AG176</f>
        <v>68</v>
      </c>
    </row>
    <row r="177" spans="1:5">
      <c r="A177">
        <f>[1]DataTable!AC177</f>
        <v>9</v>
      </c>
      <c r="B177">
        <f>[1]DataTable!AD177</f>
        <v>2</v>
      </c>
      <c r="C177">
        <f>[1]DataTable!AE177</f>
        <v>8</v>
      </c>
      <c r="D177">
        <f>[1]DataTable!AF177</f>
        <v>0</v>
      </c>
      <c r="E177">
        <f>[1]DataTable!AG177</f>
        <v>68</v>
      </c>
    </row>
    <row r="178" spans="1:5">
      <c r="A178">
        <f>[1]DataTable!AC178</f>
        <v>9</v>
      </c>
      <c r="B178">
        <f>[1]DataTable!AD178</f>
        <v>3</v>
      </c>
      <c r="C178">
        <f>[1]DataTable!AE178</f>
        <v>8</v>
      </c>
      <c r="D178">
        <f>[1]DataTable!AF178</f>
        <v>0</v>
      </c>
      <c r="E178">
        <f>[1]DataTable!AG178</f>
        <v>68</v>
      </c>
    </row>
    <row r="179" spans="1:5">
      <c r="A179">
        <f>[1]DataTable!AC179</f>
        <v>9</v>
      </c>
      <c r="B179">
        <f>[1]DataTable!AD179</f>
        <v>1</v>
      </c>
      <c r="C179">
        <f>[1]DataTable!AE179</f>
        <v>9</v>
      </c>
      <c r="D179">
        <f>[1]DataTable!AF179</f>
        <v>0</v>
      </c>
      <c r="E179">
        <f>[1]DataTable!AG179</f>
        <v>68</v>
      </c>
    </row>
    <row r="180" spans="1:5">
      <c r="A180">
        <f>[1]DataTable!AC180</f>
        <v>9</v>
      </c>
      <c r="B180">
        <f>[1]DataTable!AD180</f>
        <v>2</v>
      </c>
      <c r="C180">
        <f>[1]DataTable!AE180</f>
        <v>9</v>
      </c>
      <c r="D180">
        <f>[1]DataTable!AF180</f>
        <v>0</v>
      </c>
      <c r="E180">
        <f>[1]DataTable!AG180</f>
        <v>68</v>
      </c>
    </row>
    <row r="181" spans="1:5">
      <c r="A181">
        <f>[1]DataTable!AC181</f>
        <v>9</v>
      </c>
      <c r="B181">
        <f>[1]DataTable!AD181</f>
        <v>3</v>
      </c>
      <c r="C181">
        <f>[1]DataTable!AE181</f>
        <v>9</v>
      </c>
      <c r="D181">
        <f>[1]DataTable!AF181</f>
        <v>0</v>
      </c>
      <c r="E181">
        <f>[1]DataTable!AG181</f>
        <v>68</v>
      </c>
    </row>
    <row r="182" spans="1:5">
      <c r="A182">
        <f>[1]DataTable!AC182</f>
        <v>9</v>
      </c>
      <c r="B182">
        <f>[1]DataTable!AD182</f>
        <v>4</v>
      </c>
      <c r="C182">
        <f>[1]DataTable!AE182</f>
        <v>10</v>
      </c>
      <c r="D182">
        <f>[1]DataTable!AF182</f>
        <v>0</v>
      </c>
      <c r="E182">
        <f>[1]DataTable!AG182</f>
        <v>102</v>
      </c>
    </row>
    <row r="183" spans="1:5">
      <c r="A183">
        <f>[1]DataTable!AC183</f>
        <v>9</v>
      </c>
      <c r="B183">
        <f>[1]DataTable!AD183</f>
        <v>5</v>
      </c>
      <c r="C183">
        <f>[1]DataTable!AE183</f>
        <v>10</v>
      </c>
      <c r="D183">
        <f>[1]DataTable!AF183</f>
        <v>0</v>
      </c>
      <c r="E183">
        <f>[1]DataTable!AG183</f>
        <v>102</v>
      </c>
    </row>
    <row r="184" spans="1:5">
      <c r="A184">
        <f>[1]DataTable!AC184</f>
        <v>9</v>
      </c>
      <c r="B184">
        <f>[1]DataTable!AD184</f>
        <v>6</v>
      </c>
      <c r="C184">
        <f>[1]DataTable!AE184</f>
        <v>10</v>
      </c>
      <c r="D184">
        <f>[1]DataTable!AF184</f>
        <v>0</v>
      </c>
      <c r="E184">
        <f>[1]DataTable!AG184</f>
        <v>102</v>
      </c>
    </row>
    <row r="185" spans="1:5">
      <c r="A185">
        <f>[1]DataTable!AC185</f>
        <v>9</v>
      </c>
      <c r="B185">
        <f>[1]DataTable!AD185</f>
        <v>1</v>
      </c>
      <c r="C185">
        <f>[1]DataTable!AE185</f>
        <v>11</v>
      </c>
      <c r="D185">
        <f>[1]DataTable!AF185</f>
        <v>0</v>
      </c>
      <c r="E185">
        <f>[1]DataTable!AG185</f>
        <v>45</v>
      </c>
    </row>
    <row r="186" spans="1:5">
      <c r="A186">
        <f>[1]DataTable!AC186</f>
        <v>9</v>
      </c>
      <c r="B186">
        <f>[1]DataTable!AD186</f>
        <v>2</v>
      </c>
      <c r="C186">
        <f>[1]DataTable!AE186</f>
        <v>11</v>
      </c>
      <c r="D186">
        <f>[1]DataTable!AF186</f>
        <v>0</v>
      </c>
      <c r="E186">
        <f>[1]DataTable!AG186</f>
        <v>45</v>
      </c>
    </row>
    <row r="187" spans="1:5">
      <c r="A187">
        <f>[1]DataTable!AC187</f>
        <v>9</v>
      </c>
      <c r="B187">
        <f>[1]DataTable!AD187</f>
        <v>3</v>
      </c>
      <c r="C187">
        <f>[1]DataTable!AE187</f>
        <v>11</v>
      </c>
      <c r="D187">
        <f>[1]DataTable!AF187</f>
        <v>0</v>
      </c>
      <c r="E187">
        <f>[1]DataTable!AG187</f>
        <v>45</v>
      </c>
    </row>
    <row r="188" spans="1:5">
      <c r="A188">
        <f>[1]DataTable!AC188</f>
        <v>9</v>
      </c>
      <c r="B188">
        <f>[1]DataTable!AD188</f>
        <v>4</v>
      </c>
      <c r="C188">
        <f>[1]DataTable!AE188</f>
        <v>12</v>
      </c>
      <c r="D188">
        <f>[1]DataTable!AF188</f>
        <v>0</v>
      </c>
      <c r="E188">
        <f>[1]DataTable!AG188</f>
        <v>54</v>
      </c>
    </row>
    <row r="189" spans="1:5">
      <c r="A189">
        <f>[1]DataTable!AC189</f>
        <v>9</v>
      </c>
      <c r="B189">
        <f>[1]DataTable!AD189</f>
        <v>5</v>
      </c>
      <c r="C189">
        <f>[1]DataTable!AE189</f>
        <v>12</v>
      </c>
      <c r="D189">
        <f>[1]DataTable!AF189</f>
        <v>0</v>
      </c>
      <c r="E189">
        <f>[1]DataTable!AG189</f>
        <v>54</v>
      </c>
    </row>
    <row r="190" spans="1:5">
      <c r="A190">
        <f>[1]DataTable!AC190</f>
        <v>9</v>
      </c>
      <c r="B190">
        <f>[1]DataTable!AD190</f>
        <v>6</v>
      </c>
      <c r="C190">
        <f>[1]DataTable!AE190</f>
        <v>12</v>
      </c>
      <c r="D190">
        <f>[1]DataTable!AF190</f>
        <v>0</v>
      </c>
      <c r="E190">
        <f>[1]DataTable!AG190</f>
        <v>54</v>
      </c>
    </row>
    <row r="191" spans="1:5">
      <c r="A191">
        <f>[1]DataTable!AC191</f>
        <v>9</v>
      </c>
      <c r="B191">
        <f>[1]DataTable!AD191</f>
        <v>1</v>
      </c>
      <c r="C191">
        <f>[1]DataTable!AE191</f>
        <v>13</v>
      </c>
      <c r="D191">
        <f>[1]DataTable!AF191</f>
        <v>0</v>
      </c>
      <c r="E191">
        <f>[1]DataTable!AG191</f>
        <v>45</v>
      </c>
    </row>
    <row r="192" spans="1:5">
      <c r="A192">
        <f>[1]DataTable!AC192</f>
        <v>9</v>
      </c>
      <c r="B192">
        <f>[1]DataTable!AD192</f>
        <v>2</v>
      </c>
      <c r="C192">
        <f>[1]DataTable!AE192</f>
        <v>13</v>
      </c>
      <c r="D192">
        <f>[1]DataTable!AF192</f>
        <v>0</v>
      </c>
      <c r="E192">
        <f>[1]DataTable!AG192</f>
        <v>45</v>
      </c>
    </row>
    <row r="193" spans="1:5">
      <c r="A193">
        <f>[1]DataTable!AC193</f>
        <v>9</v>
      </c>
      <c r="B193">
        <f>[1]DataTable!AD193</f>
        <v>3</v>
      </c>
      <c r="C193">
        <f>[1]DataTable!AE193</f>
        <v>13</v>
      </c>
      <c r="D193">
        <f>[1]DataTable!AF193</f>
        <v>0</v>
      </c>
      <c r="E193">
        <f>[1]DataTable!AG193</f>
        <v>45</v>
      </c>
    </row>
    <row r="194" spans="1:5">
      <c r="A194">
        <f>[1]DataTable!AC194</f>
        <v>9</v>
      </c>
      <c r="B194">
        <f>[1]DataTable!AD194</f>
        <v>4</v>
      </c>
      <c r="C194">
        <f>[1]DataTable!AE194</f>
        <v>14</v>
      </c>
      <c r="D194">
        <f>[1]DataTable!AF194</f>
        <v>0</v>
      </c>
      <c r="E194">
        <f>[1]DataTable!AG194</f>
        <v>54</v>
      </c>
    </row>
    <row r="195" spans="1:5">
      <c r="A195">
        <f>[1]DataTable!AC195</f>
        <v>9</v>
      </c>
      <c r="B195">
        <f>[1]DataTable!AD195</f>
        <v>5</v>
      </c>
      <c r="C195">
        <f>[1]DataTable!AE195</f>
        <v>14</v>
      </c>
      <c r="D195">
        <f>[1]DataTable!AF195</f>
        <v>0</v>
      </c>
      <c r="E195">
        <f>[1]DataTable!AG195</f>
        <v>54</v>
      </c>
    </row>
    <row r="196" spans="1:5">
      <c r="A196">
        <f>[1]DataTable!AC196</f>
        <v>9</v>
      </c>
      <c r="B196">
        <f>[1]DataTable!AD196</f>
        <v>6</v>
      </c>
      <c r="C196">
        <f>[1]DataTable!AE196</f>
        <v>14</v>
      </c>
      <c r="D196">
        <f>[1]DataTable!AF196</f>
        <v>0</v>
      </c>
      <c r="E196">
        <f>[1]DataTable!AG196</f>
        <v>54</v>
      </c>
    </row>
    <row r="197" spans="1:5">
      <c r="A197">
        <f>[1]DataTable!AC197</f>
        <v>9</v>
      </c>
      <c r="B197">
        <f>[1]DataTable!AD197</f>
        <v>1</v>
      </c>
      <c r="C197">
        <f>[1]DataTable!AE197</f>
        <v>15</v>
      </c>
      <c r="D197">
        <f>[1]DataTable!AF197</f>
        <v>0</v>
      </c>
      <c r="E197">
        <f>[1]DataTable!AG197</f>
        <v>68</v>
      </c>
    </row>
    <row r="198" spans="1:5">
      <c r="A198">
        <f>[1]DataTable!AC198</f>
        <v>9</v>
      </c>
      <c r="B198">
        <f>[1]DataTable!AD198</f>
        <v>2</v>
      </c>
      <c r="C198">
        <f>[1]DataTable!AE198</f>
        <v>15</v>
      </c>
      <c r="D198">
        <f>[1]DataTable!AF198</f>
        <v>0</v>
      </c>
      <c r="E198">
        <f>[1]DataTable!AG198</f>
        <v>68</v>
      </c>
    </row>
    <row r="199" spans="1:5">
      <c r="A199">
        <f>[1]DataTable!AC199</f>
        <v>9</v>
      </c>
      <c r="B199">
        <f>[1]DataTable!AD199</f>
        <v>3</v>
      </c>
      <c r="C199">
        <f>[1]DataTable!AE199</f>
        <v>15</v>
      </c>
      <c r="D199">
        <f>[1]DataTable!AF199</f>
        <v>0</v>
      </c>
      <c r="E199">
        <f>[1]DataTable!AG199</f>
        <v>68</v>
      </c>
    </row>
    <row r="200" spans="1:5">
      <c r="A200">
        <f>[1]DataTable!AC200</f>
        <v>9</v>
      </c>
      <c r="B200">
        <f>[1]DataTable!AD200</f>
        <v>1</v>
      </c>
      <c r="C200">
        <f>[1]DataTable!AE200</f>
        <v>16</v>
      </c>
      <c r="D200">
        <f>[1]DataTable!AF200</f>
        <v>0</v>
      </c>
      <c r="E200">
        <f>[1]DataTable!AG200</f>
        <v>68</v>
      </c>
    </row>
    <row r="201" spans="1:5">
      <c r="A201">
        <f>[1]DataTable!AC201</f>
        <v>9</v>
      </c>
      <c r="B201">
        <f>[1]DataTable!AD201</f>
        <v>2</v>
      </c>
      <c r="C201">
        <f>[1]DataTable!AE201</f>
        <v>16</v>
      </c>
      <c r="D201">
        <f>[1]DataTable!AF201</f>
        <v>0</v>
      </c>
      <c r="E201">
        <f>[1]DataTable!AG201</f>
        <v>68</v>
      </c>
    </row>
    <row r="202" spans="1:5">
      <c r="A202">
        <f>[1]DataTable!AC202</f>
        <v>9</v>
      </c>
      <c r="B202">
        <f>[1]DataTable!AD202</f>
        <v>3</v>
      </c>
      <c r="C202">
        <f>[1]DataTable!AE202</f>
        <v>16</v>
      </c>
      <c r="D202">
        <f>[1]DataTable!AF202</f>
        <v>0</v>
      </c>
      <c r="E202">
        <f>[1]DataTable!AG202</f>
        <v>68</v>
      </c>
    </row>
    <row r="203" spans="1:5">
      <c r="A203">
        <f>[1]DataTable!AC203</f>
        <v>9</v>
      </c>
      <c r="B203">
        <f>[1]DataTable!AD203</f>
        <v>4</v>
      </c>
      <c r="C203">
        <f>[1]DataTable!AE203</f>
        <v>17</v>
      </c>
      <c r="D203">
        <f>[1]DataTable!AF203</f>
        <v>0</v>
      </c>
      <c r="E203">
        <f>[1]DataTable!AG203</f>
        <v>102</v>
      </c>
    </row>
    <row r="204" spans="1:5">
      <c r="A204">
        <f>[1]DataTable!AC204</f>
        <v>9</v>
      </c>
      <c r="B204">
        <f>[1]DataTable!AD204</f>
        <v>5</v>
      </c>
      <c r="C204">
        <f>[1]DataTable!AE204</f>
        <v>17</v>
      </c>
      <c r="D204">
        <f>[1]DataTable!AF204</f>
        <v>0</v>
      </c>
      <c r="E204">
        <f>[1]DataTable!AG204</f>
        <v>102</v>
      </c>
    </row>
    <row r="205" spans="1:5">
      <c r="A205">
        <f>[1]DataTable!AC205</f>
        <v>9</v>
      </c>
      <c r="B205">
        <f>[1]DataTable!AD205</f>
        <v>6</v>
      </c>
      <c r="C205">
        <f>[1]DataTable!AE205</f>
        <v>17</v>
      </c>
      <c r="D205">
        <f>[1]DataTable!AF205</f>
        <v>0</v>
      </c>
      <c r="E205">
        <f>[1]DataTable!AG205</f>
        <v>102</v>
      </c>
    </row>
    <row r="206" spans="1:5">
      <c r="A206">
        <f>[1]DataTable!AC206</f>
        <v>12</v>
      </c>
      <c r="B206">
        <f>[1]DataTable!AD206</f>
        <v>1</v>
      </c>
      <c r="C206">
        <f>[1]DataTable!AE206</f>
        <v>1</v>
      </c>
      <c r="D206">
        <f>[1]DataTable!AF206</f>
        <v>0</v>
      </c>
      <c r="E206">
        <f>[1]DataTable!AG206</f>
        <v>72</v>
      </c>
    </row>
    <row r="207" spans="1:5">
      <c r="A207">
        <f>[1]DataTable!AC207</f>
        <v>12</v>
      </c>
      <c r="B207">
        <f>[1]DataTable!AD207</f>
        <v>2</v>
      </c>
      <c r="C207">
        <f>[1]DataTable!AE207</f>
        <v>1</v>
      </c>
      <c r="D207">
        <f>[1]DataTable!AF207</f>
        <v>0</v>
      </c>
      <c r="E207">
        <f>[1]DataTable!AG207</f>
        <v>72</v>
      </c>
    </row>
    <row r="208" spans="1:5">
      <c r="A208">
        <f>[1]DataTable!AC208</f>
        <v>12</v>
      </c>
      <c r="B208">
        <f>[1]DataTable!AD208</f>
        <v>3</v>
      </c>
      <c r="C208">
        <f>[1]DataTable!AE208</f>
        <v>1</v>
      </c>
      <c r="D208">
        <f>[1]DataTable!AF208</f>
        <v>0</v>
      </c>
      <c r="E208">
        <f>[1]DataTable!AG208</f>
        <v>72</v>
      </c>
    </row>
    <row r="209" spans="1:5">
      <c r="A209">
        <f>[1]DataTable!AC209</f>
        <v>12</v>
      </c>
      <c r="B209">
        <f>[1]DataTable!AD209</f>
        <v>1</v>
      </c>
      <c r="C209">
        <f>[1]DataTable!AE209</f>
        <v>2</v>
      </c>
      <c r="D209">
        <f>[1]DataTable!AF209</f>
        <v>0</v>
      </c>
      <c r="E209">
        <f>[1]DataTable!AG209</f>
        <v>72</v>
      </c>
    </row>
    <row r="210" spans="1:5">
      <c r="A210">
        <f>[1]DataTable!AC210</f>
        <v>12</v>
      </c>
      <c r="B210">
        <f>[1]DataTable!AD210</f>
        <v>2</v>
      </c>
      <c r="C210">
        <f>[1]DataTable!AE210</f>
        <v>2</v>
      </c>
      <c r="D210">
        <f>[1]DataTable!AF210</f>
        <v>0</v>
      </c>
      <c r="E210">
        <f>[1]DataTable!AG210</f>
        <v>72</v>
      </c>
    </row>
    <row r="211" spans="1:5">
      <c r="A211">
        <f>[1]DataTable!AC211</f>
        <v>12</v>
      </c>
      <c r="B211">
        <f>[1]DataTable!AD211</f>
        <v>3</v>
      </c>
      <c r="C211">
        <f>[1]DataTable!AE211</f>
        <v>2</v>
      </c>
      <c r="D211">
        <f>[1]DataTable!AF211</f>
        <v>0</v>
      </c>
      <c r="E211">
        <f>[1]DataTable!AG211</f>
        <v>72</v>
      </c>
    </row>
    <row r="212" spans="1:5">
      <c r="A212">
        <f>[1]DataTable!AC212</f>
        <v>12</v>
      </c>
      <c r="B212">
        <f>[1]DataTable!AD212</f>
        <v>4</v>
      </c>
      <c r="C212">
        <f>[1]DataTable!AE212</f>
        <v>3</v>
      </c>
      <c r="D212">
        <f>[1]DataTable!AF212</f>
        <v>0</v>
      </c>
      <c r="E212">
        <f>[1]DataTable!AG212</f>
        <v>112</v>
      </c>
    </row>
    <row r="213" spans="1:5">
      <c r="A213">
        <f>[1]DataTable!AC213</f>
        <v>12</v>
      </c>
      <c r="B213">
        <f>[1]DataTable!AD213</f>
        <v>5</v>
      </c>
      <c r="C213">
        <f>[1]DataTable!AE213</f>
        <v>3</v>
      </c>
      <c r="D213">
        <f>[1]DataTable!AF213</f>
        <v>0</v>
      </c>
      <c r="E213">
        <f>[1]DataTable!AG213</f>
        <v>112</v>
      </c>
    </row>
    <row r="214" spans="1:5">
      <c r="A214">
        <f>[1]DataTable!AC214</f>
        <v>12</v>
      </c>
      <c r="B214">
        <f>[1]DataTable!AD214</f>
        <v>6</v>
      </c>
      <c r="C214">
        <f>[1]DataTable!AE214</f>
        <v>3</v>
      </c>
      <c r="D214">
        <f>[1]DataTable!AF214</f>
        <v>0</v>
      </c>
      <c r="E214">
        <f>[1]DataTable!AG214</f>
        <v>112</v>
      </c>
    </row>
    <row r="215" spans="1:5">
      <c r="A215">
        <f>[1]DataTable!AC215</f>
        <v>12</v>
      </c>
      <c r="B215">
        <f>[1]DataTable!AD215</f>
        <v>4</v>
      </c>
      <c r="C215">
        <f>[1]DataTable!AE215</f>
        <v>4</v>
      </c>
      <c r="D215">
        <f>[1]DataTable!AF215</f>
        <v>0</v>
      </c>
      <c r="E215">
        <f>[1]DataTable!AG215</f>
        <v>112</v>
      </c>
    </row>
    <row r="216" spans="1:5">
      <c r="A216">
        <f>[1]DataTable!AC216</f>
        <v>12</v>
      </c>
      <c r="B216">
        <f>[1]DataTable!AD216</f>
        <v>5</v>
      </c>
      <c r="C216">
        <f>[1]DataTable!AE216</f>
        <v>4</v>
      </c>
      <c r="D216">
        <f>[1]DataTable!AF216</f>
        <v>0</v>
      </c>
      <c r="E216">
        <f>[1]DataTable!AG216</f>
        <v>112</v>
      </c>
    </row>
    <row r="217" spans="1:5">
      <c r="A217">
        <f>[1]DataTable!AC217</f>
        <v>12</v>
      </c>
      <c r="B217">
        <f>[1]DataTable!AD217</f>
        <v>6</v>
      </c>
      <c r="C217">
        <f>[1]DataTable!AE217</f>
        <v>4</v>
      </c>
      <c r="D217">
        <f>[1]DataTable!AF217</f>
        <v>0</v>
      </c>
      <c r="E217">
        <f>[1]DataTable!AG217</f>
        <v>112</v>
      </c>
    </row>
    <row r="218" spans="1:5">
      <c r="A218">
        <f>[1]DataTable!AC218</f>
        <v>12</v>
      </c>
      <c r="B218">
        <f>[1]DataTable!AD218</f>
        <v>1</v>
      </c>
      <c r="C218">
        <f>[1]DataTable!AE218</f>
        <v>5</v>
      </c>
      <c r="D218">
        <f>[1]DataTable!AF218</f>
        <v>0</v>
      </c>
      <c r="E218">
        <f>[1]DataTable!AG218</f>
        <v>72</v>
      </c>
    </row>
    <row r="219" spans="1:5">
      <c r="A219">
        <f>[1]DataTable!AC219</f>
        <v>12</v>
      </c>
      <c r="B219">
        <f>[1]DataTable!AD219</f>
        <v>2</v>
      </c>
      <c r="C219">
        <f>[1]DataTable!AE219</f>
        <v>5</v>
      </c>
      <c r="D219">
        <f>[1]DataTable!AF219</f>
        <v>0</v>
      </c>
      <c r="E219">
        <f>[1]DataTable!AG219</f>
        <v>72</v>
      </c>
    </row>
    <row r="220" spans="1:5">
      <c r="A220">
        <f>[1]DataTable!AC220</f>
        <v>12</v>
      </c>
      <c r="B220">
        <f>[1]DataTable!AD220</f>
        <v>3</v>
      </c>
      <c r="C220">
        <f>[1]DataTable!AE220</f>
        <v>5</v>
      </c>
      <c r="D220">
        <f>[1]DataTable!AF220</f>
        <v>0</v>
      </c>
      <c r="E220">
        <f>[1]DataTable!AG220</f>
        <v>72</v>
      </c>
    </row>
    <row r="221" spans="1:5">
      <c r="A221">
        <f>[1]DataTable!AC221</f>
        <v>12</v>
      </c>
      <c r="B221">
        <f>[1]DataTable!AD221</f>
        <v>4</v>
      </c>
      <c r="C221">
        <f>[1]DataTable!AE221</f>
        <v>6</v>
      </c>
      <c r="D221">
        <f>[1]DataTable!AF221</f>
        <v>0</v>
      </c>
      <c r="E221">
        <f>[1]DataTable!AG221</f>
        <v>112</v>
      </c>
    </row>
    <row r="222" spans="1:5">
      <c r="A222">
        <f>[1]DataTable!AC222</f>
        <v>12</v>
      </c>
      <c r="B222">
        <f>[1]DataTable!AD222</f>
        <v>5</v>
      </c>
      <c r="C222">
        <f>[1]DataTable!AE222</f>
        <v>6</v>
      </c>
      <c r="D222">
        <f>[1]DataTable!AF222</f>
        <v>0</v>
      </c>
      <c r="E222">
        <f>[1]DataTable!AG222</f>
        <v>112</v>
      </c>
    </row>
    <row r="223" spans="1:5">
      <c r="A223">
        <f>[1]DataTable!AC223</f>
        <v>12</v>
      </c>
      <c r="B223">
        <f>[1]DataTable!AD223</f>
        <v>6</v>
      </c>
      <c r="C223">
        <f>[1]DataTable!AE223</f>
        <v>6</v>
      </c>
      <c r="D223">
        <f>[1]DataTable!AF223</f>
        <v>0</v>
      </c>
      <c r="E223">
        <f>[1]DataTable!AG223</f>
        <v>112</v>
      </c>
    </row>
    <row r="224" spans="1:5">
      <c r="A224">
        <f>[1]DataTable!AC224</f>
        <v>12</v>
      </c>
      <c r="B224">
        <f>[1]DataTable!AD224</f>
        <v>4</v>
      </c>
      <c r="C224">
        <f>[1]DataTable!AE224</f>
        <v>7</v>
      </c>
      <c r="D224">
        <f>[1]DataTable!AF224</f>
        <v>0</v>
      </c>
      <c r="E224">
        <f>[1]DataTable!AG224</f>
        <v>112</v>
      </c>
    </row>
    <row r="225" spans="1:5">
      <c r="A225">
        <f>[1]DataTable!AC225</f>
        <v>12</v>
      </c>
      <c r="B225">
        <f>[1]DataTable!AD225</f>
        <v>5</v>
      </c>
      <c r="C225">
        <f>[1]DataTable!AE225</f>
        <v>7</v>
      </c>
      <c r="D225">
        <f>[1]DataTable!AF225</f>
        <v>0</v>
      </c>
      <c r="E225">
        <f>[1]DataTable!AG225</f>
        <v>112</v>
      </c>
    </row>
    <row r="226" spans="1:5">
      <c r="A226">
        <f>[1]DataTable!AC226</f>
        <v>12</v>
      </c>
      <c r="B226">
        <f>[1]DataTable!AD226</f>
        <v>6</v>
      </c>
      <c r="C226">
        <f>[1]DataTable!AE226</f>
        <v>7</v>
      </c>
      <c r="D226">
        <f>[1]DataTable!AF226</f>
        <v>0</v>
      </c>
      <c r="E226">
        <f>[1]DataTable!AG226</f>
        <v>112</v>
      </c>
    </row>
    <row r="227" spans="1:5">
      <c r="A227">
        <f>[1]DataTable!AC227</f>
        <v>12</v>
      </c>
      <c r="B227">
        <f>[1]DataTable!AD227</f>
        <v>1</v>
      </c>
      <c r="C227">
        <f>[1]DataTable!AE227</f>
        <v>8</v>
      </c>
      <c r="D227">
        <f>[1]DataTable!AF227</f>
        <v>0</v>
      </c>
      <c r="E227">
        <f>[1]DataTable!AG227</f>
        <v>72</v>
      </c>
    </row>
    <row r="228" spans="1:5">
      <c r="A228">
        <f>[1]DataTable!AC228</f>
        <v>12</v>
      </c>
      <c r="B228">
        <f>[1]DataTable!AD228</f>
        <v>2</v>
      </c>
      <c r="C228">
        <f>[1]DataTable!AE228</f>
        <v>8</v>
      </c>
      <c r="D228">
        <f>[1]DataTable!AF228</f>
        <v>0</v>
      </c>
      <c r="E228">
        <f>[1]DataTable!AG228</f>
        <v>72</v>
      </c>
    </row>
    <row r="229" spans="1:5">
      <c r="A229">
        <f>[1]DataTable!AC229</f>
        <v>12</v>
      </c>
      <c r="B229">
        <f>[1]DataTable!AD229</f>
        <v>3</v>
      </c>
      <c r="C229">
        <f>[1]DataTable!AE229</f>
        <v>8</v>
      </c>
      <c r="D229">
        <f>[1]DataTable!AF229</f>
        <v>0</v>
      </c>
      <c r="E229">
        <f>[1]DataTable!AG229</f>
        <v>72</v>
      </c>
    </row>
    <row r="230" spans="1:5">
      <c r="A230">
        <f>[1]DataTable!AC230</f>
        <v>12</v>
      </c>
      <c r="B230">
        <f>[1]DataTable!AD230</f>
        <v>1</v>
      </c>
      <c r="C230">
        <f>[1]DataTable!AE230</f>
        <v>9</v>
      </c>
      <c r="D230">
        <f>[1]DataTable!AF230</f>
        <v>0</v>
      </c>
      <c r="E230">
        <f>[1]DataTable!AG230</f>
        <v>72</v>
      </c>
    </row>
    <row r="231" spans="1:5">
      <c r="A231">
        <f>[1]DataTable!AC231</f>
        <v>12</v>
      </c>
      <c r="B231">
        <f>[1]DataTable!AD231</f>
        <v>2</v>
      </c>
      <c r="C231">
        <f>[1]DataTable!AE231</f>
        <v>9</v>
      </c>
      <c r="D231">
        <f>[1]DataTable!AF231</f>
        <v>0</v>
      </c>
      <c r="E231">
        <f>[1]DataTable!AG231</f>
        <v>72</v>
      </c>
    </row>
    <row r="232" spans="1:5">
      <c r="A232">
        <f>[1]DataTable!AC232</f>
        <v>12</v>
      </c>
      <c r="B232">
        <f>[1]DataTable!AD232</f>
        <v>3</v>
      </c>
      <c r="C232">
        <f>[1]DataTable!AE232</f>
        <v>9</v>
      </c>
      <c r="D232">
        <f>[1]DataTable!AF232</f>
        <v>0</v>
      </c>
      <c r="E232">
        <f>[1]DataTable!AG232</f>
        <v>72</v>
      </c>
    </row>
    <row r="233" spans="1:5">
      <c r="A233">
        <f>[1]DataTable!AC233</f>
        <v>12</v>
      </c>
      <c r="B233">
        <f>[1]DataTable!AD233</f>
        <v>4</v>
      </c>
      <c r="C233">
        <f>[1]DataTable!AE233</f>
        <v>10</v>
      </c>
      <c r="D233">
        <f>[1]DataTable!AF233</f>
        <v>0</v>
      </c>
      <c r="E233">
        <f>[1]DataTable!AG233</f>
        <v>112</v>
      </c>
    </row>
    <row r="234" spans="1:5">
      <c r="A234">
        <f>[1]DataTable!AC234</f>
        <v>12</v>
      </c>
      <c r="B234">
        <f>[1]DataTable!AD234</f>
        <v>5</v>
      </c>
      <c r="C234">
        <f>[1]DataTable!AE234</f>
        <v>10</v>
      </c>
      <c r="D234">
        <f>[1]DataTable!AF234</f>
        <v>0</v>
      </c>
      <c r="E234">
        <f>[1]DataTable!AG234</f>
        <v>112</v>
      </c>
    </row>
    <row r="235" spans="1:5">
      <c r="A235">
        <f>[1]DataTable!AC235</f>
        <v>12</v>
      </c>
      <c r="B235">
        <f>[1]DataTable!AD235</f>
        <v>6</v>
      </c>
      <c r="C235">
        <f>[1]DataTable!AE235</f>
        <v>10</v>
      </c>
      <c r="D235">
        <f>[1]DataTable!AF235</f>
        <v>0</v>
      </c>
      <c r="E235">
        <f>[1]DataTable!AG235</f>
        <v>112</v>
      </c>
    </row>
    <row r="236" spans="1:5">
      <c r="A236">
        <f>[1]DataTable!AC236</f>
        <v>12</v>
      </c>
      <c r="B236">
        <f>[1]DataTable!AD236</f>
        <v>1</v>
      </c>
      <c r="C236">
        <f>[1]DataTable!AE236</f>
        <v>11</v>
      </c>
      <c r="D236">
        <f>[1]DataTable!AF236</f>
        <v>0</v>
      </c>
      <c r="E236">
        <f>[1]DataTable!AG236</f>
        <v>50</v>
      </c>
    </row>
    <row r="237" spans="1:5">
      <c r="A237">
        <f>[1]DataTable!AC237</f>
        <v>12</v>
      </c>
      <c r="B237">
        <f>[1]DataTable!AD237</f>
        <v>2</v>
      </c>
      <c r="C237">
        <f>[1]DataTable!AE237</f>
        <v>11</v>
      </c>
      <c r="D237">
        <f>[1]DataTable!AF237</f>
        <v>0</v>
      </c>
      <c r="E237">
        <f>[1]DataTable!AG237</f>
        <v>50</v>
      </c>
    </row>
    <row r="238" spans="1:5">
      <c r="A238">
        <f>[1]DataTable!AC238</f>
        <v>12</v>
      </c>
      <c r="B238">
        <f>[1]DataTable!AD238</f>
        <v>3</v>
      </c>
      <c r="C238">
        <f>[1]DataTable!AE238</f>
        <v>11</v>
      </c>
      <c r="D238">
        <f>[1]DataTable!AF238</f>
        <v>0</v>
      </c>
      <c r="E238">
        <f>[1]DataTable!AG238</f>
        <v>50</v>
      </c>
    </row>
    <row r="239" spans="1:5">
      <c r="A239">
        <f>[1]DataTable!AC239</f>
        <v>12</v>
      </c>
      <c r="B239">
        <f>[1]DataTable!AD239</f>
        <v>4</v>
      </c>
      <c r="C239">
        <f>[1]DataTable!AE239</f>
        <v>12</v>
      </c>
      <c r="D239">
        <f>[1]DataTable!AF239</f>
        <v>0</v>
      </c>
      <c r="E239">
        <f>[1]DataTable!AG239</f>
        <v>60</v>
      </c>
    </row>
    <row r="240" spans="1:5">
      <c r="A240">
        <f>[1]DataTable!AC240</f>
        <v>12</v>
      </c>
      <c r="B240">
        <f>[1]DataTable!AD240</f>
        <v>5</v>
      </c>
      <c r="C240">
        <f>[1]DataTable!AE240</f>
        <v>12</v>
      </c>
      <c r="D240">
        <f>[1]DataTable!AF240</f>
        <v>0</v>
      </c>
      <c r="E240">
        <f>[1]DataTable!AG240</f>
        <v>60</v>
      </c>
    </row>
    <row r="241" spans="1:5">
      <c r="A241">
        <f>[1]DataTable!AC241</f>
        <v>12</v>
      </c>
      <c r="B241">
        <f>[1]DataTable!AD241</f>
        <v>6</v>
      </c>
      <c r="C241">
        <f>[1]DataTable!AE241</f>
        <v>12</v>
      </c>
      <c r="D241">
        <f>[1]DataTable!AF241</f>
        <v>0</v>
      </c>
      <c r="E241">
        <f>[1]DataTable!AG241</f>
        <v>60</v>
      </c>
    </row>
    <row r="242" spans="1:5">
      <c r="A242">
        <f>[1]DataTable!AC242</f>
        <v>12</v>
      </c>
      <c r="B242">
        <f>[1]DataTable!AD242</f>
        <v>1</v>
      </c>
      <c r="C242">
        <f>[1]DataTable!AE242</f>
        <v>13</v>
      </c>
      <c r="D242">
        <f>[1]DataTable!AF242</f>
        <v>0</v>
      </c>
      <c r="E242">
        <f>[1]DataTable!AG242</f>
        <v>50</v>
      </c>
    </row>
    <row r="243" spans="1:5">
      <c r="A243">
        <f>[1]DataTable!AC243</f>
        <v>12</v>
      </c>
      <c r="B243">
        <f>[1]DataTable!AD243</f>
        <v>2</v>
      </c>
      <c r="C243">
        <f>[1]DataTable!AE243</f>
        <v>13</v>
      </c>
      <c r="D243">
        <f>[1]DataTable!AF243</f>
        <v>0</v>
      </c>
      <c r="E243">
        <f>[1]DataTable!AG243</f>
        <v>50</v>
      </c>
    </row>
    <row r="244" spans="1:5">
      <c r="A244">
        <f>[1]DataTable!AC244</f>
        <v>12</v>
      </c>
      <c r="B244">
        <f>[1]DataTable!AD244</f>
        <v>3</v>
      </c>
      <c r="C244">
        <f>[1]DataTable!AE244</f>
        <v>13</v>
      </c>
      <c r="D244">
        <f>[1]DataTable!AF244</f>
        <v>0</v>
      </c>
      <c r="E244">
        <f>[1]DataTable!AG244</f>
        <v>50</v>
      </c>
    </row>
    <row r="245" spans="1:5">
      <c r="A245">
        <f>[1]DataTable!AC245</f>
        <v>12</v>
      </c>
      <c r="B245">
        <f>[1]DataTable!AD245</f>
        <v>4</v>
      </c>
      <c r="C245">
        <f>[1]DataTable!AE245</f>
        <v>14</v>
      </c>
      <c r="D245">
        <f>[1]DataTable!AF245</f>
        <v>0</v>
      </c>
      <c r="E245">
        <f>[1]DataTable!AG245</f>
        <v>60</v>
      </c>
    </row>
    <row r="246" spans="1:5">
      <c r="A246">
        <f>[1]DataTable!AC246</f>
        <v>12</v>
      </c>
      <c r="B246">
        <f>[1]DataTable!AD246</f>
        <v>5</v>
      </c>
      <c r="C246">
        <f>[1]DataTable!AE246</f>
        <v>14</v>
      </c>
      <c r="D246">
        <f>[1]DataTable!AF246</f>
        <v>0</v>
      </c>
      <c r="E246">
        <f>[1]DataTable!AG246</f>
        <v>60</v>
      </c>
    </row>
    <row r="247" spans="1:5">
      <c r="A247">
        <f>[1]DataTable!AC247</f>
        <v>12</v>
      </c>
      <c r="B247">
        <f>[1]DataTable!AD247</f>
        <v>6</v>
      </c>
      <c r="C247">
        <f>[1]DataTable!AE247</f>
        <v>14</v>
      </c>
      <c r="D247">
        <f>[1]DataTable!AF247</f>
        <v>0</v>
      </c>
      <c r="E247">
        <f>[1]DataTable!AG247</f>
        <v>60</v>
      </c>
    </row>
    <row r="248" spans="1:5">
      <c r="A248">
        <f>[1]DataTable!AC248</f>
        <v>12</v>
      </c>
      <c r="B248">
        <f>[1]DataTable!AD248</f>
        <v>1</v>
      </c>
      <c r="C248">
        <f>[1]DataTable!AE248</f>
        <v>15</v>
      </c>
      <c r="D248">
        <f>[1]DataTable!AF248</f>
        <v>0</v>
      </c>
      <c r="E248">
        <f>[1]DataTable!AG248</f>
        <v>72</v>
      </c>
    </row>
    <row r="249" spans="1:5">
      <c r="A249">
        <f>[1]DataTable!AC249</f>
        <v>12</v>
      </c>
      <c r="B249">
        <f>[1]DataTable!AD249</f>
        <v>2</v>
      </c>
      <c r="C249">
        <f>[1]DataTable!AE249</f>
        <v>15</v>
      </c>
      <c r="D249">
        <f>[1]DataTable!AF249</f>
        <v>0</v>
      </c>
      <c r="E249">
        <f>[1]DataTable!AG249</f>
        <v>72</v>
      </c>
    </row>
    <row r="250" spans="1:5">
      <c r="A250">
        <f>[1]DataTable!AC250</f>
        <v>12</v>
      </c>
      <c r="B250">
        <f>[1]DataTable!AD250</f>
        <v>3</v>
      </c>
      <c r="C250">
        <f>[1]DataTable!AE250</f>
        <v>15</v>
      </c>
      <c r="D250">
        <f>[1]DataTable!AF250</f>
        <v>0</v>
      </c>
      <c r="E250">
        <f>[1]DataTable!AG250</f>
        <v>72</v>
      </c>
    </row>
    <row r="251" spans="1:5">
      <c r="A251">
        <f>[1]DataTable!AC251</f>
        <v>12</v>
      </c>
      <c r="B251">
        <f>[1]DataTable!AD251</f>
        <v>1</v>
      </c>
      <c r="C251">
        <f>[1]DataTable!AE251</f>
        <v>16</v>
      </c>
      <c r="D251">
        <f>[1]DataTable!AF251</f>
        <v>0</v>
      </c>
      <c r="E251">
        <f>[1]DataTable!AG251</f>
        <v>72</v>
      </c>
    </row>
    <row r="252" spans="1:5">
      <c r="A252">
        <f>[1]DataTable!AC252</f>
        <v>12</v>
      </c>
      <c r="B252">
        <f>[1]DataTable!AD252</f>
        <v>2</v>
      </c>
      <c r="C252">
        <f>[1]DataTable!AE252</f>
        <v>16</v>
      </c>
      <c r="D252">
        <f>[1]DataTable!AF252</f>
        <v>0</v>
      </c>
      <c r="E252">
        <f>[1]DataTable!AG252</f>
        <v>72</v>
      </c>
    </row>
    <row r="253" spans="1:5">
      <c r="A253">
        <f>[1]DataTable!AC253</f>
        <v>12</v>
      </c>
      <c r="B253">
        <f>[1]DataTable!AD253</f>
        <v>3</v>
      </c>
      <c r="C253">
        <f>[1]DataTable!AE253</f>
        <v>16</v>
      </c>
      <c r="D253">
        <f>[1]DataTable!AF253</f>
        <v>0</v>
      </c>
      <c r="E253">
        <f>[1]DataTable!AG253</f>
        <v>72</v>
      </c>
    </row>
    <row r="254" spans="1:5">
      <c r="A254">
        <f>[1]DataTable!AC254</f>
        <v>12</v>
      </c>
      <c r="B254">
        <f>[1]DataTable!AD254</f>
        <v>4</v>
      </c>
      <c r="C254">
        <f>[1]DataTable!AE254</f>
        <v>17</v>
      </c>
      <c r="D254">
        <f>[1]DataTable!AF254</f>
        <v>0</v>
      </c>
      <c r="E254">
        <f>[1]DataTable!AG254</f>
        <v>112</v>
      </c>
    </row>
    <row r="255" spans="1:5">
      <c r="A255">
        <f>[1]DataTable!AC255</f>
        <v>12</v>
      </c>
      <c r="B255">
        <f>[1]DataTable!AD255</f>
        <v>5</v>
      </c>
      <c r="C255">
        <f>[1]DataTable!AE255</f>
        <v>17</v>
      </c>
      <c r="D255">
        <f>[1]DataTable!AF255</f>
        <v>0</v>
      </c>
      <c r="E255">
        <f>[1]DataTable!AG255</f>
        <v>112</v>
      </c>
    </row>
    <row r="256" spans="1:5">
      <c r="A256">
        <f>[1]DataTable!AC256</f>
        <v>12</v>
      </c>
      <c r="B256">
        <f>[1]DataTable!AD256</f>
        <v>6</v>
      </c>
      <c r="C256">
        <f>[1]DataTable!AE256</f>
        <v>17</v>
      </c>
      <c r="D256">
        <f>[1]DataTable!AF256</f>
        <v>0</v>
      </c>
      <c r="E256">
        <f>[1]DataTable!AG256</f>
        <v>112</v>
      </c>
    </row>
    <row r="257" spans="1:5">
      <c r="A257">
        <f>[1]DataTable!AC257</f>
        <v>14</v>
      </c>
      <c r="B257">
        <f>[1]DataTable!AD257</f>
        <v>1</v>
      </c>
      <c r="C257">
        <f>[1]DataTable!AE257</f>
        <v>1</v>
      </c>
      <c r="D257">
        <f>[1]DataTable!AF257</f>
        <v>0</v>
      </c>
      <c r="E257">
        <f>[1]DataTable!AG257</f>
        <v>79</v>
      </c>
    </row>
    <row r="258" spans="1:5">
      <c r="A258">
        <f>[1]DataTable!AC258</f>
        <v>14</v>
      </c>
      <c r="B258">
        <f>[1]DataTable!AD258</f>
        <v>2</v>
      </c>
      <c r="C258">
        <f>[1]DataTable!AE258</f>
        <v>1</v>
      </c>
      <c r="D258">
        <f>[1]DataTable!AF258</f>
        <v>0</v>
      </c>
      <c r="E258">
        <f>[1]DataTable!AG258</f>
        <v>79</v>
      </c>
    </row>
    <row r="259" spans="1:5">
      <c r="A259">
        <f>[1]DataTable!AC259</f>
        <v>14</v>
      </c>
      <c r="B259">
        <f>[1]DataTable!AD259</f>
        <v>3</v>
      </c>
      <c r="C259">
        <f>[1]DataTable!AE259</f>
        <v>1</v>
      </c>
      <c r="D259">
        <f>[1]DataTable!AF259</f>
        <v>0</v>
      </c>
      <c r="E259">
        <f>[1]DataTable!AG259</f>
        <v>79</v>
      </c>
    </row>
    <row r="260" spans="1:5">
      <c r="A260">
        <f>[1]DataTable!AC260</f>
        <v>14</v>
      </c>
      <c r="B260">
        <f>[1]DataTable!AD260</f>
        <v>1</v>
      </c>
      <c r="C260">
        <f>[1]DataTable!AE260</f>
        <v>2</v>
      </c>
      <c r="D260">
        <f>[1]DataTable!AF260</f>
        <v>0</v>
      </c>
      <c r="E260">
        <f>[1]DataTable!AG260</f>
        <v>79</v>
      </c>
    </row>
    <row r="261" spans="1:5">
      <c r="A261">
        <f>[1]DataTable!AC261</f>
        <v>14</v>
      </c>
      <c r="B261">
        <f>[1]DataTable!AD261</f>
        <v>2</v>
      </c>
      <c r="C261">
        <f>[1]DataTable!AE261</f>
        <v>2</v>
      </c>
      <c r="D261">
        <f>[1]DataTable!AF261</f>
        <v>0</v>
      </c>
      <c r="E261">
        <f>[1]DataTable!AG261</f>
        <v>79</v>
      </c>
    </row>
    <row r="262" spans="1:5">
      <c r="A262">
        <f>[1]DataTable!AC262</f>
        <v>14</v>
      </c>
      <c r="B262">
        <f>[1]DataTable!AD262</f>
        <v>3</v>
      </c>
      <c r="C262">
        <f>[1]DataTable!AE262</f>
        <v>2</v>
      </c>
      <c r="D262">
        <f>[1]DataTable!AF262</f>
        <v>0</v>
      </c>
      <c r="E262">
        <f>[1]DataTable!AG262</f>
        <v>79</v>
      </c>
    </row>
    <row r="263" spans="1:5">
      <c r="A263">
        <f>[1]DataTable!AC263</f>
        <v>14</v>
      </c>
      <c r="B263">
        <f>[1]DataTable!AD263</f>
        <v>4</v>
      </c>
      <c r="C263">
        <f>[1]DataTable!AE263</f>
        <v>3</v>
      </c>
      <c r="D263">
        <f>[1]DataTable!AF263</f>
        <v>8</v>
      </c>
      <c r="E263">
        <f>[1]DataTable!AG263</f>
        <v>118</v>
      </c>
    </row>
    <row r="264" spans="1:5">
      <c r="A264">
        <f>[1]DataTable!AC264</f>
        <v>14</v>
      </c>
      <c r="B264">
        <f>[1]DataTable!AD264</f>
        <v>5</v>
      </c>
      <c r="C264">
        <f>[1]DataTable!AE264</f>
        <v>3</v>
      </c>
      <c r="D264">
        <f>[1]DataTable!AF264</f>
        <v>0</v>
      </c>
      <c r="E264">
        <f>[1]DataTable!AG264</f>
        <v>118</v>
      </c>
    </row>
    <row r="265" spans="1:5">
      <c r="A265">
        <f>[1]DataTable!AC265</f>
        <v>14</v>
      </c>
      <c r="B265">
        <f>[1]DataTable!AD265</f>
        <v>6</v>
      </c>
      <c r="C265">
        <f>[1]DataTable!AE265</f>
        <v>3</v>
      </c>
      <c r="D265">
        <f>[1]DataTable!AF265</f>
        <v>0</v>
      </c>
      <c r="E265">
        <f>[1]DataTable!AG265</f>
        <v>118</v>
      </c>
    </row>
    <row r="266" spans="1:5">
      <c r="A266">
        <f>[1]DataTable!AC266</f>
        <v>14</v>
      </c>
      <c r="B266">
        <f>[1]DataTable!AD266</f>
        <v>4</v>
      </c>
      <c r="C266">
        <f>[1]DataTable!AE266</f>
        <v>4</v>
      </c>
      <c r="D266">
        <f>[1]DataTable!AF266</f>
        <v>0</v>
      </c>
      <c r="E266">
        <f>[1]DataTable!AG266</f>
        <v>118</v>
      </c>
    </row>
    <row r="267" spans="1:5">
      <c r="A267">
        <f>[1]DataTable!AC267</f>
        <v>14</v>
      </c>
      <c r="B267">
        <f>[1]DataTable!AD267</f>
        <v>5</v>
      </c>
      <c r="C267">
        <f>[1]DataTable!AE267</f>
        <v>4</v>
      </c>
      <c r="D267">
        <f>[1]DataTable!AF267</f>
        <v>0</v>
      </c>
      <c r="E267">
        <f>[1]DataTable!AG267</f>
        <v>118</v>
      </c>
    </row>
    <row r="268" spans="1:5">
      <c r="A268">
        <f>[1]DataTable!AC268</f>
        <v>14</v>
      </c>
      <c r="B268">
        <f>[1]DataTable!AD268</f>
        <v>6</v>
      </c>
      <c r="C268">
        <f>[1]DataTable!AE268</f>
        <v>4</v>
      </c>
      <c r="D268">
        <f>[1]DataTable!AF268</f>
        <v>0</v>
      </c>
      <c r="E268">
        <f>[1]DataTable!AG268</f>
        <v>118</v>
      </c>
    </row>
    <row r="269" spans="1:5">
      <c r="A269">
        <f>[1]DataTable!AC269</f>
        <v>14</v>
      </c>
      <c r="B269">
        <f>[1]DataTable!AD269</f>
        <v>1</v>
      </c>
      <c r="C269">
        <f>[1]DataTable!AE269</f>
        <v>5</v>
      </c>
      <c r="D269">
        <f>[1]DataTable!AF269</f>
        <v>0</v>
      </c>
      <c r="E269">
        <f>[1]DataTable!AG269</f>
        <v>79</v>
      </c>
    </row>
    <row r="270" spans="1:5">
      <c r="A270">
        <f>[1]DataTable!AC270</f>
        <v>14</v>
      </c>
      <c r="B270">
        <f>[1]DataTable!AD270</f>
        <v>2</v>
      </c>
      <c r="C270">
        <f>[1]DataTable!AE270</f>
        <v>5</v>
      </c>
      <c r="D270">
        <f>[1]DataTable!AF270</f>
        <v>0</v>
      </c>
      <c r="E270">
        <f>[1]DataTable!AG270</f>
        <v>79</v>
      </c>
    </row>
    <row r="271" spans="1:5">
      <c r="A271">
        <f>[1]DataTable!AC271</f>
        <v>14</v>
      </c>
      <c r="B271">
        <f>[1]DataTable!AD271</f>
        <v>3</v>
      </c>
      <c r="C271">
        <f>[1]DataTable!AE271</f>
        <v>5</v>
      </c>
      <c r="D271">
        <f>[1]DataTable!AF271</f>
        <v>0</v>
      </c>
      <c r="E271">
        <f>[1]DataTable!AG271</f>
        <v>79</v>
      </c>
    </row>
    <row r="272" spans="1:5">
      <c r="A272">
        <f>[1]DataTable!AC272</f>
        <v>14</v>
      </c>
      <c r="B272">
        <f>[1]DataTable!AD272</f>
        <v>4</v>
      </c>
      <c r="C272">
        <f>[1]DataTable!AE272</f>
        <v>6</v>
      </c>
      <c r="D272">
        <f>[1]DataTable!AF272</f>
        <v>0</v>
      </c>
      <c r="E272">
        <f>[1]DataTable!AG272</f>
        <v>119</v>
      </c>
    </row>
    <row r="273" spans="1:5">
      <c r="A273">
        <f>[1]DataTable!AC273</f>
        <v>14</v>
      </c>
      <c r="B273">
        <f>[1]DataTable!AD273</f>
        <v>5</v>
      </c>
      <c r="C273">
        <f>[1]DataTable!AE273</f>
        <v>6</v>
      </c>
      <c r="D273">
        <f>[1]DataTable!AF273</f>
        <v>0</v>
      </c>
      <c r="E273">
        <f>[1]DataTable!AG273</f>
        <v>119</v>
      </c>
    </row>
    <row r="274" spans="1:5">
      <c r="A274">
        <f>[1]DataTable!AC274</f>
        <v>14</v>
      </c>
      <c r="B274">
        <f>[1]DataTable!AD274</f>
        <v>6</v>
      </c>
      <c r="C274">
        <f>[1]DataTable!AE274</f>
        <v>6</v>
      </c>
      <c r="D274">
        <f>[1]DataTable!AF274</f>
        <v>0</v>
      </c>
      <c r="E274">
        <f>[1]DataTable!AG274</f>
        <v>119</v>
      </c>
    </row>
    <row r="275" spans="1:5">
      <c r="A275">
        <f>[1]DataTable!AC275</f>
        <v>14</v>
      </c>
      <c r="B275">
        <f>[1]DataTable!AD275</f>
        <v>4</v>
      </c>
      <c r="C275">
        <f>[1]DataTable!AE275</f>
        <v>7</v>
      </c>
      <c r="D275">
        <f>[1]DataTable!AF275</f>
        <v>10</v>
      </c>
      <c r="E275">
        <f>[1]DataTable!AG275</f>
        <v>119</v>
      </c>
    </row>
    <row r="276" spans="1:5">
      <c r="A276">
        <f>[1]DataTable!AC276</f>
        <v>14</v>
      </c>
      <c r="B276">
        <f>[1]DataTable!AD276</f>
        <v>5</v>
      </c>
      <c r="C276">
        <f>[1]DataTable!AE276</f>
        <v>7</v>
      </c>
      <c r="D276">
        <f>[1]DataTable!AF276</f>
        <v>0</v>
      </c>
      <c r="E276">
        <f>[1]DataTable!AG276</f>
        <v>119</v>
      </c>
    </row>
    <row r="277" spans="1:5">
      <c r="A277">
        <f>[1]DataTable!AC277</f>
        <v>14</v>
      </c>
      <c r="B277">
        <f>[1]DataTable!AD277</f>
        <v>6</v>
      </c>
      <c r="C277">
        <f>[1]DataTable!AE277</f>
        <v>7</v>
      </c>
      <c r="D277">
        <f>[1]DataTable!AF277</f>
        <v>0</v>
      </c>
      <c r="E277">
        <f>[1]DataTable!AG277</f>
        <v>119</v>
      </c>
    </row>
    <row r="278" spans="1:5">
      <c r="A278">
        <f>[1]DataTable!AC278</f>
        <v>14</v>
      </c>
      <c r="B278">
        <f>[1]DataTable!AD278</f>
        <v>1</v>
      </c>
      <c r="C278">
        <f>[1]DataTable!AE278</f>
        <v>8</v>
      </c>
      <c r="D278">
        <f>[1]DataTable!AF278</f>
        <v>0</v>
      </c>
      <c r="E278">
        <f>[1]DataTable!AG278</f>
        <v>79</v>
      </c>
    </row>
    <row r="279" spans="1:5">
      <c r="A279">
        <f>[1]DataTable!AC279</f>
        <v>14</v>
      </c>
      <c r="B279">
        <f>[1]DataTable!AD279</f>
        <v>2</v>
      </c>
      <c r="C279">
        <f>[1]DataTable!AE279</f>
        <v>8</v>
      </c>
      <c r="D279">
        <f>[1]DataTable!AF279</f>
        <v>0</v>
      </c>
      <c r="E279">
        <f>[1]DataTable!AG279</f>
        <v>79</v>
      </c>
    </row>
    <row r="280" spans="1:5">
      <c r="A280">
        <f>[1]DataTable!AC280</f>
        <v>14</v>
      </c>
      <c r="B280">
        <f>[1]DataTable!AD280</f>
        <v>3</v>
      </c>
      <c r="C280">
        <f>[1]DataTable!AE280</f>
        <v>8</v>
      </c>
      <c r="D280">
        <f>[1]DataTable!AF280</f>
        <v>0</v>
      </c>
      <c r="E280">
        <f>[1]DataTable!AG280</f>
        <v>79</v>
      </c>
    </row>
    <row r="281" spans="1:5">
      <c r="A281">
        <f>[1]DataTable!AC281</f>
        <v>14</v>
      </c>
      <c r="B281">
        <f>[1]DataTable!AD281</f>
        <v>1</v>
      </c>
      <c r="C281">
        <f>[1]DataTable!AE281</f>
        <v>9</v>
      </c>
      <c r="D281">
        <f>[1]DataTable!AF281</f>
        <v>0</v>
      </c>
      <c r="E281">
        <f>[1]DataTable!AG281</f>
        <v>79</v>
      </c>
    </row>
    <row r="282" spans="1:5">
      <c r="A282">
        <f>[1]DataTable!AC282</f>
        <v>14</v>
      </c>
      <c r="B282">
        <f>[1]DataTable!AD282</f>
        <v>2</v>
      </c>
      <c r="C282">
        <f>[1]DataTable!AE282</f>
        <v>9</v>
      </c>
      <c r="D282">
        <f>[1]DataTable!AF282</f>
        <v>0</v>
      </c>
      <c r="E282">
        <f>[1]DataTable!AG282</f>
        <v>79</v>
      </c>
    </row>
    <row r="283" spans="1:5">
      <c r="A283">
        <f>[1]DataTable!AC283</f>
        <v>14</v>
      </c>
      <c r="B283">
        <f>[1]DataTable!AD283</f>
        <v>3</v>
      </c>
      <c r="C283">
        <f>[1]DataTable!AE283</f>
        <v>9</v>
      </c>
      <c r="D283">
        <f>[1]DataTable!AF283</f>
        <v>0</v>
      </c>
      <c r="E283">
        <f>[1]DataTable!AG283</f>
        <v>79</v>
      </c>
    </row>
    <row r="284" spans="1:5">
      <c r="A284">
        <f>[1]DataTable!AC284</f>
        <v>14</v>
      </c>
      <c r="B284">
        <f>[1]DataTable!AD284</f>
        <v>4</v>
      </c>
      <c r="C284">
        <f>[1]DataTable!AE284</f>
        <v>10</v>
      </c>
      <c r="D284">
        <f>[1]DataTable!AF284</f>
        <v>0</v>
      </c>
      <c r="E284">
        <f>[1]DataTable!AG284</f>
        <v>119</v>
      </c>
    </row>
    <row r="285" spans="1:5">
      <c r="A285">
        <f>[1]DataTable!AC285</f>
        <v>14</v>
      </c>
      <c r="B285">
        <f>[1]DataTable!AD285</f>
        <v>5</v>
      </c>
      <c r="C285">
        <f>[1]DataTable!AE285</f>
        <v>10</v>
      </c>
      <c r="D285">
        <f>[1]DataTable!AF285</f>
        <v>0</v>
      </c>
      <c r="E285">
        <f>[1]DataTable!AG285</f>
        <v>119</v>
      </c>
    </row>
    <row r="286" spans="1:5">
      <c r="A286">
        <f>[1]DataTable!AC286</f>
        <v>14</v>
      </c>
      <c r="B286">
        <f>[1]DataTable!AD286</f>
        <v>6</v>
      </c>
      <c r="C286">
        <f>[1]DataTable!AE286</f>
        <v>10</v>
      </c>
      <c r="D286">
        <f>[1]DataTable!AF286</f>
        <v>0</v>
      </c>
      <c r="E286">
        <f>[1]DataTable!AG286</f>
        <v>119</v>
      </c>
    </row>
    <row r="287" spans="1:5">
      <c r="A287">
        <f>[1]DataTable!AC287</f>
        <v>14</v>
      </c>
      <c r="B287">
        <f>[1]DataTable!AD287</f>
        <v>1</v>
      </c>
      <c r="C287">
        <f>[1]DataTable!AE287</f>
        <v>11</v>
      </c>
      <c r="D287">
        <f>[1]DataTable!AF287</f>
        <v>0</v>
      </c>
      <c r="E287">
        <f>[1]DataTable!AG287</f>
        <v>55</v>
      </c>
    </row>
    <row r="288" spans="1:5">
      <c r="A288">
        <f>[1]DataTable!AC288</f>
        <v>14</v>
      </c>
      <c r="B288">
        <f>[1]DataTable!AD288</f>
        <v>2</v>
      </c>
      <c r="C288">
        <f>[1]DataTable!AE288</f>
        <v>11</v>
      </c>
      <c r="D288">
        <f>[1]DataTable!AF288</f>
        <v>0</v>
      </c>
      <c r="E288">
        <f>[1]DataTable!AG288</f>
        <v>55</v>
      </c>
    </row>
    <row r="289" spans="1:5">
      <c r="A289">
        <f>[1]DataTable!AC289</f>
        <v>14</v>
      </c>
      <c r="B289">
        <f>[1]DataTable!AD289</f>
        <v>3</v>
      </c>
      <c r="C289">
        <f>[1]DataTable!AE289</f>
        <v>11</v>
      </c>
      <c r="D289">
        <f>[1]DataTable!AF289</f>
        <v>0</v>
      </c>
      <c r="E289">
        <f>[1]DataTable!AG289</f>
        <v>55</v>
      </c>
    </row>
    <row r="290" spans="1:5">
      <c r="A290">
        <f>[1]DataTable!AC290</f>
        <v>14</v>
      </c>
      <c r="B290">
        <f>[1]DataTable!AD290</f>
        <v>4</v>
      </c>
      <c r="C290">
        <f>[1]DataTable!AE290</f>
        <v>12</v>
      </c>
      <c r="D290">
        <f>[1]DataTable!AF290</f>
        <v>0</v>
      </c>
      <c r="E290">
        <f>[1]DataTable!AG290</f>
        <v>66</v>
      </c>
    </row>
    <row r="291" spans="1:5">
      <c r="A291">
        <f>[1]DataTable!AC291</f>
        <v>14</v>
      </c>
      <c r="B291">
        <f>[1]DataTable!AD291</f>
        <v>5</v>
      </c>
      <c r="C291">
        <f>[1]DataTable!AE291</f>
        <v>12</v>
      </c>
      <c r="D291">
        <f>[1]DataTable!AF291</f>
        <v>0</v>
      </c>
      <c r="E291">
        <f>[1]DataTable!AG291</f>
        <v>66</v>
      </c>
    </row>
    <row r="292" spans="1:5">
      <c r="A292">
        <f>[1]DataTable!AC292</f>
        <v>14</v>
      </c>
      <c r="B292">
        <f>[1]DataTable!AD292</f>
        <v>6</v>
      </c>
      <c r="C292">
        <f>[1]DataTable!AE292</f>
        <v>12</v>
      </c>
      <c r="D292">
        <f>[1]DataTable!AF292</f>
        <v>0</v>
      </c>
      <c r="E292">
        <f>[1]DataTable!AG292</f>
        <v>66</v>
      </c>
    </row>
    <row r="293" spans="1:5">
      <c r="A293">
        <f>[1]DataTable!AC293</f>
        <v>14</v>
      </c>
      <c r="B293">
        <f>[1]DataTable!AD293</f>
        <v>1</v>
      </c>
      <c r="C293">
        <f>[1]DataTable!AE293</f>
        <v>13</v>
      </c>
      <c r="D293">
        <f>[1]DataTable!AF293</f>
        <v>0</v>
      </c>
      <c r="E293">
        <f>[1]DataTable!AG293</f>
        <v>55</v>
      </c>
    </row>
    <row r="294" spans="1:5">
      <c r="A294">
        <f>[1]DataTable!AC294</f>
        <v>14</v>
      </c>
      <c r="B294">
        <f>[1]DataTable!AD294</f>
        <v>2</v>
      </c>
      <c r="C294">
        <f>[1]DataTable!AE294</f>
        <v>13</v>
      </c>
      <c r="D294">
        <f>[1]DataTable!AF294</f>
        <v>0</v>
      </c>
      <c r="E294">
        <f>[1]DataTable!AG294</f>
        <v>55</v>
      </c>
    </row>
    <row r="295" spans="1:5">
      <c r="A295">
        <f>[1]DataTable!AC295</f>
        <v>14</v>
      </c>
      <c r="B295">
        <f>[1]DataTable!AD295</f>
        <v>3</v>
      </c>
      <c r="C295">
        <f>[1]DataTable!AE295</f>
        <v>13</v>
      </c>
      <c r="D295">
        <f>[1]DataTable!AF295</f>
        <v>0</v>
      </c>
      <c r="E295">
        <f>[1]DataTable!AG295</f>
        <v>55</v>
      </c>
    </row>
    <row r="296" spans="1:5">
      <c r="A296">
        <f>[1]DataTable!AC296</f>
        <v>14</v>
      </c>
      <c r="B296">
        <f>[1]DataTable!AD296</f>
        <v>4</v>
      </c>
      <c r="C296">
        <f>[1]DataTable!AE296</f>
        <v>14</v>
      </c>
      <c r="D296">
        <f>[1]DataTable!AF296</f>
        <v>0</v>
      </c>
      <c r="E296">
        <f>[1]DataTable!AG296</f>
        <v>66</v>
      </c>
    </row>
    <row r="297" spans="1:5">
      <c r="A297">
        <f>[1]DataTable!AC297</f>
        <v>14</v>
      </c>
      <c r="B297">
        <f>[1]DataTable!AD297</f>
        <v>5</v>
      </c>
      <c r="C297">
        <f>[1]DataTable!AE297</f>
        <v>14</v>
      </c>
      <c r="D297">
        <f>[1]DataTable!AF297</f>
        <v>0</v>
      </c>
      <c r="E297">
        <f>[1]DataTable!AG297</f>
        <v>66</v>
      </c>
    </row>
    <row r="298" spans="1:5">
      <c r="A298">
        <f>[1]DataTable!AC298</f>
        <v>14</v>
      </c>
      <c r="B298">
        <f>[1]DataTable!AD298</f>
        <v>6</v>
      </c>
      <c r="C298">
        <f>[1]DataTable!AE298</f>
        <v>14</v>
      </c>
      <c r="D298">
        <f>[1]DataTable!AF298</f>
        <v>0</v>
      </c>
      <c r="E298">
        <f>[1]DataTable!AG298</f>
        <v>66</v>
      </c>
    </row>
    <row r="299" spans="1:5">
      <c r="A299">
        <f>[1]DataTable!AC299</f>
        <v>14</v>
      </c>
      <c r="B299">
        <f>[1]DataTable!AD299</f>
        <v>1</v>
      </c>
      <c r="C299">
        <f>[1]DataTable!AE299</f>
        <v>15</v>
      </c>
      <c r="D299">
        <f>[1]DataTable!AF299</f>
        <v>0</v>
      </c>
      <c r="E299">
        <f>[1]DataTable!AG299</f>
        <v>79</v>
      </c>
    </row>
    <row r="300" spans="1:5">
      <c r="A300">
        <f>[1]DataTable!AC300</f>
        <v>14</v>
      </c>
      <c r="B300">
        <f>[1]DataTable!AD300</f>
        <v>2</v>
      </c>
      <c r="C300">
        <f>[1]DataTable!AE300</f>
        <v>15</v>
      </c>
      <c r="D300">
        <f>[1]DataTable!AF300</f>
        <v>0</v>
      </c>
      <c r="E300">
        <f>[1]DataTable!AG300</f>
        <v>79</v>
      </c>
    </row>
    <row r="301" spans="1:5">
      <c r="A301">
        <f>[1]DataTable!AC301</f>
        <v>14</v>
      </c>
      <c r="B301">
        <f>[1]DataTable!AD301</f>
        <v>3</v>
      </c>
      <c r="C301">
        <f>[1]DataTable!AE301</f>
        <v>15</v>
      </c>
      <c r="D301">
        <f>[1]DataTable!AF301</f>
        <v>0</v>
      </c>
      <c r="E301">
        <f>[1]DataTable!AG301</f>
        <v>79</v>
      </c>
    </row>
    <row r="302" spans="1:5">
      <c r="A302">
        <f>[1]DataTable!AC302</f>
        <v>14</v>
      </c>
      <c r="B302">
        <f>[1]DataTable!AD302</f>
        <v>1</v>
      </c>
      <c r="C302">
        <f>[1]DataTable!AE302</f>
        <v>16</v>
      </c>
      <c r="D302">
        <f>[1]DataTable!AF302</f>
        <v>0</v>
      </c>
      <c r="E302">
        <f>[1]DataTable!AG302</f>
        <v>79</v>
      </c>
    </row>
    <row r="303" spans="1:5">
      <c r="A303">
        <f>[1]DataTable!AC303</f>
        <v>14</v>
      </c>
      <c r="B303">
        <f>[1]DataTable!AD303</f>
        <v>2</v>
      </c>
      <c r="C303">
        <f>[1]DataTable!AE303</f>
        <v>16</v>
      </c>
      <c r="D303">
        <f>[1]DataTable!AF303</f>
        <v>0</v>
      </c>
      <c r="E303">
        <f>[1]DataTable!AG303</f>
        <v>79</v>
      </c>
    </row>
    <row r="304" spans="1:5">
      <c r="A304">
        <f>[1]DataTable!AC304</f>
        <v>14</v>
      </c>
      <c r="B304">
        <f>[1]DataTable!AD304</f>
        <v>3</v>
      </c>
      <c r="C304">
        <f>[1]DataTable!AE304</f>
        <v>16</v>
      </c>
      <c r="D304">
        <f>[1]DataTable!AF304</f>
        <v>0</v>
      </c>
      <c r="E304">
        <f>[1]DataTable!AG304</f>
        <v>79</v>
      </c>
    </row>
    <row r="305" spans="1:5">
      <c r="A305">
        <f>[1]DataTable!AC305</f>
        <v>14</v>
      </c>
      <c r="B305">
        <f>[1]DataTable!AD305</f>
        <v>4</v>
      </c>
      <c r="C305">
        <f>[1]DataTable!AE305</f>
        <v>17</v>
      </c>
      <c r="D305">
        <f>[1]DataTable!AF305</f>
        <v>0</v>
      </c>
      <c r="E305">
        <f>[1]DataTable!AG305</f>
        <v>118</v>
      </c>
    </row>
    <row r="306" spans="1:5">
      <c r="A306">
        <f>[1]DataTable!AC306</f>
        <v>14</v>
      </c>
      <c r="B306">
        <f>[1]DataTable!AD306</f>
        <v>5</v>
      </c>
      <c r="C306">
        <f>[1]DataTable!AE306</f>
        <v>17</v>
      </c>
      <c r="D306">
        <f>[1]DataTable!AF306</f>
        <v>0</v>
      </c>
      <c r="E306">
        <f>[1]DataTable!AG306</f>
        <v>118</v>
      </c>
    </row>
    <row r="307" spans="1:5">
      <c r="A307">
        <f>[1]DataTable!AC307</f>
        <v>14</v>
      </c>
      <c r="B307">
        <f>[1]DataTable!AD307</f>
        <v>6</v>
      </c>
      <c r="C307">
        <f>[1]DataTable!AE307</f>
        <v>17</v>
      </c>
      <c r="D307">
        <f>[1]DataTable!AF307</f>
        <v>0</v>
      </c>
      <c r="E307">
        <f>[1]DataTable!AG307</f>
        <v>118</v>
      </c>
    </row>
    <row r="308" spans="1:5">
      <c r="A308">
        <f>[1]DataTable!AC308</f>
        <v>16</v>
      </c>
      <c r="B308">
        <f>[1]DataTable!AD308</f>
        <v>1</v>
      </c>
      <c r="C308">
        <f>[1]DataTable!AE308</f>
        <v>1</v>
      </c>
      <c r="D308">
        <f>[1]DataTable!AF308</f>
        <v>0</v>
      </c>
      <c r="E308">
        <f>[1]DataTable!AG308</f>
        <v>70</v>
      </c>
    </row>
    <row r="309" spans="1:5">
      <c r="A309">
        <f>[1]DataTable!AC309</f>
        <v>16</v>
      </c>
      <c r="B309">
        <f>[1]DataTable!AD309</f>
        <v>2</v>
      </c>
      <c r="C309">
        <f>[1]DataTable!AE309</f>
        <v>1</v>
      </c>
      <c r="D309">
        <f>[1]DataTable!AF309</f>
        <v>0</v>
      </c>
      <c r="E309">
        <f>[1]DataTable!AG309</f>
        <v>70</v>
      </c>
    </row>
    <row r="310" spans="1:5">
      <c r="A310">
        <f>[1]DataTable!AC310</f>
        <v>16</v>
      </c>
      <c r="B310">
        <f>[1]DataTable!AD310</f>
        <v>3</v>
      </c>
      <c r="C310">
        <f>[1]DataTable!AE310</f>
        <v>1</v>
      </c>
      <c r="D310">
        <f>[1]DataTable!AF310</f>
        <v>0</v>
      </c>
      <c r="E310">
        <f>[1]DataTable!AG310</f>
        <v>70</v>
      </c>
    </row>
    <row r="311" spans="1:5">
      <c r="A311">
        <f>[1]DataTable!AC311</f>
        <v>16</v>
      </c>
      <c r="B311">
        <f>[1]DataTable!AD311</f>
        <v>1</v>
      </c>
      <c r="C311">
        <f>[1]DataTable!AE311</f>
        <v>2</v>
      </c>
      <c r="D311">
        <f>[1]DataTable!AF311</f>
        <v>0</v>
      </c>
      <c r="E311">
        <f>[1]DataTable!AG311</f>
        <v>70</v>
      </c>
    </row>
    <row r="312" spans="1:5">
      <c r="A312">
        <f>[1]DataTable!AC312</f>
        <v>16</v>
      </c>
      <c r="B312">
        <f>[1]DataTable!AD312</f>
        <v>2</v>
      </c>
      <c r="C312">
        <f>[1]DataTable!AE312</f>
        <v>2</v>
      </c>
      <c r="D312">
        <f>[1]DataTable!AF312</f>
        <v>0</v>
      </c>
      <c r="E312">
        <f>[1]DataTable!AG312</f>
        <v>70</v>
      </c>
    </row>
    <row r="313" spans="1:5">
      <c r="A313">
        <f>[1]DataTable!AC313</f>
        <v>16</v>
      </c>
      <c r="B313">
        <f>[1]DataTable!AD313</f>
        <v>3</v>
      </c>
      <c r="C313">
        <f>[1]DataTable!AE313</f>
        <v>2</v>
      </c>
      <c r="D313">
        <f>[1]DataTable!AF313</f>
        <v>0</v>
      </c>
      <c r="E313">
        <f>[1]DataTable!AG313</f>
        <v>70</v>
      </c>
    </row>
    <row r="314" spans="1:5">
      <c r="A314">
        <f>[1]DataTable!AC314</f>
        <v>16</v>
      </c>
      <c r="B314">
        <f>[1]DataTable!AD314</f>
        <v>4</v>
      </c>
      <c r="C314">
        <f>[1]DataTable!AE314</f>
        <v>3</v>
      </c>
      <c r="D314">
        <f>[1]DataTable!AF314</f>
        <v>0</v>
      </c>
      <c r="E314">
        <f>[1]DataTable!AG314</f>
        <v>110</v>
      </c>
    </row>
    <row r="315" spans="1:5">
      <c r="A315">
        <f>[1]DataTable!AC315</f>
        <v>16</v>
      </c>
      <c r="B315">
        <f>[1]DataTable!AD315</f>
        <v>5</v>
      </c>
      <c r="C315">
        <f>[1]DataTable!AE315</f>
        <v>3</v>
      </c>
      <c r="D315">
        <f>[1]DataTable!AF315</f>
        <v>0</v>
      </c>
      <c r="E315">
        <f>[1]DataTable!AG315</f>
        <v>110</v>
      </c>
    </row>
    <row r="316" spans="1:5">
      <c r="A316">
        <f>[1]DataTable!AC316</f>
        <v>16</v>
      </c>
      <c r="B316">
        <f>[1]DataTable!AD316</f>
        <v>6</v>
      </c>
      <c r="C316">
        <f>[1]DataTable!AE316</f>
        <v>3</v>
      </c>
      <c r="D316">
        <f>[1]DataTable!AF316</f>
        <v>0</v>
      </c>
      <c r="E316">
        <f>[1]DataTable!AG316</f>
        <v>110</v>
      </c>
    </row>
    <row r="317" spans="1:5">
      <c r="A317">
        <f>[1]DataTable!AC317</f>
        <v>16</v>
      </c>
      <c r="B317">
        <f>[1]DataTable!AD317</f>
        <v>4</v>
      </c>
      <c r="C317">
        <f>[1]DataTable!AE317</f>
        <v>4</v>
      </c>
      <c r="D317">
        <f>[1]DataTable!AF317</f>
        <v>0</v>
      </c>
      <c r="E317">
        <f>[1]DataTable!AG317</f>
        <v>110</v>
      </c>
    </row>
    <row r="318" spans="1:5">
      <c r="A318">
        <f>[1]DataTable!AC318</f>
        <v>16</v>
      </c>
      <c r="B318">
        <f>[1]DataTable!AD318</f>
        <v>5</v>
      </c>
      <c r="C318">
        <f>[1]DataTable!AE318</f>
        <v>4</v>
      </c>
      <c r="D318">
        <f>[1]DataTable!AF318</f>
        <v>0</v>
      </c>
      <c r="E318">
        <f>[1]DataTable!AG318</f>
        <v>110</v>
      </c>
    </row>
    <row r="319" spans="1:5">
      <c r="A319">
        <f>[1]DataTable!AC319</f>
        <v>16</v>
      </c>
      <c r="B319">
        <f>[1]DataTable!AD319</f>
        <v>6</v>
      </c>
      <c r="C319">
        <f>[1]DataTable!AE319</f>
        <v>4</v>
      </c>
      <c r="D319">
        <f>[1]DataTable!AF319</f>
        <v>0</v>
      </c>
      <c r="E319">
        <f>[1]DataTable!AG319</f>
        <v>110</v>
      </c>
    </row>
    <row r="320" spans="1:5">
      <c r="A320">
        <f>[1]DataTable!AC320</f>
        <v>16</v>
      </c>
      <c r="B320">
        <f>[1]DataTable!AD320</f>
        <v>1</v>
      </c>
      <c r="C320">
        <f>[1]DataTable!AE320</f>
        <v>5</v>
      </c>
      <c r="D320">
        <f>[1]DataTable!AF320</f>
        <v>0</v>
      </c>
      <c r="E320">
        <f>[1]DataTable!AG320</f>
        <v>70</v>
      </c>
    </row>
    <row r="321" spans="1:5">
      <c r="A321">
        <f>[1]DataTable!AC321</f>
        <v>16</v>
      </c>
      <c r="B321">
        <f>[1]DataTable!AD321</f>
        <v>2</v>
      </c>
      <c r="C321">
        <f>[1]DataTable!AE321</f>
        <v>5</v>
      </c>
      <c r="D321">
        <f>[1]DataTable!AF321</f>
        <v>0</v>
      </c>
      <c r="E321">
        <f>[1]DataTable!AG321</f>
        <v>70</v>
      </c>
    </row>
    <row r="322" spans="1:5">
      <c r="A322">
        <f>[1]DataTable!AC322</f>
        <v>16</v>
      </c>
      <c r="B322">
        <f>[1]DataTable!AD322</f>
        <v>3</v>
      </c>
      <c r="C322">
        <f>[1]DataTable!AE322</f>
        <v>5</v>
      </c>
      <c r="D322">
        <f>[1]DataTable!AF322</f>
        <v>0</v>
      </c>
      <c r="E322">
        <f>[1]DataTable!AG322</f>
        <v>70</v>
      </c>
    </row>
    <row r="323" spans="1:5">
      <c r="A323">
        <f>[1]DataTable!AC323</f>
        <v>16</v>
      </c>
      <c r="B323">
        <f>[1]DataTable!AD323</f>
        <v>4</v>
      </c>
      <c r="C323">
        <f>[1]DataTable!AE323</f>
        <v>6</v>
      </c>
      <c r="D323">
        <f>[1]DataTable!AF323</f>
        <v>0</v>
      </c>
      <c r="E323">
        <f>[1]DataTable!AG323</f>
        <v>110</v>
      </c>
    </row>
    <row r="324" spans="1:5">
      <c r="A324">
        <f>[1]DataTable!AC324</f>
        <v>16</v>
      </c>
      <c r="B324">
        <f>[1]DataTable!AD324</f>
        <v>5</v>
      </c>
      <c r="C324">
        <f>[1]DataTable!AE324</f>
        <v>6</v>
      </c>
      <c r="D324">
        <f>[1]DataTable!AF324</f>
        <v>0</v>
      </c>
      <c r="E324">
        <f>[1]DataTable!AG324</f>
        <v>110</v>
      </c>
    </row>
    <row r="325" spans="1:5">
      <c r="A325">
        <f>[1]DataTable!AC325</f>
        <v>16</v>
      </c>
      <c r="B325">
        <f>[1]DataTable!AD325</f>
        <v>6</v>
      </c>
      <c r="C325">
        <f>[1]DataTable!AE325</f>
        <v>6</v>
      </c>
      <c r="D325">
        <f>[1]DataTable!AF325</f>
        <v>0</v>
      </c>
      <c r="E325">
        <f>[1]DataTable!AG325</f>
        <v>110</v>
      </c>
    </row>
    <row r="326" spans="1:5">
      <c r="A326">
        <f>[1]DataTable!AC326</f>
        <v>16</v>
      </c>
      <c r="B326">
        <f>[1]DataTable!AD326</f>
        <v>4</v>
      </c>
      <c r="C326">
        <f>[1]DataTable!AE326</f>
        <v>7</v>
      </c>
      <c r="D326">
        <f>[1]DataTable!AF326</f>
        <v>0</v>
      </c>
      <c r="E326">
        <f>[1]DataTable!AG326</f>
        <v>110</v>
      </c>
    </row>
    <row r="327" spans="1:5">
      <c r="A327">
        <f>[1]DataTable!AC327</f>
        <v>16</v>
      </c>
      <c r="B327">
        <f>[1]DataTable!AD327</f>
        <v>5</v>
      </c>
      <c r="C327">
        <f>[1]DataTable!AE327</f>
        <v>7</v>
      </c>
      <c r="D327">
        <f>[1]DataTable!AF327</f>
        <v>0</v>
      </c>
      <c r="E327">
        <f>[1]DataTable!AG327</f>
        <v>110</v>
      </c>
    </row>
    <row r="328" spans="1:5">
      <c r="A328">
        <f>[1]DataTable!AC328</f>
        <v>16</v>
      </c>
      <c r="B328">
        <f>[1]DataTable!AD328</f>
        <v>6</v>
      </c>
      <c r="C328">
        <f>[1]DataTable!AE328</f>
        <v>7</v>
      </c>
      <c r="D328">
        <f>[1]DataTable!AF328</f>
        <v>0</v>
      </c>
      <c r="E328">
        <f>[1]DataTable!AG328</f>
        <v>110</v>
      </c>
    </row>
    <row r="329" spans="1:5">
      <c r="A329">
        <f>[1]DataTable!AC329</f>
        <v>16</v>
      </c>
      <c r="B329">
        <f>[1]DataTable!AD329</f>
        <v>1</v>
      </c>
      <c r="C329">
        <f>[1]DataTable!AE329</f>
        <v>8</v>
      </c>
      <c r="D329">
        <f>[1]DataTable!AF329</f>
        <v>0</v>
      </c>
      <c r="E329">
        <f>[1]DataTable!AG329</f>
        <v>63</v>
      </c>
    </row>
    <row r="330" spans="1:5">
      <c r="A330">
        <f>[1]DataTable!AC330</f>
        <v>16</v>
      </c>
      <c r="B330">
        <f>[1]DataTable!AD330</f>
        <v>2</v>
      </c>
      <c r="C330">
        <f>[1]DataTable!AE330</f>
        <v>8</v>
      </c>
      <c r="D330">
        <f>[1]DataTable!AF330</f>
        <v>0</v>
      </c>
      <c r="E330">
        <f>[1]DataTable!AG330</f>
        <v>63</v>
      </c>
    </row>
    <row r="331" spans="1:5">
      <c r="A331">
        <f>[1]DataTable!AC331</f>
        <v>16</v>
      </c>
      <c r="B331">
        <f>[1]DataTable!AD331</f>
        <v>3</v>
      </c>
      <c r="C331">
        <f>[1]DataTable!AE331</f>
        <v>8</v>
      </c>
      <c r="D331">
        <f>[1]DataTable!AF331</f>
        <v>0</v>
      </c>
      <c r="E331">
        <f>[1]DataTable!AG331</f>
        <v>63</v>
      </c>
    </row>
    <row r="332" spans="1:5">
      <c r="A332">
        <f>[1]DataTable!AC332</f>
        <v>16</v>
      </c>
      <c r="B332">
        <f>[1]DataTable!AD332</f>
        <v>1</v>
      </c>
      <c r="C332">
        <f>[1]DataTable!AE332</f>
        <v>9</v>
      </c>
      <c r="D332">
        <f>[1]DataTable!AF332</f>
        <v>0</v>
      </c>
      <c r="E332">
        <f>[1]DataTable!AG332</f>
        <v>63</v>
      </c>
    </row>
    <row r="333" spans="1:5">
      <c r="A333">
        <f>[1]DataTable!AC333</f>
        <v>16</v>
      </c>
      <c r="B333">
        <f>[1]DataTable!AD333</f>
        <v>2</v>
      </c>
      <c r="C333">
        <f>[1]DataTable!AE333</f>
        <v>9</v>
      </c>
      <c r="D333">
        <f>[1]DataTable!AF333</f>
        <v>0</v>
      </c>
      <c r="E333">
        <f>[1]DataTable!AG333</f>
        <v>63</v>
      </c>
    </row>
    <row r="334" spans="1:5">
      <c r="A334">
        <f>[1]DataTable!AC334</f>
        <v>16</v>
      </c>
      <c r="B334">
        <f>[1]DataTable!AD334</f>
        <v>3</v>
      </c>
      <c r="C334">
        <f>[1]DataTable!AE334</f>
        <v>9</v>
      </c>
      <c r="D334">
        <f>[1]DataTable!AF334</f>
        <v>0</v>
      </c>
      <c r="E334">
        <f>[1]DataTable!AG334</f>
        <v>63</v>
      </c>
    </row>
    <row r="335" spans="1:5">
      <c r="A335">
        <f>[1]DataTable!AC335</f>
        <v>16</v>
      </c>
      <c r="B335">
        <f>[1]DataTable!AD335</f>
        <v>4</v>
      </c>
      <c r="C335">
        <f>[1]DataTable!AE335</f>
        <v>10</v>
      </c>
      <c r="D335">
        <f>[1]DataTable!AF335</f>
        <v>0</v>
      </c>
      <c r="E335">
        <f>[1]DataTable!AG335</f>
        <v>101</v>
      </c>
    </row>
    <row r="336" spans="1:5">
      <c r="A336">
        <f>[1]DataTable!AC336</f>
        <v>16</v>
      </c>
      <c r="B336">
        <f>[1]DataTable!AD336</f>
        <v>5</v>
      </c>
      <c r="C336">
        <f>[1]DataTable!AE336</f>
        <v>10</v>
      </c>
      <c r="D336">
        <f>[1]DataTable!AF336</f>
        <v>0</v>
      </c>
      <c r="E336">
        <f>[1]DataTable!AG336</f>
        <v>101</v>
      </c>
    </row>
    <row r="337" spans="1:5">
      <c r="A337">
        <f>[1]DataTable!AC337</f>
        <v>16</v>
      </c>
      <c r="B337">
        <f>[1]DataTable!AD337</f>
        <v>6</v>
      </c>
      <c r="C337">
        <f>[1]DataTable!AE337</f>
        <v>10</v>
      </c>
      <c r="D337">
        <f>[1]DataTable!AF337</f>
        <v>0</v>
      </c>
      <c r="E337">
        <f>[1]DataTable!AG337</f>
        <v>101</v>
      </c>
    </row>
    <row r="338" spans="1:5">
      <c r="A338">
        <f>[1]DataTable!AC338</f>
        <v>16</v>
      </c>
      <c r="B338">
        <f>[1]DataTable!AD338</f>
        <v>1</v>
      </c>
      <c r="C338">
        <f>[1]DataTable!AE338</f>
        <v>11</v>
      </c>
      <c r="D338">
        <f>[1]DataTable!AF338</f>
        <v>0</v>
      </c>
      <c r="E338">
        <f>[1]DataTable!AG338</f>
        <v>41</v>
      </c>
    </row>
    <row r="339" spans="1:5">
      <c r="A339">
        <f>[1]DataTable!AC339</f>
        <v>16</v>
      </c>
      <c r="B339">
        <f>[1]DataTable!AD339</f>
        <v>2</v>
      </c>
      <c r="C339">
        <f>[1]DataTable!AE339</f>
        <v>11</v>
      </c>
      <c r="D339">
        <f>[1]DataTable!AF339</f>
        <v>0</v>
      </c>
      <c r="E339">
        <f>[1]DataTable!AG339</f>
        <v>41</v>
      </c>
    </row>
    <row r="340" spans="1:5">
      <c r="A340">
        <f>[1]DataTable!AC340</f>
        <v>16</v>
      </c>
      <c r="B340">
        <f>[1]DataTable!AD340</f>
        <v>3</v>
      </c>
      <c r="C340">
        <f>[1]DataTable!AE340</f>
        <v>11</v>
      </c>
      <c r="D340">
        <f>[1]DataTable!AF340</f>
        <v>0</v>
      </c>
      <c r="E340">
        <f>[1]DataTable!AG340</f>
        <v>41</v>
      </c>
    </row>
    <row r="341" spans="1:5">
      <c r="A341">
        <f>[1]DataTable!AC341</f>
        <v>16</v>
      </c>
      <c r="B341">
        <f>[1]DataTable!AD341</f>
        <v>4</v>
      </c>
      <c r="C341">
        <f>[1]DataTable!AE341</f>
        <v>12</v>
      </c>
      <c r="D341">
        <f>[1]DataTable!AF341</f>
        <v>0</v>
      </c>
      <c r="E341">
        <f>[1]DataTable!AG341</f>
        <v>52</v>
      </c>
    </row>
    <row r="342" spans="1:5">
      <c r="A342">
        <f>[1]DataTable!AC342</f>
        <v>16</v>
      </c>
      <c r="B342">
        <f>[1]DataTable!AD342</f>
        <v>5</v>
      </c>
      <c r="C342">
        <f>[1]DataTable!AE342</f>
        <v>12</v>
      </c>
      <c r="D342">
        <f>[1]DataTable!AF342</f>
        <v>0</v>
      </c>
      <c r="E342">
        <f>[1]DataTable!AG342</f>
        <v>52</v>
      </c>
    </row>
    <row r="343" spans="1:5">
      <c r="A343">
        <f>[1]DataTable!AC343</f>
        <v>16</v>
      </c>
      <c r="B343">
        <f>[1]DataTable!AD343</f>
        <v>6</v>
      </c>
      <c r="C343">
        <f>[1]DataTable!AE343</f>
        <v>12</v>
      </c>
      <c r="D343">
        <f>[1]DataTable!AF343</f>
        <v>0</v>
      </c>
      <c r="E343">
        <f>[1]DataTable!AG343</f>
        <v>52</v>
      </c>
    </row>
    <row r="344" spans="1:5">
      <c r="A344">
        <f>[1]DataTable!AC344</f>
        <v>16</v>
      </c>
      <c r="B344">
        <f>[1]DataTable!AD344</f>
        <v>1</v>
      </c>
      <c r="C344">
        <f>[1]DataTable!AE344</f>
        <v>13</v>
      </c>
      <c r="D344">
        <f>[1]DataTable!AF344</f>
        <v>0</v>
      </c>
      <c r="E344">
        <f>[1]DataTable!AG344</f>
        <v>49</v>
      </c>
    </row>
    <row r="345" spans="1:5">
      <c r="A345">
        <f>[1]DataTable!AC345</f>
        <v>16</v>
      </c>
      <c r="B345">
        <f>[1]DataTable!AD345</f>
        <v>2</v>
      </c>
      <c r="C345">
        <f>[1]DataTable!AE345</f>
        <v>13</v>
      </c>
      <c r="D345">
        <f>[1]DataTable!AF345</f>
        <v>0</v>
      </c>
      <c r="E345">
        <f>[1]DataTable!AG345</f>
        <v>49</v>
      </c>
    </row>
    <row r="346" spans="1:5">
      <c r="A346">
        <f>[1]DataTable!AC346</f>
        <v>16</v>
      </c>
      <c r="B346">
        <f>[1]DataTable!AD346</f>
        <v>3</v>
      </c>
      <c r="C346">
        <f>[1]DataTable!AE346</f>
        <v>13</v>
      </c>
      <c r="D346">
        <f>[1]DataTable!AF346</f>
        <v>0</v>
      </c>
      <c r="E346">
        <f>[1]DataTable!AG346</f>
        <v>49</v>
      </c>
    </row>
    <row r="347" spans="1:5">
      <c r="A347">
        <f>[1]DataTable!AC347</f>
        <v>16</v>
      </c>
      <c r="B347">
        <f>[1]DataTable!AD347</f>
        <v>4</v>
      </c>
      <c r="C347">
        <f>[1]DataTable!AE347</f>
        <v>14</v>
      </c>
      <c r="D347">
        <f>[1]DataTable!AF347</f>
        <v>0</v>
      </c>
      <c r="E347">
        <f>[1]DataTable!AG347</f>
        <v>59</v>
      </c>
    </row>
    <row r="348" spans="1:5">
      <c r="A348">
        <f>[1]DataTable!AC348</f>
        <v>16</v>
      </c>
      <c r="B348">
        <f>[1]DataTable!AD348</f>
        <v>5</v>
      </c>
      <c r="C348">
        <f>[1]DataTable!AE348</f>
        <v>14</v>
      </c>
      <c r="D348">
        <f>[1]DataTable!AF348</f>
        <v>0</v>
      </c>
      <c r="E348">
        <f>[1]DataTable!AG348</f>
        <v>59</v>
      </c>
    </row>
    <row r="349" spans="1:5">
      <c r="A349">
        <f>[1]DataTable!AC349</f>
        <v>16</v>
      </c>
      <c r="B349">
        <f>[1]DataTable!AD349</f>
        <v>6</v>
      </c>
      <c r="C349">
        <f>[1]DataTable!AE349</f>
        <v>14</v>
      </c>
      <c r="D349">
        <f>[1]DataTable!AF349</f>
        <v>0</v>
      </c>
      <c r="E349">
        <f>[1]DataTable!AG349</f>
        <v>59</v>
      </c>
    </row>
    <row r="350" spans="1:5">
      <c r="A350">
        <f>[1]DataTable!AC350</f>
        <v>16</v>
      </c>
      <c r="B350">
        <f>[1]DataTable!AD350</f>
        <v>1</v>
      </c>
      <c r="C350">
        <f>[1]DataTable!AE350</f>
        <v>15</v>
      </c>
      <c r="D350">
        <f>[1]DataTable!AF350</f>
        <v>0</v>
      </c>
      <c r="E350">
        <f>[1]DataTable!AG350</f>
        <v>74</v>
      </c>
    </row>
    <row r="351" spans="1:5">
      <c r="A351">
        <f>[1]DataTable!AC351</f>
        <v>16</v>
      </c>
      <c r="B351">
        <f>[1]DataTable!AD351</f>
        <v>2</v>
      </c>
      <c r="C351">
        <f>[1]DataTable!AE351</f>
        <v>15</v>
      </c>
      <c r="D351">
        <f>[1]DataTable!AF351</f>
        <v>0</v>
      </c>
      <c r="E351">
        <f>[1]DataTable!AG351</f>
        <v>74</v>
      </c>
    </row>
    <row r="352" spans="1:5">
      <c r="A352">
        <f>[1]DataTable!AC352</f>
        <v>16</v>
      </c>
      <c r="B352">
        <f>[1]DataTable!AD352</f>
        <v>3</v>
      </c>
      <c r="C352">
        <f>[1]DataTable!AE352</f>
        <v>15</v>
      </c>
      <c r="D352">
        <f>[1]DataTable!AF352</f>
        <v>0</v>
      </c>
      <c r="E352">
        <f>[1]DataTable!AG352</f>
        <v>74</v>
      </c>
    </row>
    <row r="353" spans="1:5">
      <c r="A353">
        <f>[1]DataTable!AC353</f>
        <v>16</v>
      </c>
      <c r="B353">
        <f>[1]DataTable!AD353</f>
        <v>1</v>
      </c>
      <c r="C353">
        <f>[1]DataTable!AE353</f>
        <v>16</v>
      </c>
      <c r="D353">
        <f>[1]DataTable!AF353</f>
        <v>0</v>
      </c>
      <c r="E353">
        <f>[1]DataTable!AG353</f>
        <v>74</v>
      </c>
    </row>
    <row r="354" spans="1:5">
      <c r="A354">
        <f>[1]DataTable!AC354</f>
        <v>16</v>
      </c>
      <c r="B354">
        <f>[1]DataTable!AD354</f>
        <v>2</v>
      </c>
      <c r="C354">
        <f>[1]DataTable!AE354</f>
        <v>16</v>
      </c>
      <c r="D354">
        <f>[1]DataTable!AF354</f>
        <v>0</v>
      </c>
      <c r="E354">
        <f>[1]DataTable!AG354</f>
        <v>74</v>
      </c>
    </row>
    <row r="355" spans="1:5">
      <c r="A355">
        <f>[1]DataTable!AC355</f>
        <v>16</v>
      </c>
      <c r="B355">
        <f>[1]DataTable!AD355</f>
        <v>3</v>
      </c>
      <c r="C355">
        <f>[1]DataTable!AE355</f>
        <v>16</v>
      </c>
      <c r="D355">
        <f>[1]DataTable!AF355</f>
        <v>0</v>
      </c>
      <c r="E355">
        <f>[1]DataTable!AG355</f>
        <v>74</v>
      </c>
    </row>
    <row r="356" spans="1:5">
      <c r="A356">
        <f>[1]DataTable!AC356</f>
        <v>16</v>
      </c>
      <c r="B356">
        <f>[1]DataTable!AD356</f>
        <v>4</v>
      </c>
      <c r="C356">
        <f>[1]DataTable!AE356</f>
        <v>17</v>
      </c>
      <c r="D356">
        <f>[1]DataTable!AF356</f>
        <v>0</v>
      </c>
      <c r="E356">
        <f>[1]DataTable!AG356</f>
        <v>110</v>
      </c>
    </row>
    <row r="357" spans="1:5">
      <c r="A357">
        <f>[1]DataTable!AC357</f>
        <v>16</v>
      </c>
      <c r="B357">
        <f>[1]DataTable!AD357</f>
        <v>5</v>
      </c>
      <c r="C357">
        <f>[1]DataTable!AE357</f>
        <v>17</v>
      </c>
      <c r="D357">
        <f>[1]DataTable!AF357</f>
        <v>0</v>
      </c>
      <c r="E357">
        <f>[1]DataTable!AG357</f>
        <v>110</v>
      </c>
    </row>
    <row r="358" spans="1:5">
      <c r="A358">
        <f>[1]DataTable!AC358</f>
        <v>16</v>
      </c>
      <c r="B358">
        <f>[1]DataTable!AD358</f>
        <v>6</v>
      </c>
      <c r="C358">
        <f>[1]DataTable!AE358</f>
        <v>17</v>
      </c>
      <c r="D358">
        <f>[1]DataTable!AF358</f>
        <v>0</v>
      </c>
      <c r="E358">
        <f>[1]DataTable!AG358</f>
        <v>110</v>
      </c>
    </row>
    <row r="359" spans="1:5">
      <c r="A359">
        <f>[1]DataTable!AC359</f>
        <v>19</v>
      </c>
      <c r="B359">
        <f>[1]DataTable!AD359</f>
        <v>1</v>
      </c>
      <c r="C359">
        <f>[1]DataTable!AE359</f>
        <v>1</v>
      </c>
      <c r="D359">
        <f>[1]DataTable!AF359</f>
        <v>0</v>
      </c>
      <c r="E359">
        <f>[1]DataTable!AG359</f>
        <v>63</v>
      </c>
    </row>
    <row r="360" spans="1:5">
      <c r="A360">
        <f>[1]DataTable!AC360</f>
        <v>19</v>
      </c>
      <c r="B360">
        <f>[1]DataTable!AD360</f>
        <v>2</v>
      </c>
      <c r="C360">
        <f>[1]DataTable!AE360</f>
        <v>1</v>
      </c>
      <c r="D360">
        <f>[1]DataTable!AF360</f>
        <v>0</v>
      </c>
      <c r="E360">
        <f>[1]DataTable!AG360</f>
        <v>63</v>
      </c>
    </row>
    <row r="361" spans="1:5">
      <c r="A361">
        <f>[1]DataTable!AC361</f>
        <v>19</v>
      </c>
      <c r="B361">
        <f>[1]DataTable!AD361</f>
        <v>3</v>
      </c>
      <c r="C361">
        <f>[1]DataTable!AE361</f>
        <v>1</v>
      </c>
      <c r="D361">
        <f>[1]DataTable!AF361</f>
        <v>0</v>
      </c>
      <c r="E361">
        <f>[1]DataTable!AG361</f>
        <v>63</v>
      </c>
    </row>
    <row r="362" spans="1:5">
      <c r="A362">
        <f>[1]DataTable!AC362</f>
        <v>19</v>
      </c>
      <c r="B362">
        <f>[1]DataTable!AD362</f>
        <v>1</v>
      </c>
      <c r="C362">
        <f>[1]DataTable!AE362</f>
        <v>2</v>
      </c>
      <c r="D362">
        <f>[1]DataTable!AF362</f>
        <v>0</v>
      </c>
      <c r="E362">
        <f>[1]DataTable!AG362</f>
        <v>63</v>
      </c>
    </row>
    <row r="363" spans="1:5">
      <c r="A363">
        <f>[1]DataTable!AC363</f>
        <v>19</v>
      </c>
      <c r="B363">
        <f>[1]DataTable!AD363</f>
        <v>2</v>
      </c>
      <c r="C363">
        <f>[1]DataTable!AE363</f>
        <v>2</v>
      </c>
      <c r="D363">
        <f>[1]DataTable!AF363</f>
        <v>0</v>
      </c>
      <c r="E363">
        <f>[1]DataTable!AG363</f>
        <v>63</v>
      </c>
    </row>
    <row r="364" spans="1:5">
      <c r="A364">
        <f>[1]DataTable!AC364</f>
        <v>19</v>
      </c>
      <c r="B364">
        <f>[1]DataTable!AD364</f>
        <v>3</v>
      </c>
      <c r="C364">
        <f>[1]DataTable!AE364</f>
        <v>2</v>
      </c>
      <c r="D364">
        <f>[1]DataTable!AF364</f>
        <v>0</v>
      </c>
      <c r="E364">
        <f>[1]DataTable!AG364</f>
        <v>63</v>
      </c>
    </row>
    <row r="365" spans="1:5">
      <c r="A365">
        <f>[1]DataTable!AC365</f>
        <v>19</v>
      </c>
      <c r="B365">
        <f>[1]DataTable!AD365</f>
        <v>4</v>
      </c>
      <c r="C365">
        <f>[1]DataTable!AE365</f>
        <v>3</v>
      </c>
      <c r="D365">
        <f>[1]DataTable!AF365</f>
        <v>0</v>
      </c>
      <c r="E365">
        <f>[1]DataTable!AG365</f>
        <v>101</v>
      </c>
    </row>
    <row r="366" spans="1:5">
      <c r="A366">
        <f>[1]DataTable!AC366</f>
        <v>19</v>
      </c>
      <c r="B366">
        <f>[1]DataTable!AD366</f>
        <v>5</v>
      </c>
      <c r="C366">
        <f>[1]DataTable!AE366</f>
        <v>3</v>
      </c>
      <c r="D366">
        <f>[1]DataTable!AF366</f>
        <v>0</v>
      </c>
      <c r="E366">
        <f>[1]DataTable!AG366</f>
        <v>101</v>
      </c>
    </row>
    <row r="367" spans="1:5">
      <c r="A367">
        <f>[1]DataTable!AC367</f>
        <v>19</v>
      </c>
      <c r="B367">
        <f>[1]DataTable!AD367</f>
        <v>6</v>
      </c>
      <c r="C367">
        <f>[1]DataTable!AE367</f>
        <v>3</v>
      </c>
      <c r="D367">
        <f>[1]DataTable!AF367</f>
        <v>0</v>
      </c>
      <c r="E367">
        <f>[1]DataTable!AG367</f>
        <v>101</v>
      </c>
    </row>
    <row r="368" spans="1:5">
      <c r="A368">
        <f>[1]DataTable!AC368</f>
        <v>19</v>
      </c>
      <c r="B368">
        <f>[1]DataTable!AD368</f>
        <v>4</v>
      </c>
      <c r="C368">
        <f>[1]DataTable!AE368</f>
        <v>4</v>
      </c>
      <c r="D368">
        <f>[1]DataTable!AF368</f>
        <v>0</v>
      </c>
      <c r="E368">
        <f>[1]DataTable!AG368</f>
        <v>101</v>
      </c>
    </row>
    <row r="369" spans="1:5">
      <c r="A369">
        <f>[1]DataTable!AC369</f>
        <v>19</v>
      </c>
      <c r="B369">
        <f>[1]DataTable!AD369</f>
        <v>5</v>
      </c>
      <c r="C369">
        <f>[1]DataTable!AE369</f>
        <v>4</v>
      </c>
      <c r="D369">
        <f>[1]DataTable!AF369</f>
        <v>0</v>
      </c>
      <c r="E369">
        <f>[1]DataTable!AG369</f>
        <v>101</v>
      </c>
    </row>
    <row r="370" spans="1:5">
      <c r="A370">
        <f>[1]DataTable!AC370</f>
        <v>19</v>
      </c>
      <c r="B370">
        <f>[1]DataTable!AD370</f>
        <v>6</v>
      </c>
      <c r="C370">
        <f>[1]DataTable!AE370</f>
        <v>4</v>
      </c>
      <c r="D370">
        <f>[1]DataTable!AF370</f>
        <v>0</v>
      </c>
      <c r="E370">
        <f>[1]DataTable!AG370</f>
        <v>101</v>
      </c>
    </row>
    <row r="371" spans="1:5">
      <c r="A371">
        <f>[1]DataTable!AC371</f>
        <v>19</v>
      </c>
      <c r="B371">
        <f>[1]DataTable!AD371</f>
        <v>1</v>
      </c>
      <c r="C371">
        <f>[1]DataTable!AE371</f>
        <v>5</v>
      </c>
      <c r="D371">
        <f>[1]DataTable!AF371</f>
        <v>0</v>
      </c>
      <c r="E371">
        <f>[1]DataTable!AG371</f>
        <v>63</v>
      </c>
    </row>
    <row r="372" spans="1:5">
      <c r="A372">
        <f>[1]DataTable!AC372</f>
        <v>19</v>
      </c>
      <c r="B372">
        <f>[1]DataTable!AD372</f>
        <v>2</v>
      </c>
      <c r="C372">
        <f>[1]DataTable!AE372</f>
        <v>5</v>
      </c>
      <c r="D372">
        <f>[1]DataTable!AF372</f>
        <v>0</v>
      </c>
      <c r="E372">
        <f>[1]DataTable!AG372</f>
        <v>63</v>
      </c>
    </row>
    <row r="373" spans="1:5">
      <c r="A373">
        <f>[1]DataTable!AC373</f>
        <v>19</v>
      </c>
      <c r="B373">
        <f>[1]DataTable!AD373</f>
        <v>3</v>
      </c>
      <c r="C373">
        <f>[1]DataTable!AE373</f>
        <v>5</v>
      </c>
      <c r="D373">
        <f>[1]DataTable!AF373</f>
        <v>0</v>
      </c>
      <c r="E373">
        <f>[1]DataTable!AG373</f>
        <v>63</v>
      </c>
    </row>
    <row r="374" spans="1:5">
      <c r="A374">
        <f>[1]DataTable!AC374</f>
        <v>19</v>
      </c>
      <c r="B374">
        <f>[1]DataTable!AD374</f>
        <v>4</v>
      </c>
      <c r="C374">
        <f>[1]DataTable!AE374</f>
        <v>6</v>
      </c>
      <c r="D374">
        <f>[1]DataTable!AF374</f>
        <v>0</v>
      </c>
      <c r="E374">
        <f>[1]DataTable!AG374</f>
        <v>101</v>
      </c>
    </row>
    <row r="375" spans="1:5">
      <c r="A375">
        <f>[1]DataTable!AC375</f>
        <v>19</v>
      </c>
      <c r="B375">
        <f>[1]DataTable!AD375</f>
        <v>5</v>
      </c>
      <c r="C375">
        <f>[1]DataTable!AE375</f>
        <v>6</v>
      </c>
      <c r="D375">
        <f>[1]DataTable!AF375</f>
        <v>0</v>
      </c>
      <c r="E375">
        <f>[1]DataTable!AG375</f>
        <v>101</v>
      </c>
    </row>
    <row r="376" spans="1:5">
      <c r="A376">
        <f>[1]DataTable!AC376</f>
        <v>19</v>
      </c>
      <c r="B376">
        <f>[1]DataTable!AD376</f>
        <v>6</v>
      </c>
      <c r="C376">
        <f>[1]DataTable!AE376</f>
        <v>6</v>
      </c>
      <c r="D376">
        <f>[1]DataTable!AF376</f>
        <v>0</v>
      </c>
      <c r="E376">
        <f>[1]DataTable!AG376</f>
        <v>101</v>
      </c>
    </row>
    <row r="377" spans="1:5">
      <c r="A377">
        <f>[1]DataTable!AC377</f>
        <v>19</v>
      </c>
      <c r="B377">
        <f>[1]DataTable!AD377</f>
        <v>4</v>
      </c>
      <c r="C377">
        <f>[1]DataTable!AE377</f>
        <v>7</v>
      </c>
      <c r="D377">
        <f>[1]DataTable!AF377</f>
        <v>11</v>
      </c>
      <c r="E377">
        <f>[1]DataTable!AG377</f>
        <v>101</v>
      </c>
    </row>
    <row r="378" spans="1:5">
      <c r="A378">
        <f>[1]DataTable!AC378</f>
        <v>19</v>
      </c>
      <c r="B378">
        <f>[1]DataTable!AD378</f>
        <v>5</v>
      </c>
      <c r="C378">
        <f>[1]DataTable!AE378</f>
        <v>7</v>
      </c>
      <c r="D378">
        <f>[1]DataTable!AF378</f>
        <v>0</v>
      </c>
      <c r="E378">
        <f>[1]DataTable!AG378</f>
        <v>101</v>
      </c>
    </row>
    <row r="379" spans="1:5">
      <c r="A379">
        <f>[1]DataTable!AC379</f>
        <v>19</v>
      </c>
      <c r="B379">
        <f>[1]DataTable!AD379</f>
        <v>6</v>
      </c>
      <c r="C379">
        <f>[1]DataTable!AE379</f>
        <v>7</v>
      </c>
      <c r="D379">
        <f>[1]DataTable!AF379</f>
        <v>0</v>
      </c>
      <c r="E379">
        <f>[1]DataTable!AG379</f>
        <v>101</v>
      </c>
    </row>
    <row r="380" spans="1:5">
      <c r="A380">
        <f>[1]DataTable!AC380</f>
        <v>19</v>
      </c>
      <c r="B380">
        <f>[1]DataTable!AD380</f>
        <v>1</v>
      </c>
      <c r="C380">
        <f>[1]DataTable!AE380</f>
        <v>8</v>
      </c>
      <c r="D380">
        <f>[1]DataTable!AF380</f>
        <v>0</v>
      </c>
      <c r="E380">
        <f>[1]DataTable!AG380</f>
        <v>63</v>
      </c>
    </row>
    <row r="381" spans="1:5">
      <c r="A381">
        <f>[1]DataTable!AC381</f>
        <v>19</v>
      </c>
      <c r="B381">
        <f>[1]DataTable!AD381</f>
        <v>2</v>
      </c>
      <c r="C381">
        <f>[1]DataTable!AE381</f>
        <v>8</v>
      </c>
      <c r="D381">
        <f>[1]DataTable!AF381</f>
        <v>0</v>
      </c>
      <c r="E381">
        <f>[1]DataTable!AG381</f>
        <v>63</v>
      </c>
    </row>
    <row r="382" spans="1:5">
      <c r="A382">
        <f>[1]DataTable!AC382</f>
        <v>19</v>
      </c>
      <c r="B382">
        <f>[1]DataTable!AD382</f>
        <v>3</v>
      </c>
      <c r="C382">
        <f>[1]DataTable!AE382</f>
        <v>8</v>
      </c>
      <c r="D382">
        <f>[1]DataTable!AF382</f>
        <v>0</v>
      </c>
      <c r="E382">
        <f>[1]DataTable!AG382</f>
        <v>63</v>
      </c>
    </row>
    <row r="383" spans="1:5">
      <c r="A383">
        <f>[1]DataTable!AC383</f>
        <v>19</v>
      </c>
      <c r="B383">
        <f>[1]DataTable!AD383</f>
        <v>1</v>
      </c>
      <c r="C383">
        <f>[1]DataTable!AE383</f>
        <v>9</v>
      </c>
      <c r="D383">
        <f>[1]DataTable!AF383</f>
        <v>0</v>
      </c>
      <c r="E383">
        <f>[1]DataTable!AG383</f>
        <v>63</v>
      </c>
    </row>
    <row r="384" spans="1:5">
      <c r="A384">
        <f>[1]DataTable!AC384</f>
        <v>19</v>
      </c>
      <c r="B384">
        <f>[1]DataTable!AD384</f>
        <v>2</v>
      </c>
      <c r="C384">
        <f>[1]DataTable!AE384</f>
        <v>9</v>
      </c>
      <c r="D384">
        <f>[1]DataTable!AF384</f>
        <v>0</v>
      </c>
      <c r="E384">
        <f>[1]DataTable!AG384</f>
        <v>63</v>
      </c>
    </row>
    <row r="385" spans="1:5">
      <c r="A385">
        <f>[1]DataTable!AC385</f>
        <v>19</v>
      </c>
      <c r="B385">
        <f>[1]DataTable!AD385</f>
        <v>3</v>
      </c>
      <c r="C385">
        <f>[1]DataTable!AE385</f>
        <v>9</v>
      </c>
      <c r="D385">
        <f>[1]DataTable!AF385</f>
        <v>0</v>
      </c>
      <c r="E385">
        <f>[1]DataTable!AG385</f>
        <v>63</v>
      </c>
    </row>
    <row r="386" spans="1:5">
      <c r="A386">
        <f>[1]DataTable!AC386</f>
        <v>19</v>
      </c>
      <c r="B386">
        <f>[1]DataTable!AD386</f>
        <v>4</v>
      </c>
      <c r="C386">
        <f>[1]DataTable!AE386</f>
        <v>10</v>
      </c>
      <c r="D386">
        <f>[1]DataTable!AF386</f>
        <v>0</v>
      </c>
      <c r="E386">
        <f>[1]DataTable!AG386</f>
        <v>101</v>
      </c>
    </row>
    <row r="387" spans="1:5">
      <c r="A387">
        <f>[1]DataTable!AC387</f>
        <v>19</v>
      </c>
      <c r="B387">
        <f>[1]DataTable!AD387</f>
        <v>5</v>
      </c>
      <c r="C387">
        <f>[1]DataTable!AE387</f>
        <v>10</v>
      </c>
      <c r="D387">
        <f>[1]DataTable!AF387</f>
        <v>0</v>
      </c>
      <c r="E387">
        <f>[1]DataTable!AG387</f>
        <v>101</v>
      </c>
    </row>
    <row r="388" spans="1:5">
      <c r="A388">
        <f>[1]DataTable!AC388</f>
        <v>19</v>
      </c>
      <c r="B388">
        <f>[1]DataTable!AD388</f>
        <v>6</v>
      </c>
      <c r="C388">
        <f>[1]DataTable!AE388</f>
        <v>10</v>
      </c>
      <c r="D388">
        <f>[1]DataTable!AF388</f>
        <v>0</v>
      </c>
      <c r="E388">
        <f>[1]DataTable!AG388</f>
        <v>101</v>
      </c>
    </row>
    <row r="389" spans="1:5">
      <c r="A389">
        <f>[1]DataTable!AC389</f>
        <v>19</v>
      </c>
      <c r="B389">
        <f>[1]DataTable!AD389</f>
        <v>1</v>
      </c>
      <c r="C389">
        <f>[1]DataTable!AE389</f>
        <v>11</v>
      </c>
      <c r="D389">
        <f>[1]DataTable!AF389</f>
        <v>0</v>
      </c>
      <c r="E389">
        <f>[1]DataTable!AG389</f>
        <v>41</v>
      </c>
    </row>
    <row r="390" spans="1:5">
      <c r="A390">
        <f>[1]DataTable!AC390</f>
        <v>19</v>
      </c>
      <c r="B390">
        <f>[1]DataTable!AD390</f>
        <v>2</v>
      </c>
      <c r="C390">
        <f>[1]DataTable!AE390</f>
        <v>11</v>
      </c>
      <c r="D390">
        <f>[1]DataTable!AF390</f>
        <v>0</v>
      </c>
      <c r="E390">
        <f>[1]DataTable!AG390</f>
        <v>41</v>
      </c>
    </row>
    <row r="391" spans="1:5">
      <c r="A391">
        <f>[1]DataTable!AC391</f>
        <v>19</v>
      </c>
      <c r="B391">
        <f>[1]DataTable!AD391</f>
        <v>3</v>
      </c>
      <c r="C391">
        <f>[1]DataTable!AE391</f>
        <v>11</v>
      </c>
      <c r="D391">
        <f>[1]DataTable!AF391</f>
        <v>0</v>
      </c>
      <c r="E391">
        <f>[1]DataTable!AG391</f>
        <v>41</v>
      </c>
    </row>
    <row r="392" spans="1:5">
      <c r="A392">
        <f>[1]DataTable!AC392</f>
        <v>19</v>
      </c>
      <c r="B392">
        <f>[1]DataTable!AD392</f>
        <v>4</v>
      </c>
      <c r="C392">
        <f>[1]DataTable!AE392</f>
        <v>12</v>
      </c>
      <c r="D392">
        <f>[1]DataTable!AF392</f>
        <v>0</v>
      </c>
      <c r="E392">
        <f>[1]DataTable!AG392</f>
        <v>52</v>
      </c>
    </row>
    <row r="393" spans="1:5">
      <c r="A393">
        <f>[1]DataTable!AC393</f>
        <v>19</v>
      </c>
      <c r="B393">
        <f>[1]DataTable!AD393</f>
        <v>5</v>
      </c>
      <c r="C393">
        <f>[1]DataTable!AE393</f>
        <v>12</v>
      </c>
      <c r="D393">
        <f>[1]DataTable!AF393</f>
        <v>0</v>
      </c>
      <c r="E393">
        <f>[1]DataTable!AG393</f>
        <v>52</v>
      </c>
    </row>
    <row r="394" spans="1:5">
      <c r="A394">
        <f>[1]DataTable!AC394</f>
        <v>19</v>
      </c>
      <c r="B394">
        <f>[1]DataTable!AD394</f>
        <v>6</v>
      </c>
      <c r="C394">
        <f>[1]DataTable!AE394</f>
        <v>12</v>
      </c>
      <c r="D394">
        <f>[1]DataTable!AF394</f>
        <v>0</v>
      </c>
      <c r="E394">
        <f>[1]DataTable!AG394</f>
        <v>52</v>
      </c>
    </row>
    <row r="395" spans="1:5">
      <c r="A395">
        <f>[1]DataTable!AC395</f>
        <v>19</v>
      </c>
      <c r="B395">
        <f>[1]DataTable!AD395</f>
        <v>1</v>
      </c>
      <c r="C395">
        <f>[1]DataTable!AE395</f>
        <v>13</v>
      </c>
      <c r="D395">
        <f>[1]DataTable!AF395</f>
        <v>0</v>
      </c>
      <c r="E395">
        <f>[1]DataTable!AG395</f>
        <v>41</v>
      </c>
    </row>
    <row r="396" spans="1:5">
      <c r="A396">
        <f>[1]DataTable!AC396</f>
        <v>19</v>
      </c>
      <c r="B396">
        <f>[1]DataTable!AD396</f>
        <v>2</v>
      </c>
      <c r="C396">
        <f>[1]DataTable!AE396</f>
        <v>13</v>
      </c>
      <c r="D396">
        <f>[1]DataTable!AF396</f>
        <v>0</v>
      </c>
      <c r="E396">
        <f>[1]DataTable!AG396</f>
        <v>41</v>
      </c>
    </row>
    <row r="397" spans="1:5">
      <c r="A397">
        <f>[1]DataTable!AC397</f>
        <v>19</v>
      </c>
      <c r="B397">
        <f>[1]DataTable!AD397</f>
        <v>3</v>
      </c>
      <c r="C397">
        <f>[1]DataTable!AE397</f>
        <v>13</v>
      </c>
      <c r="D397">
        <f>[1]DataTable!AF397</f>
        <v>0</v>
      </c>
      <c r="E397">
        <f>[1]DataTable!AG397</f>
        <v>41</v>
      </c>
    </row>
    <row r="398" spans="1:5">
      <c r="A398">
        <f>[1]DataTable!AC398</f>
        <v>19</v>
      </c>
      <c r="B398">
        <f>[1]DataTable!AD398</f>
        <v>4</v>
      </c>
      <c r="C398">
        <f>[1]DataTable!AE398</f>
        <v>14</v>
      </c>
      <c r="D398">
        <f>[1]DataTable!AF398</f>
        <v>0</v>
      </c>
      <c r="E398">
        <f>[1]DataTable!AG398</f>
        <v>52</v>
      </c>
    </row>
    <row r="399" spans="1:5">
      <c r="A399">
        <f>[1]DataTable!AC399</f>
        <v>19</v>
      </c>
      <c r="B399">
        <f>[1]DataTable!AD399</f>
        <v>5</v>
      </c>
      <c r="C399">
        <f>[1]DataTable!AE399</f>
        <v>14</v>
      </c>
      <c r="D399">
        <f>[1]DataTable!AF399</f>
        <v>0</v>
      </c>
      <c r="E399">
        <f>[1]DataTable!AG399</f>
        <v>52</v>
      </c>
    </row>
    <row r="400" spans="1:5">
      <c r="A400">
        <f>[1]DataTable!AC400</f>
        <v>19</v>
      </c>
      <c r="B400">
        <f>[1]DataTable!AD400</f>
        <v>6</v>
      </c>
      <c r="C400">
        <f>[1]DataTable!AE400</f>
        <v>14</v>
      </c>
      <c r="D400">
        <f>[1]DataTable!AF400</f>
        <v>0</v>
      </c>
      <c r="E400">
        <f>[1]DataTable!AG400</f>
        <v>52</v>
      </c>
    </row>
    <row r="401" spans="1:5">
      <c r="A401">
        <f>[1]DataTable!AC401</f>
        <v>19</v>
      </c>
      <c r="B401">
        <f>[1]DataTable!AD401</f>
        <v>1</v>
      </c>
      <c r="C401">
        <f>[1]DataTable!AE401</f>
        <v>15</v>
      </c>
      <c r="D401">
        <f>[1]DataTable!AF401</f>
        <v>0</v>
      </c>
      <c r="E401">
        <f>[1]DataTable!AG401</f>
        <v>67</v>
      </c>
    </row>
    <row r="402" spans="1:5">
      <c r="A402">
        <f>[1]DataTable!AC402</f>
        <v>19</v>
      </c>
      <c r="B402">
        <f>[1]DataTable!AD402</f>
        <v>2</v>
      </c>
      <c r="C402">
        <f>[1]DataTable!AE402</f>
        <v>15</v>
      </c>
      <c r="D402">
        <f>[1]DataTable!AF402</f>
        <v>0</v>
      </c>
      <c r="E402">
        <f>[1]DataTable!AG402</f>
        <v>67</v>
      </c>
    </row>
    <row r="403" spans="1:5">
      <c r="A403">
        <f>[1]DataTable!AC403</f>
        <v>19</v>
      </c>
      <c r="B403">
        <f>[1]DataTable!AD403</f>
        <v>3</v>
      </c>
      <c r="C403">
        <f>[1]DataTable!AE403</f>
        <v>15</v>
      </c>
      <c r="D403">
        <f>[1]DataTable!AF403</f>
        <v>0</v>
      </c>
      <c r="E403">
        <f>[1]DataTable!AG403</f>
        <v>67</v>
      </c>
    </row>
    <row r="404" spans="1:5">
      <c r="A404">
        <f>[1]DataTable!AC404</f>
        <v>19</v>
      </c>
      <c r="B404">
        <f>[1]DataTable!AD404</f>
        <v>1</v>
      </c>
      <c r="C404">
        <f>[1]DataTable!AE404</f>
        <v>16</v>
      </c>
      <c r="D404">
        <f>[1]DataTable!AF404</f>
        <v>0</v>
      </c>
      <c r="E404">
        <f>[1]DataTable!AG404</f>
        <v>67</v>
      </c>
    </row>
    <row r="405" spans="1:5">
      <c r="A405">
        <f>[1]DataTable!AC405</f>
        <v>19</v>
      </c>
      <c r="B405">
        <f>[1]DataTable!AD405</f>
        <v>2</v>
      </c>
      <c r="C405">
        <f>[1]DataTable!AE405</f>
        <v>16</v>
      </c>
      <c r="D405">
        <f>[1]DataTable!AF405</f>
        <v>0</v>
      </c>
      <c r="E405">
        <f>[1]DataTable!AG405</f>
        <v>67</v>
      </c>
    </row>
    <row r="406" spans="1:5">
      <c r="A406">
        <f>[1]DataTable!AC406</f>
        <v>19</v>
      </c>
      <c r="B406">
        <f>[1]DataTable!AD406</f>
        <v>3</v>
      </c>
      <c r="C406">
        <f>[1]DataTable!AE406</f>
        <v>16</v>
      </c>
      <c r="D406">
        <f>[1]DataTable!AF406</f>
        <v>0</v>
      </c>
      <c r="E406">
        <f>[1]DataTable!AG406</f>
        <v>67</v>
      </c>
    </row>
    <row r="407" spans="1:5">
      <c r="A407">
        <f>[1]DataTable!AC407</f>
        <v>19</v>
      </c>
      <c r="B407">
        <f>[1]DataTable!AD407</f>
        <v>4</v>
      </c>
      <c r="C407">
        <f>[1]DataTable!AE407</f>
        <v>17</v>
      </c>
      <c r="D407">
        <f>[1]DataTable!AF407</f>
        <v>0</v>
      </c>
      <c r="E407">
        <f>[1]DataTable!AG407</f>
        <v>101</v>
      </c>
    </row>
    <row r="408" spans="1:5">
      <c r="A408">
        <f>[1]DataTable!AC408</f>
        <v>19</v>
      </c>
      <c r="B408">
        <f>[1]DataTable!AD408</f>
        <v>5</v>
      </c>
      <c r="C408">
        <f>[1]DataTable!AE408</f>
        <v>17</v>
      </c>
      <c r="D408">
        <f>[1]DataTable!AF408</f>
        <v>0</v>
      </c>
      <c r="E408">
        <f>[1]DataTable!AG408</f>
        <v>101</v>
      </c>
    </row>
    <row r="409" spans="1:5">
      <c r="A409">
        <f>[1]DataTable!AC409</f>
        <v>19</v>
      </c>
      <c r="B409">
        <f>[1]DataTable!AD409</f>
        <v>6</v>
      </c>
      <c r="C409">
        <f>[1]DataTable!AE409</f>
        <v>17</v>
      </c>
      <c r="D409">
        <f>[1]DataTable!AF409</f>
        <v>0</v>
      </c>
      <c r="E409">
        <f>[1]DataTable!AG409</f>
        <v>101</v>
      </c>
    </row>
    <row r="410" spans="1:5">
      <c r="A410">
        <f>[1]DataTable!AC410</f>
        <v>21</v>
      </c>
      <c r="B410">
        <f>[1]DataTable!AD410</f>
        <v>1</v>
      </c>
      <c r="C410">
        <f>[1]DataTable!AE410</f>
        <v>1</v>
      </c>
      <c r="D410">
        <f>[1]DataTable!AF410</f>
        <v>0</v>
      </c>
      <c r="E410">
        <f>[1]DataTable!AG410</f>
        <v>58</v>
      </c>
    </row>
    <row r="411" spans="1:5">
      <c r="A411">
        <f>[1]DataTable!AC411</f>
        <v>21</v>
      </c>
      <c r="B411">
        <f>[1]DataTable!AD411</f>
        <v>2</v>
      </c>
      <c r="C411">
        <f>[1]DataTable!AE411</f>
        <v>1</v>
      </c>
      <c r="D411">
        <f>[1]DataTable!AF411</f>
        <v>0</v>
      </c>
      <c r="E411">
        <f>[1]DataTable!AG411</f>
        <v>58</v>
      </c>
    </row>
    <row r="412" spans="1:5">
      <c r="A412">
        <f>[1]DataTable!AC412</f>
        <v>21</v>
      </c>
      <c r="B412">
        <f>[1]DataTable!AD412</f>
        <v>3</v>
      </c>
      <c r="C412">
        <f>[1]DataTable!AE412</f>
        <v>1</v>
      </c>
      <c r="D412">
        <f>[1]DataTable!AF412</f>
        <v>0</v>
      </c>
      <c r="E412">
        <f>[1]DataTable!AG412</f>
        <v>58</v>
      </c>
    </row>
    <row r="413" spans="1:5">
      <c r="A413">
        <f>[1]DataTable!AC413</f>
        <v>21</v>
      </c>
      <c r="B413">
        <f>[1]DataTable!AD413</f>
        <v>1</v>
      </c>
      <c r="C413">
        <f>[1]DataTable!AE413</f>
        <v>2</v>
      </c>
      <c r="D413">
        <f>[1]DataTable!AF413</f>
        <v>0</v>
      </c>
      <c r="E413">
        <f>[1]DataTable!AG413</f>
        <v>58</v>
      </c>
    </row>
    <row r="414" spans="1:5">
      <c r="A414">
        <f>[1]DataTable!AC414</f>
        <v>21</v>
      </c>
      <c r="B414">
        <f>[1]DataTable!AD414</f>
        <v>2</v>
      </c>
      <c r="C414">
        <f>[1]DataTable!AE414</f>
        <v>2</v>
      </c>
      <c r="D414">
        <f>[1]DataTable!AF414</f>
        <v>0</v>
      </c>
      <c r="E414">
        <f>[1]DataTable!AG414</f>
        <v>58</v>
      </c>
    </row>
    <row r="415" spans="1:5">
      <c r="A415">
        <f>[1]DataTable!AC415</f>
        <v>21</v>
      </c>
      <c r="B415">
        <f>[1]DataTable!AD415</f>
        <v>3</v>
      </c>
      <c r="C415">
        <f>[1]DataTable!AE415</f>
        <v>2</v>
      </c>
      <c r="D415">
        <f>[1]DataTable!AF415</f>
        <v>0</v>
      </c>
      <c r="E415">
        <f>[1]DataTable!AG415</f>
        <v>58</v>
      </c>
    </row>
    <row r="416" spans="1:5">
      <c r="A416">
        <f>[1]DataTable!AC416</f>
        <v>21</v>
      </c>
      <c r="B416">
        <f>[1]DataTable!AD416</f>
        <v>4</v>
      </c>
      <c r="C416">
        <f>[1]DataTable!AE416</f>
        <v>3</v>
      </c>
      <c r="D416">
        <f>[1]DataTable!AF416</f>
        <v>6</v>
      </c>
      <c r="E416">
        <f>[1]DataTable!AG416</f>
        <v>97</v>
      </c>
    </row>
    <row r="417" spans="1:5">
      <c r="A417">
        <f>[1]DataTable!AC417</f>
        <v>21</v>
      </c>
      <c r="B417">
        <f>[1]DataTable!AD417</f>
        <v>5</v>
      </c>
      <c r="C417">
        <f>[1]DataTable!AE417</f>
        <v>3</v>
      </c>
      <c r="D417">
        <f>[1]DataTable!AF417</f>
        <v>6</v>
      </c>
      <c r="E417">
        <f>[1]DataTable!AG417</f>
        <v>97</v>
      </c>
    </row>
    <row r="418" spans="1:5">
      <c r="A418">
        <f>[1]DataTable!AC418</f>
        <v>21</v>
      </c>
      <c r="B418">
        <f>[1]DataTable!AD418</f>
        <v>6</v>
      </c>
      <c r="C418">
        <f>[1]DataTable!AE418</f>
        <v>3</v>
      </c>
      <c r="D418">
        <f>[1]DataTable!AF418</f>
        <v>6</v>
      </c>
      <c r="E418">
        <f>[1]DataTable!AG418</f>
        <v>97</v>
      </c>
    </row>
    <row r="419" spans="1:5">
      <c r="A419">
        <f>[1]DataTable!AC419</f>
        <v>21</v>
      </c>
      <c r="B419">
        <f>[1]DataTable!AD419</f>
        <v>4</v>
      </c>
      <c r="C419">
        <f>[1]DataTable!AE419</f>
        <v>4</v>
      </c>
      <c r="D419">
        <f>[1]DataTable!AF419</f>
        <v>6</v>
      </c>
      <c r="E419">
        <f>[1]DataTable!AG419</f>
        <v>97</v>
      </c>
    </row>
    <row r="420" spans="1:5">
      <c r="A420">
        <f>[1]DataTable!AC420</f>
        <v>21</v>
      </c>
      <c r="B420">
        <f>[1]DataTable!AD420</f>
        <v>5</v>
      </c>
      <c r="C420">
        <f>[1]DataTable!AE420</f>
        <v>4</v>
      </c>
      <c r="D420">
        <f>[1]DataTable!AF420</f>
        <v>6</v>
      </c>
      <c r="E420">
        <f>[1]DataTable!AG420</f>
        <v>97</v>
      </c>
    </row>
    <row r="421" spans="1:5">
      <c r="A421">
        <f>[1]DataTable!AC421</f>
        <v>21</v>
      </c>
      <c r="B421">
        <f>[1]DataTable!AD421</f>
        <v>6</v>
      </c>
      <c r="C421">
        <f>[1]DataTable!AE421</f>
        <v>4</v>
      </c>
      <c r="D421">
        <f>[1]DataTable!AF421</f>
        <v>6</v>
      </c>
      <c r="E421">
        <f>[1]DataTable!AG421</f>
        <v>97</v>
      </c>
    </row>
    <row r="422" spans="1:5">
      <c r="A422">
        <f>[1]DataTable!AC422</f>
        <v>21</v>
      </c>
      <c r="B422">
        <f>[1]DataTable!AD422</f>
        <v>1</v>
      </c>
      <c r="C422">
        <f>[1]DataTable!AE422</f>
        <v>5</v>
      </c>
      <c r="D422">
        <f>[1]DataTable!AF422</f>
        <v>0</v>
      </c>
      <c r="E422">
        <f>[1]DataTable!AG422</f>
        <v>58</v>
      </c>
    </row>
    <row r="423" spans="1:5">
      <c r="A423">
        <f>[1]DataTable!AC423</f>
        <v>21</v>
      </c>
      <c r="B423">
        <f>[1]DataTable!AD423</f>
        <v>2</v>
      </c>
      <c r="C423">
        <f>[1]DataTable!AE423</f>
        <v>5</v>
      </c>
      <c r="D423">
        <f>[1]DataTable!AF423</f>
        <v>0</v>
      </c>
      <c r="E423">
        <f>[1]DataTable!AG423</f>
        <v>58</v>
      </c>
    </row>
    <row r="424" spans="1:5">
      <c r="A424">
        <f>[1]DataTable!AC424</f>
        <v>21</v>
      </c>
      <c r="B424">
        <f>[1]DataTable!AD424</f>
        <v>3</v>
      </c>
      <c r="C424">
        <f>[1]DataTable!AE424</f>
        <v>5</v>
      </c>
      <c r="D424">
        <f>[1]DataTable!AF424</f>
        <v>0</v>
      </c>
      <c r="E424">
        <f>[1]DataTable!AG424</f>
        <v>58</v>
      </c>
    </row>
    <row r="425" spans="1:5">
      <c r="A425">
        <f>[1]DataTable!AC425</f>
        <v>21</v>
      </c>
      <c r="B425">
        <f>[1]DataTable!AD425</f>
        <v>4</v>
      </c>
      <c r="C425">
        <f>[1]DataTable!AE425</f>
        <v>6</v>
      </c>
      <c r="D425">
        <f>[1]DataTable!AF425</f>
        <v>6</v>
      </c>
      <c r="E425">
        <f>[1]DataTable!AG425</f>
        <v>97</v>
      </c>
    </row>
    <row r="426" spans="1:5">
      <c r="A426">
        <f>[1]DataTable!AC426</f>
        <v>21</v>
      </c>
      <c r="B426">
        <f>[1]DataTable!AD426</f>
        <v>5</v>
      </c>
      <c r="C426">
        <f>[1]DataTable!AE426</f>
        <v>6</v>
      </c>
      <c r="D426">
        <f>[1]DataTable!AF426</f>
        <v>6</v>
      </c>
      <c r="E426">
        <f>[1]DataTable!AG426</f>
        <v>97</v>
      </c>
    </row>
    <row r="427" spans="1:5">
      <c r="A427">
        <f>[1]DataTable!AC427</f>
        <v>21</v>
      </c>
      <c r="B427">
        <f>[1]DataTable!AD427</f>
        <v>6</v>
      </c>
      <c r="C427">
        <f>[1]DataTable!AE427</f>
        <v>6</v>
      </c>
      <c r="D427">
        <f>[1]DataTable!AF427</f>
        <v>6</v>
      </c>
      <c r="E427">
        <f>[1]DataTable!AG427</f>
        <v>97</v>
      </c>
    </row>
    <row r="428" spans="1:5">
      <c r="A428">
        <f>[1]DataTable!AC428</f>
        <v>21</v>
      </c>
      <c r="B428">
        <f>[1]DataTable!AD428</f>
        <v>4</v>
      </c>
      <c r="C428">
        <f>[1]DataTable!AE428</f>
        <v>7</v>
      </c>
      <c r="D428">
        <f>[1]DataTable!AF428</f>
        <v>6</v>
      </c>
      <c r="E428">
        <f>[1]DataTable!AG428</f>
        <v>97</v>
      </c>
    </row>
    <row r="429" spans="1:5">
      <c r="A429">
        <f>[1]DataTable!AC429</f>
        <v>21</v>
      </c>
      <c r="B429">
        <f>[1]DataTable!AD429</f>
        <v>5</v>
      </c>
      <c r="C429">
        <f>[1]DataTable!AE429</f>
        <v>7</v>
      </c>
      <c r="D429">
        <f>[1]DataTable!AF429</f>
        <v>6</v>
      </c>
      <c r="E429">
        <f>[1]DataTable!AG429</f>
        <v>97</v>
      </c>
    </row>
    <row r="430" spans="1:5">
      <c r="A430">
        <f>[1]DataTable!AC430</f>
        <v>21</v>
      </c>
      <c r="B430">
        <f>[1]DataTable!AD430</f>
        <v>6</v>
      </c>
      <c r="C430">
        <f>[1]DataTable!AE430</f>
        <v>7</v>
      </c>
      <c r="D430">
        <f>[1]DataTable!AF430</f>
        <v>6</v>
      </c>
      <c r="E430">
        <f>[1]DataTable!AG430</f>
        <v>97</v>
      </c>
    </row>
    <row r="431" spans="1:5">
      <c r="A431">
        <f>[1]DataTable!AC431</f>
        <v>21</v>
      </c>
      <c r="B431">
        <f>[1]DataTable!AD431</f>
        <v>1</v>
      </c>
      <c r="C431">
        <f>[1]DataTable!AE431</f>
        <v>8</v>
      </c>
      <c r="D431">
        <f>[1]DataTable!AF431</f>
        <v>0</v>
      </c>
      <c r="E431">
        <f>[1]DataTable!AG431</f>
        <v>58</v>
      </c>
    </row>
    <row r="432" spans="1:5">
      <c r="A432">
        <f>[1]DataTable!AC432</f>
        <v>21</v>
      </c>
      <c r="B432">
        <f>[1]DataTable!AD432</f>
        <v>2</v>
      </c>
      <c r="C432">
        <f>[1]DataTable!AE432</f>
        <v>8</v>
      </c>
      <c r="D432">
        <f>[1]DataTable!AF432</f>
        <v>0</v>
      </c>
      <c r="E432">
        <f>[1]DataTable!AG432</f>
        <v>58</v>
      </c>
    </row>
    <row r="433" spans="1:5">
      <c r="A433">
        <f>[1]DataTable!AC433</f>
        <v>21</v>
      </c>
      <c r="B433">
        <f>[1]DataTable!AD433</f>
        <v>3</v>
      </c>
      <c r="C433">
        <f>[1]DataTable!AE433</f>
        <v>8</v>
      </c>
      <c r="D433">
        <f>[1]DataTable!AF433</f>
        <v>0</v>
      </c>
      <c r="E433">
        <f>[1]DataTable!AG433</f>
        <v>58</v>
      </c>
    </row>
    <row r="434" spans="1:5">
      <c r="A434">
        <f>[1]DataTable!AC434</f>
        <v>21</v>
      </c>
      <c r="B434">
        <f>[1]DataTable!AD434</f>
        <v>1</v>
      </c>
      <c r="C434">
        <f>[1]DataTable!AE434</f>
        <v>9</v>
      </c>
      <c r="D434">
        <f>[1]DataTable!AF434</f>
        <v>0</v>
      </c>
      <c r="E434">
        <f>[1]DataTable!AG434</f>
        <v>58</v>
      </c>
    </row>
    <row r="435" spans="1:5">
      <c r="A435">
        <f>[1]DataTable!AC435</f>
        <v>21</v>
      </c>
      <c r="B435">
        <f>[1]DataTable!AD435</f>
        <v>2</v>
      </c>
      <c r="C435">
        <f>[1]DataTable!AE435</f>
        <v>9</v>
      </c>
      <c r="D435">
        <f>[1]DataTable!AF435</f>
        <v>0</v>
      </c>
      <c r="E435">
        <f>[1]DataTable!AG435</f>
        <v>58</v>
      </c>
    </row>
    <row r="436" spans="1:5">
      <c r="A436">
        <f>[1]DataTable!AC436</f>
        <v>21</v>
      </c>
      <c r="B436">
        <f>[1]DataTable!AD436</f>
        <v>3</v>
      </c>
      <c r="C436">
        <f>[1]DataTable!AE436</f>
        <v>9</v>
      </c>
      <c r="D436">
        <f>[1]DataTable!AF436</f>
        <v>0</v>
      </c>
      <c r="E436">
        <f>[1]DataTable!AG436</f>
        <v>58</v>
      </c>
    </row>
    <row r="437" spans="1:5">
      <c r="A437">
        <f>[1]DataTable!AC437</f>
        <v>21</v>
      </c>
      <c r="B437">
        <f>[1]DataTable!AD437</f>
        <v>4</v>
      </c>
      <c r="C437">
        <f>[1]DataTable!AE437</f>
        <v>10</v>
      </c>
      <c r="D437">
        <f>[1]DataTable!AF437</f>
        <v>6</v>
      </c>
      <c r="E437">
        <f>[1]DataTable!AG437</f>
        <v>97</v>
      </c>
    </row>
    <row r="438" spans="1:5">
      <c r="A438">
        <f>[1]DataTable!AC438</f>
        <v>21</v>
      </c>
      <c r="B438">
        <f>[1]DataTable!AD438</f>
        <v>5</v>
      </c>
      <c r="C438">
        <f>[1]DataTable!AE438</f>
        <v>10</v>
      </c>
      <c r="D438">
        <f>[1]DataTable!AF438</f>
        <v>6</v>
      </c>
      <c r="E438">
        <f>[1]DataTable!AG438</f>
        <v>97</v>
      </c>
    </row>
    <row r="439" spans="1:5">
      <c r="A439">
        <f>[1]DataTable!AC439</f>
        <v>21</v>
      </c>
      <c r="B439">
        <f>[1]DataTable!AD439</f>
        <v>6</v>
      </c>
      <c r="C439">
        <f>[1]DataTable!AE439</f>
        <v>10</v>
      </c>
      <c r="D439">
        <f>[1]DataTable!AF439</f>
        <v>6</v>
      </c>
      <c r="E439">
        <f>[1]DataTable!AG439</f>
        <v>97</v>
      </c>
    </row>
    <row r="440" spans="1:5">
      <c r="A440">
        <f>[1]DataTable!AC440</f>
        <v>21</v>
      </c>
      <c r="B440">
        <f>[1]DataTable!AD440</f>
        <v>1</v>
      </c>
      <c r="C440">
        <f>[1]DataTable!AE440</f>
        <v>11</v>
      </c>
      <c r="D440">
        <f>[1]DataTable!AF440</f>
        <v>0</v>
      </c>
      <c r="E440">
        <f>[1]DataTable!AG440</f>
        <v>46</v>
      </c>
    </row>
    <row r="441" spans="1:5">
      <c r="A441">
        <f>[1]DataTable!AC441</f>
        <v>21</v>
      </c>
      <c r="B441">
        <f>[1]DataTable!AD441</f>
        <v>2</v>
      </c>
      <c r="C441">
        <f>[1]DataTable!AE441</f>
        <v>11</v>
      </c>
      <c r="D441">
        <f>[1]DataTable!AF441</f>
        <v>0</v>
      </c>
      <c r="E441">
        <f>[1]DataTable!AG441</f>
        <v>46</v>
      </c>
    </row>
    <row r="442" spans="1:5">
      <c r="A442">
        <f>[1]DataTable!AC442</f>
        <v>21</v>
      </c>
      <c r="B442">
        <f>[1]DataTable!AD442</f>
        <v>3</v>
      </c>
      <c r="C442">
        <f>[1]DataTable!AE442</f>
        <v>11</v>
      </c>
      <c r="D442">
        <f>[1]DataTable!AF442</f>
        <v>0</v>
      </c>
      <c r="E442">
        <f>[1]DataTable!AG442</f>
        <v>46</v>
      </c>
    </row>
    <row r="443" spans="1:5">
      <c r="A443">
        <f>[1]DataTable!AC443</f>
        <v>21</v>
      </c>
      <c r="B443">
        <f>[1]DataTable!AD443</f>
        <v>4</v>
      </c>
      <c r="C443">
        <f>[1]DataTable!AE443</f>
        <v>12</v>
      </c>
      <c r="D443">
        <f>[1]DataTable!AF443</f>
        <v>11</v>
      </c>
      <c r="E443">
        <f>[1]DataTable!AG443</f>
        <v>57</v>
      </c>
    </row>
    <row r="444" spans="1:5">
      <c r="A444">
        <f>[1]DataTable!AC444</f>
        <v>21</v>
      </c>
      <c r="B444">
        <f>[1]DataTable!AD444</f>
        <v>5</v>
      </c>
      <c r="C444">
        <f>[1]DataTable!AE444</f>
        <v>12</v>
      </c>
      <c r="D444">
        <f>[1]DataTable!AF444</f>
        <v>11</v>
      </c>
      <c r="E444">
        <f>[1]DataTable!AG444</f>
        <v>57</v>
      </c>
    </row>
    <row r="445" spans="1:5">
      <c r="A445">
        <f>[1]DataTable!AC445</f>
        <v>21</v>
      </c>
      <c r="B445">
        <f>[1]DataTable!AD445</f>
        <v>6</v>
      </c>
      <c r="C445">
        <f>[1]DataTable!AE445</f>
        <v>12</v>
      </c>
      <c r="D445">
        <f>[1]DataTable!AF445</f>
        <v>11</v>
      </c>
      <c r="E445">
        <f>[1]DataTable!AG445</f>
        <v>57</v>
      </c>
    </row>
    <row r="446" spans="1:5">
      <c r="A446">
        <f>[1]DataTable!AC446</f>
        <v>21</v>
      </c>
      <c r="B446">
        <f>[1]DataTable!AD446</f>
        <v>1</v>
      </c>
      <c r="C446">
        <f>[1]DataTable!AE446</f>
        <v>13</v>
      </c>
      <c r="D446">
        <f>[1]DataTable!AF446</f>
        <v>0</v>
      </c>
      <c r="E446">
        <f>[1]DataTable!AG446</f>
        <v>46</v>
      </c>
    </row>
    <row r="447" spans="1:5">
      <c r="A447">
        <f>[1]DataTable!AC447</f>
        <v>21</v>
      </c>
      <c r="B447">
        <f>[1]DataTable!AD447</f>
        <v>2</v>
      </c>
      <c r="C447">
        <f>[1]DataTable!AE447</f>
        <v>13</v>
      </c>
      <c r="D447">
        <f>[1]DataTable!AF447</f>
        <v>0</v>
      </c>
      <c r="E447">
        <f>[1]DataTable!AG447</f>
        <v>46</v>
      </c>
    </row>
    <row r="448" spans="1:5">
      <c r="A448">
        <f>[1]DataTable!AC448</f>
        <v>21</v>
      </c>
      <c r="B448">
        <f>[1]DataTable!AD448</f>
        <v>3</v>
      </c>
      <c r="C448">
        <f>[1]DataTable!AE448</f>
        <v>13</v>
      </c>
      <c r="D448">
        <f>[1]DataTable!AF448</f>
        <v>0</v>
      </c>
      <c r="E448">
        <f>[1]DataTable!AG448</f>
        <v>46</v>
      </c>
    </row>
    <row r="449" spans="1:5">
      <c r="A449">
        <f>[1]DataTable!AC449</f>
        <v>21</v>
      </c>
      <c r="B449">
        <f>[1]DataTable!AD449</f>
        <v>4</v>
      </c>
      <c r="C449">
        <f>[1]DataTable!AE449</f>
        <v>14</v>
      </c>
      <c r="D449">
        <f>[1]DataTable!AF449</f>
        <v>0</v>
      </c>
      <c r="E449">
        <f>[1]DataTable!AG449</f>
        <v>57</v>
      </c>
    </row>
    <row r="450" spans="1:5">
      <c r="A450">
        <f>[1]DataTable!AC450</f>
        <v>21</v>
      </c>
      <c r="B450">
        <f>[1]DataTable!AD450</f>
        <v>5</v>
      </c>
      <c r="C450">
        <f>[1]DataTable!AE450</f>
        <v>14</v>
      </c>
      <c r="D450">
        <f>[1]DataTable!AF450</f>
        <v>11</v>
      </c>
      <c r="E450">
        <f>[1]DataTable!AG450</f>
        <v>57</v>
      </c>
    </row>
    <row r="451" spans="1:5">
      <c r="A451">
        <f>[1]DataTable!AC451</f>
        <v>21</v>
      </c>
      <c r="B451">
        <f>[1]DataTable!AD451</f>
        <v>6</v>
      </c>
      <c r="C451">
        <f>[1]DataTable!AE451</f>
        <v>14</v>
      </c>
      <c r="D451">
        <f>[1]DataTable!AF451</f>
        <v>11</v>
      </c>
      <c r="E451">
        <f>[1]DataTable!AG451</f>
        <v>57</v>
      </c>
    </row>
    <row r="452" spans="1:5">
      <c r="A452">
        <f>[1]DataTable!AC452</f>
        <v>21</v>
      </c>
      <c r="B452">
        <f>[1]DataTable!AD452</f>
        <v>1</v>
      </c>
      <c r="C452">
        <f>[1]DataTable!AE452</f>
        <v>15</v>
      </c>
      <c r="D452">
        <f>[1]DataTable!AF452</f>
        <v>0</v>
      </c>
      <c r="E452">
        <f>[1]DataTable!AG452</f>
        <v>72</v>
      </c>
    </row>
    <row r="453" spans="1:5">
      <c r="A453">
        <f>[1]DataTable!AC453</f>
        <v>21</v>
      </c>
      <c r="B453">
        <f>[1]DataTable!AD453</f>
        <v>2</v>
      </c>
      <c r="C453">
        <f>[1]DataTable!AE453</f>
        <v>15</v>
      </c>
      <c r="D453">
        <f>[1]DataTable!AF453</f>
        <v>0</v>
      </c>
      <c r="E453">
        <f>[1]DataTable!AG453</f>
        <v>72</v>
      </c>
    </row>
    <row r="454" spans="1:5">
      <c r="A454">
        <f>[1]DataTable!AC454</f>
        <v>21</v>
      </c>
      <c r="B454">
        <f>[1]DataTable!AD454</f>
        <v>3</v>
      </c>
      <c r="C454">
        <f>[1]DataTable!AE454</f>
        <v>15</v>
      </c>
      <c r="D454">
        <f>[1]DataTable!AF454</f>
        <v>0</v>
      </c>
      <c r="E454">
        <f>[1]DataTable!AG454</f>
        <v>72</v>
      </c>
    </row>
    <row r="455" spans="1:5">
      <c r="A455">
        <f>[1]DataTable!AC455</f>
        <v>21</v>
      </c>
      <c r="B455">
        <f>[1]DataTable!AD455</f>
        <v>1</v>
      </c>
      <c r="C455">
        <f>[1]DataTable!AE455</f>
        <v>16</v>
      </c>
      <c r="D455">
        <f>[1]DataTable!AF455</f>
        <v>0</v>
      </c>
      <c r="E455">
        <f>[1]DataTable!AG455</f>
        <v>72</v>
      </c>
    </row>
    <row r="456" spans="1:5">
      <c r="A456">
        <f>[1]DataTable!AC456</f>
        <v>21</v>
      </c>
      <c r="B456">
        <f>[1]DataTable!AD456</f>
        <v>2</v>
      </c>
      <c r="C456">
        <f>[1]DataTable!AE456</f>
        <v>16</v>
      </c>
      <c r="D456">
        <f>[1]DataTable!AF456</f>
        <v>0</v>
      </c>
      <c r="E456">
        <f>[1]DataTable!AG456</f>
        <v>72</v>
      </c>
    </row>
    <row r="457" spans="1:5">
      <c r="A457">
        <f>[1]DataTable!AC457</f>
        <v>21</v>
      </c>
      <c r="B457">
        <f>[1]DataTable!AD457</f>
        <v>3</v>
      </c>
      <c r="C457">
        <f>[1]DataTable!AE457</f>
        <v>16</v>
      </c>
      <c r="D457">
        <f>[1]DataTable!AF457</f>
        <v>0</v>
      </c>
      <c r="E457">
        <f>[1]DataTable!AG457</f>
        <v>72</v>
      </c>
    </row>
    <row r="458" spans="1:5">
      <c r="A458">
        <f>[1]DataTable!AC458</f>
        <v>21</v>
      </c>
      <c r="B458">
        <f>[1]DataTable!AD458</f>
        <v>4</v>
      </c>
      <c r="C458">
        <f>[1]DataTable!AE458</f>
        <v>17</v>
      </c>
      <c r="D458">
        <f>[1]DataTable!AF458</f>
        <v>11</v>
      </c>
      <c r="E458">
        <f>[1]DataTable!AG458</f>
        <v>97</v>
      </c>
    </row>
    <row r="459" spans="1:5">
      <c r="A459">
        <f>[1]DataTable!AC459</f>
        <v>21</v>
      </c>
      <c r="B459">
        <f>[1]DataTable!AD459</f>
        <v>5</v>
      </c>
      <c r="C459">
        <f>[1]DataTable!AE459</f>
        <v>17</v>
      </c>
      <c r="D459">
        <f>[1]DataTable!AF459</f>
        <v>0</v>
      </c>
      <c r="E459">
        <f>[1]DataTable!AG459</f>
        <v>97</v>
      </c>
    </row>
    <row r="460" spans="1:5">
      <c r="A460">
        <f>[1]DataTable!AC460</f>
        <v>21</v>
      </c>
      <c r="B460">
        <f>[1]DataTable!AD460</f>
        <v>6</v>
      </c>
      <c r="C460">
        <f>[1]DataTable!AE460</f>
        <v>17</v>
      </c>
      <c r="D460">
        <f>[1]DataTable!AF460</f>
        <v>11</v>
      </c>
      <c r="E460">
        <f>[1]DataTable!AG460</f>
        <v>97</v>
      </c>
    </row>
    <row r="461" spans="1:5">
      <c r="A461">
        <f>[1]DataTable!AC461</f>
        <v>23</v>
      </c>
      <c r="B461">
        <f>[1]DataTable!AD461</f>
        <v>1</v>
      </c>
      <c r="C461">
        <f>[1]DataTable!AE461</f>
        <v>1</v>
      </c>
      <c r="D461">
        <f>[1]DataTable!AF461</f>
        <v>0</v>
      </c>
      <c r="E461">
        <f>[1]DataTable!AG461</f>
        <v>62</v>
      </c>
    </row>
    <row r="462" spans="1:5">
      <c r="A462">
        <f>[1]DataTable!AC462</f>
        <v>23</v>
      </c>
      <c r="B462">
        <f>[1]DataTable!AD462</f>
        <v>2</v>
      </c>
      <c r="C462">
        <f>[1]DataTable!AE462</f>
        <v>1</v>
      </c>
      <c r="D462">
        <f>[1]DataTable!AF462</f>
        <v>0</v>
      </c>
      <c r="E462">
        <f>[1]DataTable!AG462</f>
        <v>62</v>
      </c>
    </row>
    <row r="463" spans="1:5">
      <c r="A463">
        <f>[1]DataTable!AC463</f>
        <v>23</v>
      </c>
      <c r="B463">
        <f>[1]DataTable!AD463</f>
        <v>3</v>
      </c>
      <c r="C463">
        <f>[1]DataTable!AE463</f>
        <v>1</v>
      </c>
      <c r="D463">
        <f>[1]DataTable!AF463</f>
        <v>0</v>
      </c>
      <c r="E463">
        <f>[1]DataTable!AG463</f>
        <v>62</v>
      </c>
    </row>
    <row r="464" spans="1:5">
      <c r="A464">
        <f>[1]DataTable!AC464</f>
        <v>23</v>
      </c>
      <c r="B464">
        <f>[1]DataTable!AD464</f>
        <v>1</v>
      </c>
      <c r="C464">
        <f>[1]DataTable!AE464</f>
        <v>2</v>
      </c>
      <c r="D464">
        <f>[1]DataTable!AF464</f>
        <v>0</v>
      </c>
      <c r="E464">
        <f>[1]DataTable!AG464</f>
        <v>62</v>
      </c>
    </row>
    <row r="465" spans="1:5">
      <c r="A465">
        <f>[1]DataTable!AC465</f>
        <v>23</v>
      </c>
      <c r="B465">
        <f>[1]DataTable!AD465</f>
        <v>2</v>
      </c>
      <c r="C465">
        <f>[1]DataTable!AE465</f>
        <v>2</v>
      </c>
      <c r="D465">
        <f>[1]DataTable!AF465</f>
        <v>0</v>
      </c>
      <c r="E465">
        <f>[1]DataTable!AG465</f>
        <v>62</v>
      </c>
    </row>
    <row r="466" spans="1:5">
      <c r="A466">
        <f>[1]DataTable!AC466</f>
        <v>23</v>
      </c>
      <c r="B466">
        <f>[1]DataTable!AD466</f>
        <v>3</v>
      </c>
      <c r="C466">
        <f>[1]DataTable!AE466</f>
        <v>2</v>
      </c>
      <c r="D466">
        <f>[1]DataTable!AF466</f>
        <v>0</v>
      </c>
      <c r="E466">
        <f>[1]DataTable!AG466</f>
        <v>62</v>
      </c>
    </row>
    <row r="467" spans="1:5">
      <c r="A467">
        <f>[1]DataTable!AC467</f>
        <v>23</v>
      </c>
      <c r="B467">
        <f>[1]DataTable!AD467</f>
        <v>4</v>
      </c>
      <c r="C467">
        <f>[1]DataTable!AE467</f>
        <v>3</v>
      </c>
      <c r="D467">
        <f>[1]DataTable!AF467</f>
        <v>10</v>
      </c>
      <c r="E467">
        <f>[1]DataTable!AG467</f>
        <v>91</v>
      </c>
    </row>
    <row r="468" spans="1:5">
      <c r="A468">
        <f>[1]DataTable!AC468</f>
        <v>23</v>
      </c>
      <c r="B468">
        <f>[1]DataTable!AD468</f>
        <v>5</v>
      </c>
      <c r="C468">
        <f>[1]DataTable!AE468</f>
        <v>3</v>
      </c>
      <c r="D468">
        <f>[1]DataTable!AF468</f>
        <v>0</v>
      </c>
      <c r="E468">
        <f>[1]DataTable!AG468</f>
        <v>91</v>
      </c>
    </row>
    <row r="469" spans="1:5">
      <c r="A469">
        <f>[1]DataTable!AC469</f>
        <v>23</v>
      </c>
      <c r="B469">
        <f>[1]DataTable!AD469</f>
        <v>6</v>
      </c>
      <c r="C469">
        <f>[1]DataTable!AE469</f>
        <v>3</v>
      </c>
      <c r="D469">
        <f>[1]DataTable!AF469</f>
        <v>0</v>
      </c>
      <c r="E469">
        <f>[1]DataTable!AG469</f>
        <v>91</v>
      </c>
    </row>
    <row r="470" spans="1:5">
      <c r="A470">
        <f>[1]DataTable!AC470</f>
        <v>23</v>
      </c>
      <c r="B470">
        <f>[1]DataTable!AD470</f>
        <v>4</v>
      </c>
      <c r="C470">
        <f>[1]DataTable!AE470</f>
        <v>4</v>
      </c>
      <c r="D470">
        <f>[1]DataTable!AF470</f>
        <v>0</v>
      </c>
      <c r="E470">
        <f>[1]DataTable!AG470</f>
        <v>91</v>
      </c>
    </row>
    <row r="471" spans="1:5">
      <c r="A471">
        <f>[1]DataTable!AC471</f>
        <v>23</v>
      </c>
      <c r="B471">
        <f>[1]DataTable!AD471</f>
        <v>5</v>
      </c>
      <c r="C471">
        <f>[1]DataTable!AE471</f>
        <v>4</v>
      </c>
      <c r="D471">
        <f>[1]DataTable!AF471</f>
        <v>0</v>
      </c>
      <c r="E471">
        <f>[1]DataTable!AG471</f>
        <v>91</v>
      </c>
    </row>
    <row r="472" spans="1:5">
      <c r="A472">
        <f>[1]DataTable!AC472</f>
        <v>23</v>
      </c>
      <c r="B472">
        <f>[1]DataTable!AD472</f>
        <v>6</v>
      </c>
      <c r="C472">
        <f>[1]DataTable!AE472</f>
        <v>4</v>
      </c>
      <c r="D472">
        <f>[1]DataTable!AF472</f>
        <v>0</v>
      </c>
      <c r="E472">
        <f>[1]DataTable!AG472</f>
        <v>91</v>
      </c>
    </row>
    <row r="473" spans="1:5">
      <c r="A473">
        <f>[1]DataTable!AC473</f>
        <v>23</v>
      </c>
      <c r="B473">
        <f>[1]DataTable!AD473</f>
        <v>1</v>
      </c>
      <c r="C473">
        <f>[1]DataTable!AE473</f>
        <v>5</v>
      </c>
      <c r="D473">
        <f>[1]DataTable!AF473</f>
        <v>0</v>
      </c>
      <c r="E473">
        <f>[1]DataTable!AG473</f>
        <v>62</v>
      </c>
    </row>
    <row r="474" spans="1:5">
      <c r="A474">
        <f>[1]DataTable!AC474</f>
        <v>23</v>
      </c>
      <c r="B474">
        <f>[1]DataTable!AD474</f>
        <v>2</v>
      </c>
      <c r="C474">
        <f>[1]DataTable!AE474</f>
        <v>5</v>
      </c>
      <c r="D474">
        <f>[1]DataTable!AF474</f>
        <v>0</v>
      </c>
      <c r="E474">
        <f>[1]DataTable!AG474</f>
        <v>62</v>
      </c>
    </row>
    <row r="475" spans="1:5">
      <c r="A475">
        <f>[1]DataTable!AC475</f>
        <v>23</v>
      </c>
      <c r="B475">
        <f>[1]DataTable!AD475</f>
        <v>3</v>
      </c>
      <c r="C475">
        <f>[1]DataTable!AE475</f>
        <v>5</v>
      </c>
      <c r="D475">
        <f>[1]DataTable!AF475</f>
        <v>0</v>
      </c>
      <c r="E475">
        <f>[1]DataTable!AG475</f>
        <v>62</v>
      </c>
    </row>
    <row r="476" spans="1:5">
      <c r="A476">
        <f>[1]DataTable!AC476</f>
        <v>23</v>
      </c>
      <c r="B476">
        <f>[1]DataTable!AD476</f>
        <v>4</v>
      </c>
      <c r="C476">
        <f>[1]DataTable!AE476</f>
        <v>6</v>
      </c>
      <c r="D476">
        <f>[1]DataTable!AF476</f>
        <v>10</v>
      </c>
      <c r="E476">
        <f>[1]DataTable!AG476</f>
        <v>91</v>
      </c>
    </row>
    <row r="477" spans="1:5">
      <c r="A477">
        <f>[1]DataTable!AC477</f>
        <v>23</v>
      </c>
      <c r="B477">
        <f>[1]DataTable!AD477</f>
        <v>5</v>
      </c>
      <c r="C477">
        <f>[1]DataTable!AE477</f>
        <v>6</v>
      </c>
      <c r="D477">
        <f>[1]DataTable!AF477</f>
        <v>10</v>
      </c>
      <c r="E477">
        <f>[1]DataTable!AG477</f>
        <v>91</v>
      </c>
    </row>
    <row r="478" spans="1:5">
      <c r="A478">
        <f>[1]DataTable!AC478</f>
        <v>23</v>
      </c>
      <c r="B478">
        <f>[1]DataTable!AD478</f>
        <v>6</v>
      </c>
      <c r="C478">
        <f>[1]DataTable!AE478</f>
        <v>6</v>
      </c>
      <c r="D478">
        <f>[1]DataTable!AF478</f>
        <v>10</v>
      </c>
      <c r="E478">
        <f>[1]DataTable!AG478</f>
        <v>91</v>
      </c>
    </row>
    <row r="479" spans="1:5">
      <c r="A479">
        <f>[1]DataTable!AC479</f>
        <v>23</v>
      </c>
      <c r="B479">
        <f>[1]DataTable!AD479</f>
        <v>4</v>
      </c>
      <c r="C479">
        <f>[1]DataTable!AE479</f>
        <v>7</v>
      </c>
      <c r="D479">
        <f>[1]DataTable!AF479</f>
        <v>0</v>
      </c>
      <c r="E479">
        <f>[1]DataTable!AG479</f>
        <v>91</v>
      </c>
    </row>
    <row r="480" spans="1:5">
      <c r="A480">
        <f>[1]DataTable!AC480</f>
        <v>23</v>
      </c>
      <c r="B480">
        <f>[1]DataTable!AD480</f>
        <v>5</v>
      </c>
      <c r="C480">
        <f>[1]DataTable!AE480</f>
        <v>7</v>
      </c>
      <c r="D480">
        <f>[1]DataTable!AF480</f>
        <v>0</v>
      </c>
      <c r="E480">
        <f>[1]DataTable!AG480</f>
        <v>91</v>
      </c>
    </row>
    <row r="481" spans="1:5">
      <c r="A481">
        <f>[1]DataTable!AC481</f>
        <v>23</v>
      </c>
      <c r="B481">
        <f>[1]DataTable!AD481</f>
        <v>6</v>
      </c>
      <c r="C481">
        <f>[1]DataTable!AE481</f>
        <v>7</v>
      </c>
      <c r="D481">
        <f>[1]DataTable!AF481</f>
        <v>0</v>
      </c>
      <c r="E481">
        <f>[1]DataTable!AG481</f>
        <v>91</v>
      </c>
    </row>
    <row r="482" spans="1:5">
      <c r="A482">
        <f>[1]DataTable!AC482</f>
        <v>23</v>
      </c>
      <c r="B482">
        <f>[1]DataTable!AD482</f>
        <v>1</v>
      </c>
      <c r="C482">
        <f>[1]DataTable!AE482</f>
        <v>8</v>
      </c>
      <c r="D482">
        <f>[1]DataTable!AF482</f>
        <v>0</v>
      </c>
      <c r="E482">
        <f>[1]DataTable!AG482</f>
        <v>62</v>
      </c>
    </row>
    <row r="483" spans="1:5">
      <c r="A483">
        <f>[1]DataTable!AC483</f>
        <v>23</v>
      </c>
      <c r="B483">
        <f>[1]DataTable!AD483</f>
        <v>2</v>
      </c>
      <c r="C483">
        <f>[1]DataTable!AE483</f>
        <v>8</v>
      </c>
      <c r="D483">
        <f>[1]DataTable!AF483</f>
        <v>0</v>
      </c>
      <c r="E483">
        <f>[1]DataTable!AG483</f>
        <v>62</v>
      </c>
    </row>
    <row r="484" spans="1:5">
      <c r="A484">
        <f>[1]DataTable!AC484</f>
        <v>23</v>
      </c>
      <c r="B484">
        <f>[1]DataTable!AD484</f>
        <v>3</v>
      </c>
      <c r="C484">
        <f>[1]DataTable!AE484</f>
        <v>8</v>
      </c>
      <c r="D484">
        <f>[1]DataTable!AF484</f>
        <v>0</v>
      </c>
      <c r="E484">
        <f>[1]DataTable!AG484</f>
        <v>62</v>
      </c>
    </row>
    <row r="485" spans="1:5">
      <c r="A485">
        <f>[1]DataTable!AC485</f>
        <v>23</v>
      </c>
      <c r="B485">
        <f>[1]DataTable!AD485</f>
        <v>1</v>
      </c>
      <c r="C485">
        <f>[1]DataTable!AE485</f>
        <v>9</v>
      </c>
      <c r="D485">
        <f>[1]DataTable!AF485</f>
        <v>0</v>
      </c>
      <c r="E485">
        <f>[1]DataTable!AG485</f>
        <v>62</v>
      </c>
    </row>
    <row r="486" spans="1:5">
      <c r="A486">
        <f>[1]DataTable!AC486</f>
        <v>23</v>
      </c>
      <c r="B486">
        <f>[1]DataTable!AD486</f>
        <v>2</v>
      </c>
      <c r="C486">
        <f>[1]DataTable!AE486</f>
        <v>9</v>
      </c>
      <c r="D486">
        <f>[1]DataTable!AF486</f>
        <v>0</v>
      </c>
      <c r="E486">
        <f>[1]DataTable!AG486</f>
        <v>62</v>
      </c>
    </row>
    <row r="487" spans="1:5">
      <c r="A487">
        <f>[1]DataTable!AC487</f>
        <v>23</v>
      </c>
      <c r="B487">
        <f>[1]DataTable!AD487</f>
        <v>3</v>
      </c>
      <c r="C487">
        <f>[1]DataTable!AE487</f>
        <v>9</v>
      </c>
      <c r="D487">
        <f>[1]DataTable!AF487</f>
        <v>0</v>
      </c>
      <c r="E487">
        <f>[1]DataTable!AG487</f>
        <v>62</v>
      </c>
    </row>
    <row r="488" spans="1:5">
      <c r="A488">
        <f>[1]DataTable!AC488</f>
        <v>23</v>
      </c>
      <c r="B488">
        <f>[1]DataTable!AD488</f>
        <v>4</v>
      </c>
      <c r="C488">
        <f>[1]DataTable!AE488</f>
        <v>10</v>
      </c>
      <c r="D488">
        <f>[1]DataTable!AF488</f>
        <v>10</v>
      </c>
      <c r="E488">
        <f>[1]DataTable!AG488</f>
        <v>91</v>
      </c>
    </row>
    <row r="489" spans="1:5">
      <c r="A489">
        <f>[1]DataTable!AC489</f>
        <v>23</v>
      </c>
      <c r="B489">
        <f>[1]DataTable!AD489</f>
        <v>5</v>
      </c>
      <c r="C489">
        <f>[1]DataTable!AE489</f>
        <v>10</v>
      </c>
      <c r="D489">
        <f>[1]DataTable!AF489</f>
        <v>10</v>
      </c>
      <c r="E489">
        <f>[1]DataTable!AG489</f>
        <v>91</v>
      </c>
    </row>
    <row r="490" spans="1:5">
      <c r="A490">
        <f>[1]DataTable!AC490</f>
        <v>23</v>
      </c>
      <c r="B490">
        <f>[1]DataTable!AD490</f>
        <v>6</v>
      </c>
      <c r="C490">
        <f>[1]DataTable!AE490</f>
        <v>10</v>
      </c>
      <c r="D490">
        <f>[1]DataTable!AF490</f>
        <v>10</v>
      </c>
      <c r="E490">
        <f>[1]DataTable!AG490</f>
        <v>91</v>
      </c>
    </row>
    <row r="491" spans="1:5">
      <c r="A491">
        <f>[1]DataTable!AC491</f>
        <v>23</v>
      </c>
      <c r="B491">
        <f>[1]DataTable!AD491</f>
        <v>1</v>
      </c>
      <c r="C491">
        <f>[1]DataTable!AE491</f>
        <v>11</v>
      </c>
      <c r="D491">
        <f>[1]DataTable!AF491</f>
        <v>0</v>
      </c>
      <c r="E491">
        <f>[1]DataTable!AG491</f>
        <v>49</v>
      </c>
    </row>
    <row r="492" spans="1:5">
      <c r="A492">
        <f>[1]DataTable!AC492</f>
        <v>23</v>
      </c>
      <c r="B492">
        <f>[1]DataTable!AD492</f>
        <v>2</v>
      </c>
      <c r="C492">
        <f>[1]DataTable!AE492</f>
        <v>11</v>
      </c>
      <c r="D492">
        <f>[1]DataTable!AF492</f>
        <v>0</v>
      </c>
      <c r="E492">
        <f>[1]DataTable!AG492</f>
        <v>49</v>
      </c>
    </row>
    <row r="493" spans="1:5">
      <c r="A493">
        <f>[1]DataTable!AC493</f>
        <v>23</v>
      </c>
      <c r="B493">
        <f>[1]DataTable!AD493</f>
        <v>3</v>
      </c>
      <c r="C493">
        <f>[1]DataTable!AE493</f>
        <v>11</v>
      </c>
      <c r="D493">
        <f>[1]DataTable!AF493</f>
        <v>0</v>
      </c>
      <c r="E493">
        <f>[1]DataTable!AG493</f>
        <v>49</v>
      </c>
    </row>
    <row r="494" spans="1:5">
      <c r="A494">
        <f>[1]DataTable!AC494</f>
        <v>23</v>
      </c>
      <c r="B494">
        <f>[1]DataTable!AD494</f>
        <v>4</v>
      </c>
      <c r="C494">
        <f>[1]DataTable!AE494</f>
        <v>12</v>
      </c>
      <c r="D494">
        <f>[1]DataTable!AF494</f>
        <v>10</v>
      </c>
      <c r="E494">
        <f>[1]DataTable!AG494</f>
        <v>61</v>
      </c>
    </row>
    <row r="495" spans="1:5">
      <c r="A495">
        <f>[1]DataTable!AC495</f>
        <v>23</v>
      </c>
      <c r="B495">
        <f>[1]DataTable!AD495</f>
        <v>5</v>
      </c>
      <c r="C495">
        <f>[1]DataTable!AE495</f>
        <v>12</v>
      </c>
      <c r="D495">
        <f>[1]DataTable!AF495</f>
        <v>10</v>
      </c>
      <c r="E495">
        <f>[1]DataTable!AG495</f>
        <v>61</v>
      </c>
    </row>
    <row r="496" spans="1:5">
      <c r="A496">
        <f>[1]DataTable!AC496</f>
        <v>23</v>
      </c>
      <c r="B496">
        <f>[1]DataTable!AD496</f>
        <v>6</v>
      </c>
      <c r="C496">
        <f>[1]DataTable!AE496</f>
        <v>12</v>
      </c>
      <c r="D496">
        <f>[1]DataTable!AF496</f>
        <v>10</v>
      </c>
      <c r="E496">
        <f>[1]DataTable!AG496</f>
        <v>61</v>
      </c>
    </row>
    <row r="497" spans="1:5">
      <c r="A497">
        <f>[1]DataTable!AC497</f>
        <v>23</v>
      </c>
      <c r="B497">
        <f>[1]DataTable!AD497</f>
        <v>1</v>
      </c>
      <c r="C497">
        <f>[1]DataTable!AE497</f>
        <v>13</v>
      </c>
      <c r="D497">
        <f>[1]DataTable!AF497</f>
        <v>0</v>
      </c>
      <c r="E497">
        <f>[1]DataTable!AG497</f>
        <v>49</v>
      </c>
    </row>
    <row r="498" spans="1:5">
      <c r="A498">
        <f>[1]DataTable!AC498</f>
        <v>23</v>
      </c>
      <c r="B498">
        <f>[1]DataTable!AD498</f>
        <v>2</v>
      </c>
      <c r="C498">
        <f>[1]DataTable!AE498</f>
        <v>13</v>
      </c>
      <c r="D498">
        <f>[1]DataTable!AF498</f>
        <v>0</v>
      </c>
      <c r="E498">
        <f>[1]DataTable!AG498</f>
        <v>49</v>
      </c>
    </row>
    <row r="499" spans="1:5">
      <c r="A499">
        <f>[1]DataTable!AC499</f>
        <v>23</v>
      </c>
      <c r="B499">
        <f>[1]DataTable!AD499</f>
        <v>3</v>
      </c>
      <c r="C499">
        <f>[1]DataTable!AE499</f>
        <v>13</v>
      </c>
      <c r="D499">
        <f>[1]DataTable!AF499</f>
        <v>0</v>
      </c>
      <c r="E499">
        <f>[1]DataTable!AG499</f>
        <v>49</v>
      </c>
    </row>
    <row r="500" spans="1:5">
      <c r="A500">
        <f>[1]DataTable!AC500</f>
        <v>23</v>
      </c>
      <c r="B500">
        <f>[1]DataTable!AD500</f>
        <v>4</v>
      </c>
      <c r="C500">
        <f>[1]DataTable!AE500</f>
        <v>14</v>
      </c>
      <c r="D500">
        <f>[1]DataTable!AF500</f>
        <v>10</v>
      </c>
      <c r="E500">
        <f>[1]DataTable!AG500</f>
        <v>61</v>
      </c>
    </row>
    <row r="501" spans="1:5">
      <c r="A501">
        <f>[1]DataTable!AC501</f>
        <v>23</v>
      </c>
      <c r="B501">
        <f>[1]DataTable!AD501</f>
        <v>5</v>
      </c>
      <c r="C501">
        <f>[1]DataTable!AE501</f>
        <v>14</v>
      </c>
      <c r="D501">
        <f>[1]DataTable!AF501</f>
        <v>10</v>
      </c>
      <c r="E501">
        <f>[1]DataTable!AG501</f>
        <v>61</v>
      </c>
    </row>
    <row r="502" spans="1:5">
      <c r="A502">
        <f>[1]DataTable!AC502</f>
        <v>23</v>
      </c>
      <c r="B502">
        <f>[1]DataTable!AD502</f>
        <v>6</v>
      </c>
      <c r="C502">
        <f>[1]DataTable!AE502</f>
        <v>14</v>
      </c>
      <c r="D502">
        <f>[1]DataTable!AF502</f>
        <v>10</v>
      </c>
      <c r="E502">
        <f>[1]DataTable!AG502</f>
        <v>61</v>
      </c>
    </row>
    <row r="503" spans="1:5">
      <c r="A503">
        <f>[1]DataTable!AC503</f>
        <v>23</v>
      </c>
      <c r="B503">
        <f>[1]DataTable!AD503</f>
        <v>1</v>
      </c>
      <c r="C503">
        <f>[1]DataTable!AE503</f>
        <v>15</v>
      </c>
      <c r="D503">
        <f>[1]DataTable!AF503</f>
        <v>0</v>
      </c>
      <c r="E503">
        <f>[1]DataTable!AG503</f>
        <v>66</v>
      </c>
    </row>
    <row r="504" spans="1:5">
      <c r="A504">
        <f>[1]DataTable!AC504</f>
        <v>23</v>
      </c>
      <c r="B504">
        <f>[1]DataTable!AD504</f>
        <v>2</v>
      </c>
      <c r="C504">
        <f>[1]DataTable!AE504</f>
        <v>15</v>
      </c>
      <c r="D504">
        <f>[1]DataTable!AF504</f>
        <v>0</v>
      </c>
      <c r="E504">
        <f>[1]DataTable!AG504</f>
        <v>66</v>
      </c>
    </row>
    <row r="505" spans="1:5">
      <c r="A505">
        <f>[1]DataTable!AC505</f>
        <v>23</v>
      </c>
      <c r="B505">
        <f>[1]DataTable!AD505</f>
        <v>3</v>
      </c>
      <c r="C505">
        <f>[1]DataTable!AE505</f>
        <v>15</v>
      </c>
      <c r="D505">
        <f>[1]DataTable!AF505</f>
        <v>0</v>
      </c>
      <c r="E505">
        <f>[1]DataTable!AG505</f>
        <v>66</v>
      </c>
    </row>
    <row r="506" spans="1:5">
      <c r="A506">
        <f>[1]DataTable!AC506</f>
        <v>23</v>
      </c>
      <c r="B506">
        <f>[1]DataTable!AD506</f>
        <v>1</v>
      </c>
      <c r="C506">
        <f>[1]DataTable!AE506</f>
        <v>16</v>
      </c>
      <c r="D506">
        <f>[1]DataTable!AF506</f>
        <v>0</v>
      </c>
      <c r="E506">
        <f>[1]DataTable!AG506</f>
        <v>66</v>
      </c>
    </row>
    <row r="507" spans="1:5">
      <c r="A507">
        <f>[1]DataTable!AC507</f>
        <v>23</v>
      </c>
      <c r="B507">
        <f>[1]DataTable!AD507</f>
        <v>2</v>
      </c>
      <c r="C507">
        <f>[1]DataTable!AE507</f>
        <v>16</v>
      </c>
      <c r="D507">
        <f>[1]DataTable!AF507</f>
        <v>0</v>
      </c>
      <c r="E507">
        <f>[1]DataTable!AG507</f>
        <v>66</v>
      </c>
    </row>
    <row r="508" spans="1:5">
      <c r="A508">
        <f>[1]DataTable!AC508</f>
        <v>23</v>
      </c>
      <c r="B508">
        <f>[1]DataTable!AD508</f>
        <v>3</v>
      </c>
      <c r="C508">
        <f>[1]DataTable!AE508</f>
        <v>16</v>
      </c>
      <c r="D508">
        <f>[1]DataTable!AF508</f>
        <v>0</v>
      </c>
      <c r="E508">
        <f>[1]DataTable!AG508</f>
        <v>66</v>
      </c>
    </row>
    <row r="509" spans="1:5">
      <c r="A509">
        <f>[1]DataTable!AC509</f>
        <v>23</v>
      </c>
      <c r="B509">
        <f>[1]DataTable!AD509</f>
        <v>4</v>
      </c>
      <c r="C509">
        <f>[1]DataTable!AE509</f>
        <v>17</v>
      </c>
      <c r="D509">
        <f>[1]DataTable!AF509</f>
        <v>0</v>
      </c>
      <c r="E509">
        <f>[1]DataTable!AG509</f>
        <v>91</v>
      </c>
    </row>
    <row r="510" spans="1:5">
      <c r="A510">
        <f>[1]DataTable!AC510</f>
        <v>23</v>
      </c>
      <c r="B510">
        <f>[1]DataTable!AD510</f>
        <v>5</v>
      </c>
      <c r="C510">
        <f>[1]DataTable!AE510</f>
        <v>17</v>
      </c>
      <c r="D510">
        <f>[1]DataTable!AF510</f>
        <v>10</v>
      </c>
      <c r="E510">
        <f>[1]DataTable!AG510</f>
        <v>91</v>
      </c>
    </row>
    <row r="511" spans="1:5">
      <c r="A511">
        <f>[1]DataTable!AC511</f>
        <v>23</v>
      </c>
      <c r="B511">
        <f>[1]DataTable!AD511</f>
        <v>6</v>
      </c>
      <c r="C511">
        <f>[1]DataTable!AE511</f>
        <v>17</v>
      </c>
      <c r="D511">
        <f>[1]DataTable!AF511</f>
        <v>0</v>
      </c>
      <c r="E511">
        <f>[1]DataTable!AG511</f>
        <v>91</v>
      </c>
    </row>
    <row r="512" spans="1:5">
      <c r="A512">
        <f>[1]DataTable!AC512</f>
        <v>26</v>
      </c>
      <c r="B512">
        <f>[1]DataTable!AD512</f>
        <v>1</v>
      </c>
      <c r="C512">
        <f>[1]DataTable!AE512</f>
        <v>1</v>
      </c>
      <c r="D512">
        <f>[1]DataTable!AF512</f>
        <v>0</v>
      </c>
      <c r="E512">
        <f>[1]DataTable!AG512</f>
        <v>72</v>
      </c>
    </row>
    <row r="513" spans="1:5">
      <c r="A513">
        <f>[1]DataTable!AC513</f>
        <v>26</v>
      </c>
      <c r="B513">
        <f>[1]DataTable!AD513</f>
        <v>2</v>
      </c>
      <c r="C513">
        <f>[1]DataTable!AE513</f>
        <v>1</v>
      </c>
      <c r="D513">
        <f>[1]DataTable!AF513</f>
        <v>0</v>
      </c>
      <c r="E513">
        <f>[1]DataTable!AG513</f>
        <v>72</v>
      </c>
    </row>
    <row r="514" spans="1:5">
      <c r="A514">
        <f>[1]DataTable!AC514</f>
        <v>26</v>
      </c>
      <c r="B514">
        <f>[1]DataTable!AD514</f>
        <v>3</v>
      </c>
      <c r="C514">
        <f>[1]DataTable!AE514</f>
        <v>1</v>
      </c>
      <c r="D514">
        <f>[1]DataTable!AF514</f>
        <v>0</v>
      </c>
      <c r="E514">
        <f>[1]DataTable!AG514</f>
        <v>72</v>
      </c>
    </row>
    <row r="515" spans="1:5">
      <c r="A515">
        <f>[1]DataTable!AC515</f>
        <v>26</v>
      </c>
      <c r="B515">
        <f>[1]DataTable!AD515</f>
        <v>1</v>
      </c>
      <c r="C515">
        <f>[1]DataTable!AE515</f>
        <v>2</v>
      </c>
      <c r="D515">
        <f>[1]DataTable!AF515</f>
        <v>0</v>
      </c>
      <c r="E515">
        <f>[1]DataTable!AG515</f>
        <v>72</v>
      </c>
    </row>
    <row r="516" spans="1:5">
      <c r="A516">
        <f>[1]DataTable!AC516</f>
        <v>26</v>
      </c>
      <c r="B516">
        <f>[1]DataTable!AD516</f>
        <v>2</v>
      </c>
      <c r="C516">
        <f>[1]DataTable!AE516</f>
        <v>2</v>
      </c>
      <c r="D516">
        <f>[1]DataTable!AF516</f>
        <v>0</v>
      </c>
      <c r="E516">
        <f>[1]DataTable!AG516</f>
        <v>72</v>
      </c>
    </row>
    <row r="517" spans="1:5">
      <c r="A517">
        <f>[1]DataTable!AC517</f>
        <v>26</v>
      </c>
      <c r="B517">
        <f>[1]DataTable!AD517</f>
        <v>3</v>
      </c>
      <c r="C517">
        <f>[1]DataTable!AE517</f>
        <v>2</v>
      </c>
      <c r="D517">
        <f>[1]DataTable!AF517</f>
        <v>0</v>
      </c>
      <c r="E517">
        <f>[1]DataTable!AG517</f>
        <v>72</v>
      </c>
    </row>
    <row r="518" spans="1:5">
      <c r="A518">
        <f>[1]DataTable!AC518</f>
        <v>26</v>
      </c>
      <c r="B518">
        <f>[1]DataTable!AD518</f>
        <v>4</v>
      </c>
      <c r="C518">
        <f>[1]DataTable!AE518</f>
        <v>3</v>
      </c>
      <c r="D518">
        <f>[1]DataTable!AF518</f>
        <v>12</v>
      </c>
      <c r="E518">
        <f>[1]DataTable!AG518</f>
        <v>100</v>
      </c>
    </row>
    <row r="519" spans="1:5">
      <c r="A519">
        <f>[1]DataTable!AC519</f>
        <v>26</v>
      </c>
      <c r="B519">
        <f>[1]DataTable!AD519</f>
        <v>5</v>
      </c>
      <c r="C519">
        <f>[1]DataTable!AE519</f>
        <v>3</v>
      </c>
      <c r="D519">
        <f>[1]DataTable!AF519</f>
        <v>0</v>
      </c>
      <c r="E519">
        <f>[1]DataTable!AG519</f>
        <v>100</v>
      </c>
    </row>
    <row r="520" spans="1:5">
      <c r="A520">
        <f>[1]DataTable!AC520</f>
        <v>26</v>
      </c>
      <c r="B520">
        <f>[1]DataTable!AD520</f>
        <v>6</v>
      </c>
      <c r="C520">
        <f>[1]DataTable!AE520</f>
        <v>3</v>
      </c>
      <c r="D520">
        <f>[1]DataTable!AF520</f>
        <v>0</v>
      </c>
      <c r="E520">
        <f>[1]DataTable!AG520</f>
        <v>100</v>
      </c>
    </row>
    <row r="521" spans="1:5">
      <c r="A521">
        <f>[1]DataTable!AC521</f>
        <v>26</v>
      </c>
      <c r="B521">
        <f>[1]DataTable!AD521</f>
        <v>4</v>
      </c>
      <c r="C521">
        <f>[1]DataTable!AE521</f>
        <v>4</v>
      </c>
      <c r="D521">
        <f>[1]DataTable!AF521</f>
        <v>0</v>
      </c>
      <c r="E521">
        <f>[1]DataTable!AG521</f>
        <v>100</v>
      </c>
    </row>
    <row r="522" spans="1:5">
      <c r="A522">
        <f>[1]DataTable!AC522</f>
        <v>26</v>
      </c>
      <c r="B522">
        <f>[1]DataTable!AD522</f>
        <v>5</v>
      </c>
      <c r="C522">
        <f>[1]DataTable!AE522</f>
        <v>4</v>
      </c>
      <c r="D522">
        <f>[1]DataTable!AF522</f>
        <v>0</v>
      </c>
      <c r="E522">
        <f>[1]DataTable!AG522</f>
        <v>100</v>
      </c>
    </row>
    <row r="523" spans="1:5">
      <c r="A523">
        <f>[1]DataTable!AC523</f>
        <v>26</v>
      </c>
      <c r="B523">
        <f>[1]DataTable!AD523</f>
        <v>6</v>
      </c>
      <c r="C523">
        <f>[1]DataTable!AE523</f>
        <v>4</v>
      </c>
      <c r="D523">
        <f>[1]DataTable!AF523</f>
        <v>0</v>
      </c>
      <c r="E523">
        <f>[1]DataTable!AG523</f>
        <v>100</v>
      </c>
    </row>
    <row r="524" spans="1:5">
      <c r="A524">
        <f>[1]DataTable!AC524</f>
        <v>26</v>
      </c>
      <c r="B524">
        <f>[1]DataTable!AD524</f>
        <v>1</v>
      </c>
      <c r="C524">
        <f>[1]DataTable!AE524</f>
        <v>5</v>
      </c>
      <c r="D524">
        <f>[1]DataTable!AF524</f>
        <v>0</v>
      </c>
      <c r="E524">
        <f>[1]DataTable!AG524</f>
        <v>72</v>
      </c>
    </row>
    <row r="525" spans="1:5">
      <c r="A525">
        <f>[1]DataTable!AC525</f>
        <v>26</v>
      </c>
      <c r="B525">
        <f>[1]DataTable!AD525</f>
        <v>2</v>
      </c>
      <c r="C525">
        <f>[1]DataTable!AE525</f>
        <v>5</v>
      </c>
      <c r="D525">
        <f>[1]DataTable!AF525</f>
        <v>0</v>
      </c>
      <c r="E525">
        <f>[1]DataTable!AG525</f>
        <v>72</v>
      </c>
    </row>
    <row r="526" spans="1:5">
      <c r="A526">
        <f>[1]DataTable!AC526</f>
        <v>26</v>
      </c>
      <c r="B526">
        <f>[1]DataTable!AD526</f>
        <v>3</v>
      </c>
      <c r="C526">
        <f>[1]DataTable!AE526</f>
        <v>5</v>
      </c>
      <c r="D526">
        <f>[1]DataTable!AF526</f>
        <v>0</v>
      </c>
      <c r="E526">
        <f>[1]DataTable!AG526</f>
        <v>72</v>
      </c>
    </row>
    <row r="527" spans="1:5">
      <c r="A527">
        <f>[1]DataTable!AC527</f>
        <v>26</v>
      </c>
      <c r="B527">
        <f>[1]DataTable!AD527</f>
        <v>4</v>
      </c>
      <c r="C527">
        <f>[1]DataTable!AE527</f>
        <v>6</v>
      </c>
      <c r="D527">
        <f>[1]DataTable!AF527</f>
        <v>12</v>
      </c>
      <c r="E527">
        <f>[1]DataTable!AG527</f>
        <v>100</v>
      </c>
    </row>
    <row r="528" spans="1:5">
      <c r="A528">
        <f>[1]DataTable!AC528</f>
        <v>26</v>
      </c>
      <c r="B528">
        <f>[1]DataTable!AD528</f>
        <v>5</v>
      </c>
      <c r="C528">
        <f>[1]DataTable!AE528</f>
        <v>6</v>
      </c>
      <c r="D528">
        <f>[1]DataTable!AF528</f>
        <v>12</v>
      </c>
      <c r="E528">
        <f>[1]DataTable!AG528</f>
        <v>100</v>
      </c>
    </row>
    <row r="529" spans="1:5">
      <c r="A529">
        <f>[1]DataTable!AC529</f>
        <v>26</v>
      </c>
      <c r="B529">
        <f>[1]DataTable!AD529</f>
        <v>6</v>
      </c>
      <c r="C529">
        <f>[1]DataTable!AE529</f>
        <v>6</v>
      </c>
      <c r="D529">
        <f>[1]DataTable!AF529</f>
        <v>12</v>
      </c>
      <c r="E529">
        <f>[1]DataTable!AG529</f>
        <v>100</v>
      </c>
    </row>
    <row r="530" spans="1:5">
      <c r="A530">
        <f>[1]DataTable!AC530</f>
        <v>26</v>
      </c>
      <c r="B530">
        <f>[1]DataTable!AD530</f>
        <v>4</v>
      </c>
      <c r="C530">
        <f>[1]DataTable!AE530</f>
        <v>7</v>
      </c>
      <c r="D530">
        <f>[1]DataTable!AF530</f>
        <v>0</v>
      </c>
      <c r="E530">
        <f>[1]DataTable!AG530</f>
        <v>100</v>
      </c>
    </row>
    <row r="531" spans="1:5">
      <c r="A531">
        <f>[1]DataTable!AC531</f>
        <v>26</v>
      </c>
      <c r="B531">
        <f>[1]DataTable!AD531</f>
        <v>5</v>
      </c>
      <c r="C531">
        <f>[1]DataTable!AE531</f>
        <v>7</v>
      </c>
      <c r="D531">
        <f>[1]DataTable!AF531</f>
        <v>0</v>
      </c>
      <c r="E531">
        <f>[1]DataTable!AG531</f>
        <v>100</v>
      </c>
    </row>
    <row r="532" spans="1:5">
      <c r="A532">
        <f>[1]DataTable!AC532</f>
        <v>26</v>
      </c>
      <c r="B532">
        <f>[1]DataTable!AD532</f>
        <v>6</v>
      </c>
      <c r="C532">
        <f>[1]DataTable!AE532</f>
        <v>7</v>
      </c>
      <c r="D532">
        <f>[1]DataTable!AF532</f>
        <v>0</v>
      </c>
      <c r="E532">
        <f>[1]DataTable!AG532</f>
        <v>100</v>
      </c>
    </row>
    <row r="533" spans="1:5">
      <c r="A533">
        <f>[1]DataTable!AC533</f>
        <v>26</v>
      </c>
      <c r="B533">
        <f>[1]DataTable!AD533</f>
        <v>1</v>
      </c>
      <c r="C533">
        <f>[1]DataTable!AE533</f>
        <v>8</v>
      </c>
      <c r="D533">
        <f>[1]DataTable!AF533</f>
        <v>0</v>
      </c>
      <c r="E533">
        <f>[1]DataTable!AG533</f>
        <v>72</v>
      </c>
    </row>
    <row r="534" spans="1:5">
      <c r="A534">
        <f>[1]DataTable!AC534</f>
        <v>26</v>
      </c>
      <c r="B534">
        <f>[1]DataTable!AD534</f>
        <v>2</v>
      </c>
      <c r="C534">
        <f>[1]DataTable!AE534</f>
        <v>8</v>
      </c>
      <c r="D534">
        <f>[1]DataTable!AF534</f>
        <v>0</v>
      </c>
      <c r="E534">
        <f>[1]DataTable!AG534</f>
        <v>72</v>
      </c>
    </row>
    <row r="535" spans="1:5">
      <c r="A535">
        <f>[1]DataTable!AC535</f>
        <v>26</v>
      </c>
      <c r="B535">
        <f>[1]DataTable!AD535</f>
        <v>3</v>
      </c>
      <c r="C535">
        <f>[1]DataTable!AE535</f>
        <v>8</v>
      </c>
      <c r="D535">
        <f>[1]DataTable!AF535</f>
        <v>0</v>
      </c>
      <c r="E535">
        <f>[1]DataTable!AG535</f>
        <v>72</v>
      </c>
    </row>
    <row r="536" spans="1:5">
      <c r="A536">
        <f>[1]DataTable!AC536</f>
        <v>26</v>
      </c>
      <c r="B536">
        <f>[1]DataTable!AD536</f>
        <v>1</v>
      </c>
      <c r="C536">
        <f>[1]DataTable!AE536</f>
        <v>9</v>
      </c>
      <c r="D536">
        <f>[1]DataTable!AF536</f>
        <v>0</v>
      </c>
      <c r="E536">
        <f>[1]DataTable!AG536</f>
        <v>72</v>
      </c>
    </row>
    <row r="537" spans="1:5">
      <c r="A537">
        <f>[1]DataTable!AC537</f>
        <v>26</v>
      </c>
      <c r="B537">
        <f>[1]DataTable!AD537</f>
        <v>2</v>
      </c>
      <c r="C537">
        <f>[1]DataTable!AE537</f>
        <v>9</v>
      </c>
      <c r="D537">
        <f>[1]DataTable!AF537</f>
        <v>0</v>
      </c>
      <c r="E537">
        <f>[1]DataTable!AG537</f>
        <v>72</v>
      </c>
    </row>
    <row r="538" spans="1:5">
      <c r="A538">
        <f>[1]DataTable!AC538</f>
        <v>26</v>
      </c>
      <c r="B538">
        <f>[1]DataTable!AD538</f>
        <v>3</v>
      </c>
      <c r="C538">
        <f>[1]DataTable!AE538</f>
        <v>9</v>
      </c>
      <c r="D538">
        <f>[1]DataTable!AF538</f>
        <v>0</v>
      </c>
      <c r="E538">
        <f>[1]DataTable!AG538</f>
        <v>72</v>
      </c>
    </row>
    <row r="539" spans="1:5">
      <c r="A539">
        <f>[1]DataTable!AC539</f>
        <v>26</v>
      </c>
      <c r="B539">
        <f>[1]DataTable!AD539</f>
        <v>4</v>
      </c>
      <c r="C539">
        <f>[1]DataTable!AE539</f>
        <v>10</v>
      </c>
      <c r="D539">
        <f>[1]DataTable!AF539</f>
        <v>12</v>
      </c>
      <c r="E539">
        <f>[1]DataTable!AG539</f>
        <v>100</v>
      </c>
    </row>
    <row r="540" spans="1:5">
      <c r="A540">
        <f>[1]DataTable!AC540</f>
        <v>26</v>
      </c>
      <c r="B540">
        <f>[1]DataTable!AD540</f>
        <v>5</v>
      </c>
      <c r="C540">
        <f>[1]DataTable!AE540</f>
        <v>10</v>
      </c>
      <c r="D540">
        <f>[1]DataTable!AF540</f>
        <v>12</v>
      </c>
      <c r="E540">
        <f>[1]DataTable!AG540</f>
        <v>100</v>
      </c>
    </row>
    <row r="541" spans="1:5">
      <c r="A541">
        <f>[1]DataTable!AC541</f>
        <v>26</v>
      </c>
      <c r="B541">
        <f>[1]DataTable!AD541</f>
        <v>6</v>
      </c>
      <c r="C541">
        <f>[1]DataTable!AE541</f>
        <v>10</v>
      </c>
      <c r="D541">
        <f>[1]DataTable!AF541</f>
        <v>12</v>
      </c>
      <c r="E541">
        <f>[1]DataTable!AG541</f>
        <v>100</v>
      </c>
    </row>
    <row r="542" spans="1:5">
      <c r="A542">
        <f>[1]DataTable!AC542</f>
        <v>26</v>
      </c>
      <c r="B542">
        <f>[1]DataTable!AD542</f>
        <v>1</v>
      </c>
      <c r="C542">
        <f>[1]DataTable!AE542</f>
        <v>11</v>
      </c>
      <c r="D542">
        <f>[1]DataTable!AF542</f>
        <v>0</v>
      </c>
      <c r="E542">
        <f>[1]DataTable!AG542</f>
        <v>56</v>
      </c>
    </row>
    <row r="543" spans="1:5">
      <c r="A543">
        <f>[1]DataTable!AC543</f>
        <v>26</v>
      </c>
      <c r="B543">
        <f>[1]DataTable!AD543</f>
        <v>2</v>
      </c>
      <c r="C543">
        <f>[1]DataTable!AE543</f>
        <v>11</v>
      </c>
      <c r="D543">
        <f>[1]DataTable!AF543</f>
        <v>0</v>
      </c>
      <c r="E543">
        <f>[1]DataTable!AG543</f>
        <v>56</v>
      </c>
    </row>
    <row r="544" spans="1:5">
      <c r="A544">
        <f>[1]DataTable!AC544</f>
        <v>26</v>
      </c>
      <c r="B544">
        <f>[1]DataTable!AD544</f>
        <v>3</v>
      </c>
      <c r="C544">
        <f>[1]DataTable!AE544</f>
        <v>11</v>
      </c>
      <c r="D544">
        <f>[1]DataTable!AF544</f>
        <v>0</v>
      </c>
      <c r="E544">
        <f>[1]DataTable!AG544</f>
        <v>56</v>
      </c>
    </row>
    <row r="545" spans="1:5">
      <c r="A545">
        <f>[1]DataTable!AC545</f>
        <v>26</v>
      </c>
      <c r="B545">
        <f>[1]DataTable!AD545</f>
        <v>4</v>
      </c>
      <c r="C545">
        <f>[1]DataTable!AE545</f>
        <v>12</v>
      </c>
      <c r="D545">
        <f>[1]DataTable!AF545</f>
        <v>17</v>
      </c>
      <c r="E545">
        <f>[1]DataTable!AG545</f>
        <v>67</v>
      </c>
    </row>
    <row r="546" spans="1:5">
      <c r="A546">
        <f>[1]DataTable!AC546</f>
        <v>26</v>
      </c>
      <c r="B546">
        <f>[1]DataTable!AD546</f>
        <v>5</v>
      </c>
      <c r="C546">
        <f>[1]DataTable!AE546</f>
        <v>12</v>
      </c>
      <c r="D546">
        <f>[1]DataTable!AF546</f>
        <v>17</v>
      </c>
      <c r="E546">
        <f>[1]DataTable!AG546</f>
        <v>67</v>
      </c>
    </row>
    <row r="547" spans="1:5">
      <c r="A547">
        <f>[1]DataTable!AC547</f>
        <v>26</v>
      </c>
      <c r="B547">
        <f>[1]DataTable!AD547</f>
        <v>6</v>
      </c>
      <c r="C547">
        <f>[1]DataTable!AE547</f>
        <v>12</v>
      </c>
      <c r="D547">
        <f>[1]DataTable!AF547</f>
        <v>17</v>
      </c>
      <c r="E547">
        <f>[1]DataTable!AG547</f>
        <v>67</v>
      </c>
    </row>
    <row r="548" spans="1:5">
      <c r="A548">
        <f>[1]DataTable!AC548</f>
        <v>26</v>
      </c>
      <c r="B548">
        <f>[1]DataTable!AD548</f>
        <v>1</v>
      </c>
      <c r="C548">
        <f>[1]DataTable!AE548</f>
        <v>13</v>
      </c>
      <c r="D548">
        <f>[1]DataTable!AF548</f>
        <v>0</v>
      </c>
      <c r="E548">
        <f>[1]DataTable!AG548</f>
        <v>56</v>
      </c>
    </row>
    <row r="549" spans="1:5">
      <c r="A549">
        <f>[1]DataTable!AC549</f>
        <v>26</v>
      </c>
      <c r="B549">
        <f>[1]DataTable!AD549</f>
        <v>2</v>
      </c>
      <c r="C549">
        <f>[1]DataTable!AE549</f>
        <v>13</v>
      </c>
      <c r="D549">
        <f>[1]DataTable!AF549</f>
        <v>0</v>
      </c>
      <c r="E549">
        <f>[1]DataTable!AG549</f>
        <v>56</v>
      </c>
    </row>
    <row r="550" spans="1:5">
      <c r="A550">
        <f>[1]DataTable!AC550</f>
        <v>26</v>
      </c>
      <c r="B550">
        <f>[1]DataTable!AD550</f>
        <v>3</v>
      </c>
      <c r="C550">
        <f>[1]DataTable!AE550</f>
        <v>13</v>
      </c>
      <c r="D550">
        <f>[1]DataTable!AF550</f>
        <v>0</v>
      </c>
      <c r="E550">
        <f>[1]DataTable!AG550</f>
        <v>56</v>
      </c>
    </row>
    <row r="551" spans="1:5">
      <c r="A551">
        <f>[1]DataTable!AC551</f>
        <v>26</v>
      </c>
      <c r="B551">
        <f>[1]DataTable!AD551</f>
        <v>4</v>
      </c>
      <c r="C551">
        <f>[1]DataTable!AE551</f>
        <v>14</v>
      </c>
      <c r="D551">
        <f>[1]DataTable!AF551</f>
        <v>0</v>
      </c>
      <c r="E551">
        <f>[1]DataTable!AG551</f>
        <v>67</v>
      </c>
    </row>
    <row r="552" spans="1:5">
      <c r="A552">
        <f>[1]DataTable!AC552</f>
        <v>26</v>
      </c>
      <c r="B552">
        <f>[1]DataTable!AD552</f>
        <v>5</v>
      </c>
      <c r="C552">
        <f>[1]DataTable!AE552</f>
        <v>14</v>
      </c>
      <c r="D552">
        <f>[1]DataTable!AF552</f>
        <v>17</v>
      </c>
      <c r="E552">
        <f>[1]DataTable!AG552</f>
        <v>67</v>
      </c>
    </row>
    <row r="553" spans="1:5">
      <c r="A553">
        <f>[1]DataTable!AC553</f>
        <v>26</v>
      </c>
      <c r="B553">
        <f>[1]DataTable!AD553</f>
        <v>6</v>
      </c>
      <c r="C553">
        <f>[1]DataTable!AE553</f>
        <v>14</v>
      </c>
      <c r="D553">
        <f>[1]DataTable!AF553</f>
        <v>17</v>
      </c>
      <c r="E553">
        <f>[1]DataTable!AG553</f>
        <v>67</v>
      </c>
    </row>
    <row r="554" spans="1:5">
      <c r="A554">
        <f>[1]DataTable!AC554</f>
        <v>26</v>
      </c>
      <c r="B554">
        <f>[1]DataTable!AD554</f>
        <v>1</v>
      </c>
      <c r="C554">
        <f>[1]DataTable!AE554</f>
        <v>15</v>
      </c>
      <c r="D554">
        <f>[1]DataTable!AF554</f>
        <v>0</v>
      </c>
      <c r="E554">
        <f>[1]DataTable!AG554</f>
        <v>73</v>
      </c>
    </row>
    <row r="555" spans="1:5">
      <c r="A555">
        <f>[1]DataTable!AC555</f>
        <v>26</v>
      </c>
      <c r="B555">
        <f>[1]DataTable!AD555</f>
        <v>2</v>
      </c>
      <c r="C555">
        <f>[1]DataTable!AE555</f>
        <v>15</v>
      </c>
      <c r="D555">
        <f>[1]DataTable!AF555</f>
        <v>0</v>
      </c>
      <c r="E555">
        <f>[1]DataTable!AG555</f>
        <v>73</v>
      </c>
    </row>
    <row r="556" spans="1:5">
      <c r="A556">
        <f>[1]DataTable!AC556</f>
        <v>26</v>
      </c>
      <c r="B556">
        <f>[1]DataTable!AD556</f>
        <v>3</v>
      </c>
      <c r="C556">
        <f>[1]DataTable!AE556</f>
        <v>15</v>
      </c>
      <c r="D556">
        <f>[1]DataTable!AF556</f>
        <v>0</v>
      </c>
      <c r="E556">
        <f>[1]DataTable!AG556</f>
        <v>73</v>
      </c>
    </row>
    <row r="557" spans="1:5">
      <c r="A557">
        <f>[1]DataTable!AC557</f>
        <v>26</v>
      </c>
      <c r="B557">
        <f>[1]DataTable!AD557</f>
        <v>1</v>
      </c>
      <c r="C557">
        <f>[1]DataTable!AE557</f>
        <v>16</v>
      </c>
      <c r="D557">
        <f>[1]DataTable!AF557</f>
        <v>0</v>
      </c>
      <c r="E557">
        <f>[1]DataTable!AG557</f>
        <v>73</v>
      </c>
    </row>
    <row r="558" spans="1:5">
      <c r="A558">
        <f>[1]DataTable!AC558</f>
        <v>26</v>
      </c>
      <c r="B558">
        <f>[1]DataTable!AD558</f>
        <v>2</v>
      </c>
      <c r="C558">
        <f>[1]DataTable!AE558</f>
        <v>16</v>
      </c>
      <c r="D558">
        <f>[1]DataTable!AF558</f>
        <v>0</v>
      </c>
      <c r="E558">
        <f>[1]DataTable!AG558</f>
        <v>73</v>
      </c>
    </row>
    <row r="559" spans="1:5">
      <c r="A559">
        <f>[1]DataTable!AC559</f>
        <v>26</v>
      </c>
      <c r="B559">
        <f>[1]DataTable!AD559</f>
        <v>3</v>
      </c>
      <c r="C559">
        <f>[1]DataTable!AE559</f>
        <v>16</v>
      </c>
      <c r="D559">
        <f>[1]DataTable!AF559</f>
        <v>0</v>
      </c>
      <c r="E559">
        <f>[1]DataTable!AG559</f>
        <v>73</v>
      </c>
    </row>
    <row r="560" spans="1:5">
      <c r="A560">
        <f>[1]DataTable!AC560</f>
        <v>26</v>
      </c>
      <c r="B560">
        <f>[1]DataTable!AD560</f>
        <v>4</v>
      </c>
      <c r="C560">
        <f>[1]DataTable!AE560</f>
        <v>17</v>
      </c>
      <c r="D560">
        <f>[1]DataTable!AF560</f>
        <v>7</v>
      </c>
      <c r="E560">
        <f>[1]DataTable!AG560</f>
        <v>100</v>
      </c>
    </row>
    <row r="561" spans="1:5">
      <c r="A561">
        <f>[1]DataTable!AC561</f>
        <v>26</v>
      </c>
      <c r="B561">
        <f>[1]DataTable!AD561</f>
        <v>5</v>
      </c>
      <c r="C561">
        <f>[1]DataTable!AE561</f>
        <v>17</v>
      </c>
      <c r="D561">
        <f>[1]DataTable!AF561</f>
        <v>7</v>
      </c>
      <c r="E561">
        <f>[1]DataTable!AG561</f>
        <v>100</v>
      </c>
    </row>
    <row r="562" spans="1:5">
      <c r="A562">
        <f>[1]DataTable!AC562</f>
        <v>26</v>
      </c>
      <c r="B562">
        <f>[1]DataTable!AD562</f>
        <v>6</v>
      </c>
      <c r="C562">
        <f>[1]DataTable!AE562</f>
        <v>17</v>
      </c>
      <c r="D562">
        <f>[1]DataTable!AF562</f>
        <v>7</v>
      </c>
      <c r="E562">
        <f>[1]DataTable!AG562</f>
        <v>100</v>
      </c>
    </row>
    <row r="563" spans="1:5">
      <c r="A563">
        <f>[1]DataTable!AC563</f>
        <v>28</v>
      </c>
      <c r="B563">
        <f>[1]DataTable!AD563</f>
        <v>1</v>
      </c>
      <c r="C563">
        <f>[1]DataTable!AE563</f>
        <v>1</v>
      </c>
      <c r="D563">
        <f>[1]DataTable!AF563</f>
        <v>0</v>
      </c>
      <c r="E563">
        <f>[1]DataTable!AG563</f>
        <v>80</v>
      </c>
    </row>
    <row r="564" spans="1:5">
      <c r="A564">
        <f>[1]DataTable!AC564</f>
        <v>28</v>
      </c>
      <c r="B564">
        <f>[1]DataTable!AD564</f>
        <v>2</v>
      </c>
      <c r="C564">
        <f>[1]DataTable!AE564</f>
        <v>1</v>
      </c>
      <c r="D564">
        <f>[1]DataTable!AF564</f>
        <v>0</v>
      </c>
      <c r="E564">
        <f>[1]DataTable!AG564</f>
        <v>80</v>
      </c>
    </row>
    <row r="565" spans="1:5">
      <c r="A565">
        <f>[1]DataTable!AC565</f>
        <v>28</v>
      </c>
      <c r="B565">
        <f>[1]DataTable!AD565</f>
        <v>3</v>
      </c>
      <c r="C565">
        <f>[1]DataTable!AE565</f>
        <v>1</v>
      </c>
      <c r="D565">
        <f>[1]DataTable!AF565</f>
        <v>0</v>
      </c>
      <c r="E565">
        <f>[1]DataTable!AG565</f>
        <v>80</v>
      </c>
    </row>
    <row r="566" spans="1:5">
      <c r="A566">
        <f>[1]DataTable!AC566</f>
        <v>28</v>
      </c>
      <c r="B566">
        <f>[1]DataTable!AD566</f>
        <v>1</v>
      </c>
      <c r="C566">
        <f>[1]DataTable!AE566</f>
        <v>2</v>
      </c>
      <c r="D566">
        <f>[1]DataTable!AF566</f>
        <v>0</v>
      </c>
      <c r="E566">
        <f>[1]DataTable!AG566</f>
        <v>80</v>
      </c>
    </row>
    <row r="567" spans="1:5">
      <c r="A567">
        <f>[1]DataTable!AC567</f>
        <v>28</v>
      </c>
      <c r="B567">
        <f>[1]DataTable!AD567</f>
        <v>2</v>
      </c>
      <c r="C567">
        <f>[1]DataTable!AE567</f>
        <v>2</v>
      </c>
      <c r="D567">
        <f>[1]DataTable!AF567</f>
        <v>0</v>
      </c>
      <c r="E567">
        <f>[1]DataTable!AG567</f>
        <v>80</v>
      </c>
    </row>
    <row r="568" spans="1:5">
      <c r="A568">
        <f>[1]DataTable!AC568</f>
        <v>28</v>
      </c>
      <c r="B568">
        <f>[1]DataTable!AD568</f>
        <v>3</v>
      </c>
      <c r="C568">
        <f>[1]DataTable!AE568</f>
        <v>2</v>
      </c>
      <c r="D568">
        <f>[1]DataTable!AF568</f>
        <v>0</v>
      </c>
      <c r="E568">
        <f>[1]DataTable!AG568</f>
        <v>80</v>
      </c>
    </row>
    <row r="569" spans="1:5">
      <c r="A569">
        <f>[1]DataTable!AC569</f>
        <v>28</v>
      </c>
      <c r="B569">
        <f>[1]DataTable!AD569</f>
        <v>4</v>
      </c>
      <c r="C569">
        <f>[1]DataTable!AE569</f>
        <v>3</v>
      </c>
      <c r="D569">
        <f>[1]DataTable!AF569</f>
        <v>9</v>
      </c>
      <c r="E569">
        <f>[1]DataTable!AG569</f>
        <v>95</v>
      </c>
    </row>
    <row r="570" spans="1:5">
      <c r="A570">
        <f>[1]DataTable!AC570</f>
        <v>28</v>
      </c>
      <c r="B570">
        <f>[1]DataTable!AD570</f>
        <v>5</v>
      </c>
      <c r="C570">
        <f>[1]DataTable!AE570</f>
        <v>3</v>
      </c>
      <c r="D570">
        <f>[1]DataTable!AF570</f>
        <v>9</v>
      </c>
      <c r="E570">
        <f>[1]DataTable!AG570</f>
        <v>95</v>
      </c>
    </row>
    <row r="571" spans="1:5">
      <c r="A571">
        <f>[1]DataTable!AC571</f>
        <v>28</v>
      </c>
      <c r="B571">
        <f>[1]DataTable!AD571</f>
        <v>6</v>
      </c>
      <c r="C571">
        <f>[1]DataTable!AE571</f>
        <v>3</v>
      </c>
      <c r="D571">
        <f>[1]DataTable!AF571</f>
        <v>0</v>
      </c>
      <c r="E571">
        <f>[1]DataTable!AG571</f>
        <v>95</v>
      </c>
    </row>
    <row r="572" spans="1:5">
      <c r="A572">
        <f>[1]DataTable!AC572</f>
        <v>28</v>
      </c>
      <c r="B572">
        <f>[1]DataTable!AD572</f>
        <v>4</v>
      </c>
      <c r="C572">
        <f>[1]DataTable!AE572</f>
        <v>4</v>
      </c>
      <c r="D572">
        <f>[1]DataTable!AF572</f>
        <v>0</v>
      </c>
      <c r="E572">
        <f>[1]DataTable!AG572</f>
        <v>95</v>
      </c>
    </row>
    <row r="573" spans="1:5">
      <c r="A573">
        <f>[1]DataTable!AC573</f>
        <v>28</v>
      </c>
      <c r="B573">
        <f>[1]DataTable!AD573</f>
        <v>5</v>
      </c>
      <c r="C573">
        <f>[1]DataTable!AE573</f>
        <v>4</v>
      </c>
      <c r="D573">
        <f>[1]DataTable!AF573</f>
        <v>0</v>
      </c>
      <c r="E573">
        <f>[1]DataTable!AG573</f>
        <v>95</v>
      </c>
    </row>
    <row r="574" spans="1:5">
      <c r="A574">
        <f>[1]DataTable!AC574</f>
        <v>28</v>
      </c>
      <c r="B574">
        <f>[1]DataTable!AD574</f>
        <v>6</v>
      </c>
      <c r="C574">
        <f>[1]DataTable!AE574</f>
        <v>4</v>
      </c>
      <c r="D574">
        <f>[1]DataTable!AF574</f>
        <v>0</v>
      </c>
      <c r="E574">
        <f>[1]DataTable!AG574</f>
        <v>95</v>
      </c>
    </row>
    <row r="575" spans="1:5">
      <c r="A575">
        <f>[1]DataTable!AC575</f>
        <v>28</v>
      </c>
      <c r="B575">
        <f>[1]DataTable!AD575</f>
        <v>1</v>
      </c>
      <c r="C575">
        <f>[1]DataTable!AE575</f>
        <v>5</v>
      </c>
      <c r="D575">
        <f>[1]DataTable!AF575</f>
        <v>0</v>
      </c>
      <c r="E575">
        <f>[1]DataTable!AG575</f>
        <v>80</v>
      </c>
    </row>
    <row r="576" spans="1:5">
      <c r="A576">
        <f>[1]DataTable!AC576</f>
        <v>28</v>
      </c>
      <c r="B576">
        <f>[1]DataTable!AD576</f>
        <v>2</v>
      </c>
      <c r="C576">
        <f>[1]DataTable!AE576</f>
        <v>5</v>
      </c>
      <c r="D576">
        <f>[1]DataTable!AF576</f>
        <v>0</v>
      </c>
      <c r="E576">
        <f>[1]DataTable!AG576</f>
        <v>80</v>
      </c>
    </row>
    <row r="577" spans="1:5">
      <c r="A577">
        <f>[1]DataTable!AC577</f>
        <v>28</v>
      </c>
      <c r="B577">
        <f>[1]DataTable!AD577</f>
        <v>3</v>
      </c>
      <c r="C577">
        <f>[1]DataTable!AE577</f>
        <v>5</v>
      </c>
      <c r="D577">
        <f>[1]DataTable!AF577</f>
        <v>0</v>
      </c>
      <c r="E577">
        <f>[1]DataTable!AG577</f>
        <v>80</v>
      </c>
    </row>
    <row r="578" spans="1:5">
      <c r="A578">
        <f>[1]DataTable!AC578</f>
        <v>28</v>
      </c>
      <c r="B578">
        <f>[1]DataTable!AD578</f>
        <v>4</v>
      </c>
      <c r="C578">
        <f>[1]DataTable!AE578</f>
        <v>6</v>
      </c>
      <c r="D578">
        <f>[1]DataTable!AF578</f>
        <v>9</v>
      </c>
      <c r="E578">
        <f>[1]DataTable!AG578</f>
        <v>95</v>
      </c>
    </row>
    <row r="579" spans="1:5">
      <c r="A579">
        <f>[1]DataTable!AC579</f>
        <v>28</v>
      </c>
      <c r="B579">
        <f>[1]DataTable!AD579</f>
        <v>5</v>
      </c>
      <c r="C579">
        <f>[1]DataTable!AE579</f>
        <v>6</v>
      </c>
      <c r="D579">
        <f>[1]DataTable!AF579</f>
        <v>9</v>
      </c>
      <c r="E579">
        <f>[1]DataTable!AG579</f>
        <v>95</v>
      </c>
    </row>
    <row r="580" spans="1:5">
      <c r="A580">
        <f>[1]DataTable!AC580</f>
        <v>28</v>
      </c>
      <c r="B580">
        <f>[1]DataTable!AD580</f>
        <v>6</v>
      </c>
      <c r="C580">
        <f>[1]DataTable!AE580</f>
        <v>6</v>
      </c>
      <c r="D580">
        <f>[1]DataTable!AF580</f>
        <v>9</v>
      </c>
      <c r="E580">
        <f>[1]DataTable!AG580</f>
        <v>95</v>
      </c>
    </row>
    <row r="581" spans="1:5">
      <c r="A581">
        <f>[1]DataTable!AC581</f>
        <v>28</v>
      </c>
      <c r="B581">
        <f>[1]DataTable!AD581</f>
        <v>4</v>
      </c>
      <c r="C581">
        <f>[1]DataTable!AE581</f>
        <v>7</v>
      </c>
      <c r="D581">
        <f>[1]DataTable!AF581</f>
        <v>9</v>
      </c>
      <c r="E581">
        <f>[1]DataTable!AG581</f>
        <v>95</v>
      </c>
    </row>
    <row r="582" spans="1:5">
      <c r="A582">
        <f>[1]DataTable!AC582</f>
        <v>28</v>
      </c>
      <c r="B582">
        <f>[1]DataTable!AD582</f>
        <v>5</v>
      </c>
      <c r="C582">
        <f>[1]DataTable!AE582</f>
        <v>7</v>
      </c>
      <c r="D582">
        <f>[1]DataTable!AF582</f>
        <v>0</v>
      </c>
      <c r="E582">
        <f>[1]DataTable!AG582</f>
        <v>95</v>
      </c>
    </row>
    <row r="583" spans="1:5">
      <c r="A583">
        <f>[1]DataTable!AC583</f>
        <v>28</v>
      </c>
      <c r="B583">
        <f>[1]DataTable!AD583</f>
        <v>6</v>
      </c>
      <c r="C583">
        <f>[1]DataTable!AE583</f>
        <v>7</v>
      </c>
      <c r="D583">
        <f>[1]DataTable!AF583</f>
        <v>9</v>
      </c>
      <c r="E583">
        <f>[1]DataTable!AG583</f>
        <v>95</v>
      </c>
    </row>
    <row r="584" spans="1:5">
      <c r="A584">
        <f>[1]DataTable!AC584</f>
        <v>28</v>
      </c>
      <c r="B584">
        <f>[1]DataTable!AD584</f>
        <v>1</v>
      </c>
      <c r="C584">
        <f>[1]DataTable!AE584</f>
        <v>8</v>
      </c>
      <c r="D584">
        <f>[1]DataTable!AF584</f>
        <v>0</v>
      </c>
      <c r="E584">
        <f>[1]DataTable!AG584</f>
        <v>80</v>
      </c>
    </row>
    <row r="585" spans="1:5">
      <c r="A585">
        <f>[1]DataTable!AC585</f>
        <v>28</v>
      </c>
      <c r="B585">
        <f>[1]DataTable!AD585</f>
        <v>2</v>
      </c>
      <c r="C585">
        <f>[1]DataTable!AE585</f>
        <v>8</v>
      </c>
      <c r="D585">
        <f>[1]DataTable!AF585</f>
        <v>0</v>
      </c>
      <c r="E585">
        <f>[1]DataTable!AG585</f>
        <v>80</v>
      </c>
    </row>
    <row r="586" spans="1:5">
      <c r="A586">
        <f>[1]DataTable!AC586</f>
        <v>28</v>
      </c>
      <c r="B586">
        <f>[1]DataTable!AD586</f>
        <v>3</v>
      </c>
      <c r="C586">
        <f>[1]DataTable!AE586</f>
        <v>8</v>
      </c>
      <c r="D586">
        <f>[1]DataTable!AF586</f>
        <v>0</v>
      </c>
      <c r="E586">
        <f>[1]DataTable!AG586</f>
        <v>80</v>
      </c>
    </row>
    <row r="587" spans="1:5">
      <c r="A587">
        <f>[1]DataTable!AC587</f>
        <v>28</v>
      </c>
      <c r="B587">
        <f>[1]DataTable!AD587</f>
        <v>1</v>
      </c>
      <c r="C587">
        <f>[1]DataTable!AE587</f>
        <v>9</v>
      </c>
      <c r="D587">
        <f>[1]DataTable!AF587</f>
        <v>0</v>
      </c>
      <c r="E587">
        <f>[1]DataTable!AG587</f>
        <v>80</v>
      </c>
    </row>
    <row r="588" spans="1:5">
      <c r="A588">
        <f>[1]DataTable!AC588</f>
        <v>28</v>
      </c>
      <c r="B588">
        <f>[1]DataTable!AD588</f>
        <v>2</v>
      </c>
      <c r="C588">
        <f>[1]DataTable!AE588</f>
        <v>9</v>
      </c>
      <c r="D588">
        <f>[1]DataTable!AF588</f>
        <v>0</v>
      </c>
      <c r="E588">
        <f>[1]DataTable!AG588</f>
        <v>80</v>
      </c>
    </row>
    <row r="589" spans="1:5">
      <c r="A589">
        <f>[1]DataTable!AC589</f>
        <v>28</v>
      </c>
      <c r="B589">
        <f>[1]DataTable!AD589</f>
        <v>3</v>
      </c>
      <c r="C589">
        <f>[1]DataTable!AE589</f>
        <v>9</v>
      </c>
      <c r="D589">
        <f>[1]DataTable!AF589</f>
        <v>0</v>
      </c>
      <c r="E589">
        <f>[1]DataTable!AG589</f>
        <v>80</v>
      </c>
    </row>
    <row r="590" spans="1:5">
      <c r="A590">
        <f>[1]DataTable!AC590</f>
        <v>28</v>
      </c>
      <c r="B590">
        <f>[1]DataTable!AD590</f>
        <v>4</v>
      </c>
      <c r="C590">
        <f>[1]DataTable!AE590</f>
        <v>10</v>
      </c>
      <c r="D590">
        <f>[1]DataTable!AF590</f>
        <v>9</v>
      </c>
      <c r="E590">
        <f>[1]DataTable!AG590</f>
        <v>95</v>
      </c>
    </row>
    <row r="591" spans="1:5">
      <c r="A591">
        <f>[1]DataTable!AC591</f>
        <v>28</v>
      </c>
      <c r="B591">
        <f>[1]DataTable!AD591</f>
        <v>5</v>
      </c>
      <c r="C591">
        <f>[1]DataTable!AE591</f>
        <v>10</v>
      </c>
      <c r="D591">
        <f>[1]DataTable!AF591</f>
        <v>9</v>
      </c>
      <c r="E591">
        <f>[1]DataTable!AG591</f>
        <v>95</v>
      </c>
    </row>
    <row r="592" spans="1:5">
      <c r="A592">
        <f>[1]DataTable!AC592</f>
        <v>28</v>
      </c>
      <c r="B592">
        <f>[1]DataTable!AD592</f>
        <v>6</v>
      </c>
      <c r="C592">
        <f>[1]DataTable!AE592</f>
        <v>10</v>
      </c>
      <c r="D592">
        <f>[1]DataTable!AF592</f>
        <v>9</v>
      </c>
      <c r="E592">
        <f>[1]DataTable!AG592</f>
        <v>95</v>
      </c>
    </row>
    <row r="593" spans="1:5">
      <c r="A593">
        <f>[1]DataTable!AC593</f>
        <v>28</v>
      </c>
      <c r="B593">
        <f>[1]DataTable!AD593</f>
        <v>1</v>
      </c>
      <c r="C593">
        <f>[1]DataTable!AE593</f>
        <v>11</v>
      </c>
      <c r="D593">
        <f>[1]DataTable!AF593</f>
        <v>0</v>
      </c>
      <c r="E593">
        <f>[1]DataTable!AG593</f>
        <v>60</v>
      </c>
    </row>
    <row r="594" spans="1:5">
      <c r="A594">
        <f>[1]DataTable!AC594</f>
        <v>28</v>
      </c>
      <c r="B594">
        <f>[1]DataTable!AD594</f>
        <v>2</v>
      </c>
      <c r="C594">
        <f>[1]DataTable!AE594</f>
        <v>11</v>
      </c>
      <c r="D594">
        <f>[1]DataTable!AF594</f>
        <v>0</v>
      </c>
      <c r="E594">
        <f>[1]DataTable!AG594</f>
        <v>60</v>
      </c>
    </row>
    <row r="595" spans="1:5">
      <c r="A595">
        <f>[1]DataTable!AC595</f>
        <v>28</v>
      </c>
      <c r="B595">
        <f>[1]DataTable!AD595</f>
        <v>3</v>
      </c>
      <c r="C595">
        <f>[1]DataTable!AE595</f>
        <v>11</v>
      </c>
      <c r="D595">
        <f>[1]DataTable!AF595</f>
        <v>0</v>
      </c>
      <c r="E595">
        <f>[1]DataTable!AG595</f>
        <v>60</v>
      </c>
    </row>
    <row r="596" spans="1:5">
      <c r="A596">
        <f>[1]DataTable!AC596</f>
        <v>28</v>
      </c>
      <c r="B596">
        <f>[1]DataTable!AD596</f>
        <v>4</v>
      </c>
      <c r="C596">
        <f>[1]DataTable!AE596</f>
        <v>12</v>
      </c>
      <c r="D596">
        <f>[1]DataTable!AF596</f>
        <v>14</v>
      </c>
      <c r="E596">
        <f>[1]DataTable!AG596</f>
        <v>73</v>
      </c>
    </row>
    <row r="597" spans="1:5">
      <c r="A597">
        <f>[1]DataTable!AC597</f>
        <v>28</v>
      </c>
      <c r="B597">
        <f>[1]DataTable!AD597</f>
        <v>5</v>
      </c>
      <c r="C597">
        <f>[1]DataTable!AE597</f>
        <v>12</v>
      </c>
      <c r="D597">
        <f>[1]DataTable!AF597</f>
        <v>14</v>
      </c>
      <c r="E597">
        <f>[1]DataTable!AG597</f>
        <v>73</v>
      </c>
    </row>
    <row r="598" spans="1:5">
      <c r="A598">
        <f>[1]DataTable!AC598</f>
        <v>28</v>
      </c>
      <c r="B598">
        <f>[1]DataTable!AD598</f>
        <v>6</v>
      </c>
      <c r="C598">
        <f>[1]DataTable!AE598</f>
        <v>12</v>
      </c>
      <c r="D598">
        <f>[1]DataTable!AF598</f>
        <v>14</v>
      </c>
      <c r="E598">
        <f>[1]DataTable!AG598</f>
        <v>73</v>
      </c>
    </row>
    <row r="599" spans="1:5">
      <c r="A599">
        <f>[1]DataTable!AC599</f>
        <v>28</v>
      </c>
      <c r="B599">
        <f>[1]DataTable!AD599</f>
        <v>1</v>
      </c>
      <c r="C599">
        <f>[1]DataTable!AE599</f>
        <v>13</v>
      </c>
      <c r="D599">
        <f>[1]DataTable!AF599</f>
        <v>0</v>
      </c>
      <c r="E599">
        <f>[1]DataTable!AG599</f>
        <v>60</v>
      </c>
    </row>
    <row r="600" spans="1:5">
      <c r="A600">
        <f>[1]DataTable!AC600</f>
        <v>28</v>
      </c>
      <c r="B600">
        <f>[1]DataTable!AD600</f>
        <v>2</v>
      </c>
      <c r="C600">
        <f>[1]DataTable!AE600</f>
        <v>13</v>
      </c>
      <c r="D600">
        <f>[1]DataTable!AF600</f>
        <v>0</v>
      </c>
      <c r="E600">
        <f>[1]DataTable!AG600</f>
        <v>60</v>
      </c>
    </row>
    <row r="601" spans="1:5">
      <c r="A601">
        <f>[1]DataTable!AC601</f>
        <v>28</v>
      </c>
      <c r="B601">
        <f>[1]DataTable!AD601</f>
        <v>3</v>
      </c>
      <c r="C601">
        <f>[1]DataTable!AE601</f>
        <v>13</v>
      </c>
      <c r="D601">
        <f>[1]DataTable!AF601</f>
        <v>0</v>
      </c>
      <c r="E601">
        <f>[1]DataTable!AG601</f>
        <v>60</v>
      </c>
    </row>
    <row r="602" spans="1:5">
      <c r="A602">
        <f>[1]DataTable!AC602</f>
        <v>28</v>
      </c>
      <c r="B602">
        <f>[1]DataTable!AD602</f>
        <v>4</v>
      </c>
      <c r="C602">
        <f>[1]DataTable!AE602</f>
        <v>14</v>
      </c>
      <c r="D602">
        <f>[1]DataTable!AF602</f>
        <v>14</v>
      </c>
      <c r="E602">
        <f>[1]DataTable!AG602</f>
        <v>73</v>
      </c>
    </row>
    <row r="603" spans="1:5">
      <c r="A603">
        <f>[1]DataTable!AC603</f>
        <v>28</v>
      </c>
      <c r="B603">
        <f>[1]DataTable!AD603</f>
        <v>5</v>
      </c>
      <c r="C603">
        <f>[1]DataTable!AE603</f>
        <v>14</v>
      </c>
      <c r="D603">
        <f>[1]DataTable!AF603</f>
        <v>14</v>
      </c>
      <c r="E603">
        <f>[1]DataTable!AG603</f>
        <v>73</v>
      </c>
    </row>
    <row r="604" spans="1:5">
      <c r="A604">
        <f>[1]DataTable!AC604</f>
        <v>28</v>
      </c>
      <c r="B604">
        <f>[1]DataTable!AD604</f>
        <v>6</v>
      </c>
      <c r="C604">
        <f>[1]DataTable!AE604</f>
        <v>14</v>
      </c>
      <c r="D604">
        <f>[1]DataTable!AF604</f>
        <v>14</v>
      </c>
      <c r="E604">
        <f>[1]DataTable!AG604</f>
        <v>73</v>
      </c>
    </row>
    <row r="605" spans="1:5">
      <c r="A605">
        <f>[1]DataTable!AC605</f>
        <v>28</v>
      </c>
      <c r="B605">
        <f>[1]DataTable!AD605</f>
        <v>1</v>
      </c>
      <c r="C605">
        <f>[1]DataTable!AE605</f>
        <v>15</v>
      </c>
      <c r="D605">
        <f>[1]DataTable!AF605</f>
        <v>0</v>
      </c>
      <c r="E605">
        <f>[1]DataTable!AG605</f>
        <v>79</v>
      </c>
    </row>
    <row r="606" spans="1:5">
      <c r="A606">
        <f>[1]DataTable!AC606</f>
        <v>28</v>
      </c>
      <c r="B606">
        <f>[1]DataTable!AD606</f>
        <v>2</v>
      </c>
      <c r="C606">
        <f>[1]DataTable!AE606</f>
        <v>15</v>
      </c>
      <c r="D606">
        <f>[1]DataTable!AF606</f>
        <v>0</v>
      </c>
      <c r="E606">
        <f>[1]DataTable!AG606</f>
        <v>79</v>
      </c>
    </row>
    <row r="607" spans="1:5">
      <c r="A607">
        <f>[1]DataTable!AC607</f>
        <v>28</v>
      </c>
      <c r="B607">
        <f>[1]DataTable!AD607</f>
        <v>3</v>
      </c>
      <c r="C607">
        <f>[1]DataTable!AE607</f>
        <v>15</v>
      </c>
      <c r="D607">
        <f>[1]DataTable!AF607</f>
        <v>0</v>
      </c>
      <c r="E607">
        <f>[1]DataTable!AG607</f>
        <v>79</v>
      </c>
    </row>
    <row r="608" spans="1:5">
      <c r="A608">
        <f>[1]DataTable!AC608</f>
        <v>28</v>
      </c>
      <c r="B608">
        <f>[1]DataTable!AD608</f>
        <v>1</v>
      </c>
      <c r="C608">
        <f>[1]DataTable!AE608</f>
        <v>16</v>
      </c>
      <c r="D608">
        <f>[1]DataTable!AF608</f>
        <v>0</v>
      </c>
      <c r="E608">
        <f>[1]DataTable!AG608</f>
        <v>79</v>
      </c>
    </row>
    <row r="609" spans="1:5">
      <c r="A609">
        <f>[1]DataTable!AC609</f>
        <v>28</v>
      </c>
      <c r="B609">
        <f>[1]DataTable!AD609</f>
        <v>2</v>
      </c>
      <c r="C609">
        <f>[1]DataTable!AE609</f>
        <v>16</v>
      </c>
      <c r="D609">
        <f>[1]DataTable!AF609</f>
        <v>0</v>
      </c>
      <c r="E609">
        <f>[1]DataTable!AG609</f>
        <v>79</v>
      </c>
    </row>
    <row r="610" spans="1:5">
      <c r="A610">
        <f>[1]DataTable!AC610</f>
        <v>28</v>
      </c>
      <c r="B610">
        <f>[1]DataTable!AD610</f>
        <v>3</v>
      </c>
      <c r="C610">
        <f>[1]DataTable!AE610</f>
        <v>16</v>
      </c>
      <c r="D610">
        <f>[1]DataTable!AF610</f>
        <v>0</v>
      </c>
      <c r="E610">
        <f>[1]DataTable!AG610</f>
        <v>79</v>
      </c>
    </row>
    <row r="611" spans="1:5">
      <c r="A611">
        <f>[1]DataTable!AC611</f>
        <v>28</v>
      </c>
      <c r="B611">
        <f>[1]DataTable!AD611</f>
        <v>4</v>
      </c>
      <c r="C611">
        <f>[1]DataTable!AE611</f>
        <v>17</v>
      </c>
      <c r="D611">
        <f>[1]DataTable!AF611</f>
        <v>14</v>
      </c>
      <c r="E611">
        <f>[1]DataTable!AG611</f>
        <v>95</v>
      </c>
    </row>
    <row r="612" spans="1:5">
      <c r="A612">
        <f>[1]DataTable!AC612</f>
        <v>28</v>
      </c>
      <c r="B612">
        <f>[1]DataTable!AD612</f>
        <v>5</v>
      </c>
      <c r="C612">
        <f>[1]DataTable!AE612</f>
        <v>17</v>
      </c>
      <c r="D612">
        <f>[1]DataTable!AF612</f>
        <v>14</v>
      </c>
      <c r="E612">
        <f>[1]DataTable!AG612</f>
        <v>95</v>
      </c>
    </row>
    <row r="613" spans="1:5">
      <c r="A613">
        <f>[1]DataTable!AC613</f>
        <v>28</v>
      </c>
      <c r="B613">
        <f>[1]DataTable!AD613</f>
        <v>6</v>
      </c>
      <c r="C613">
        <f>[1]DataTable!AE613</f>
        <v>17</v>
      </c>
      <c r="D613">
        <f>[1]DataTable!AF613</f>
        <v>14</v>
      </c>
      <c r="E613">
        <f>[1]DataTable!AG613</f>
        <v>95</v>
      </c>
    </row>
    <row r="614" spans="1:5">
      <c r="A614">
        <f>[1]DataTable!AC614</f>
        <v>30</v>
      </c>
      <c r="B614">
        <f>[1]DataTable!AD614</f>
        <v>1</v>
      </c>
      <c r="C614">
        <f>[1]DataTable!AE614</f>
        <v>1</v>
      </c>
      <c r="D614">
        <f>[1]DataTable!AF614</f>
        <v>0</v>
      </c>
      <c r="E614">
        <f>[1]DataTable!AG614</f>
        <v>90</v>
      </c>
    </row>
    <row r="615" spans="1:5">
      <c r="A615">
        <f>[1]DataTable!AC615</f>
        <v>30</v>
      </c>
      <c r="B615">
        <f>[1]DataTable!AD615</f>
        <v>2</v>
      </c>
      <c r="C615">
        <f>[1]DataTable!AE615</f>
        <v>1</v>
      </c>
      <c r="D615">
        <f>[1]DataTable!AF615</f>
        <v>0</v>
      </c>
      <c r="E615">
        <f>[1]DataTable!AG615</f>
        <v>90</v>
      </c>
    </row>
    <row r="616" spans="1:5">
      <c r="A616">
        <f>[1]DataTable!AC616</f>
        <v>30</v>
      </c>
      <c r="B616">
        <f>[1]DataTable!AD616</f>
        <v>3</v>
      </c>
      <c r="C616">
        <f>[1]DataTable!AE616</f>
        <v>1</v>
      </c>
      <c r="D616">
        <f>[1]DataTable!AF616</f>
        <v>0</v>
      </c>
      <c r="E616">
        <f>[1]DataTable!AG616</f>
        <v>90</v>
      </c>
    </row>
    <row r="617" spans="1:5">
      <c r="A617">
        <f>[1]DataTable!AC617</f>
        <v>30</v>
      </c>
      <c r="B617">
        <f>[1]DataTable!AD617</f>
        <v>1</v>
      </c>
      <c r="C617">
        <f>[1]DataTable!AE617</f>
        <v>2</v>
      </c>
      <c r="D617">
        <f>[1]DataTable!AF617</f>
        <v>0</v>
      </c>
      <c r="E617">
        <f>[1]DataTable!AG617</f>
        <v>90</v>
      </c>
    </row>
    <row r="618" spans="1:5">
      <c r="A618">
        <f>[1]DataTable!AC618</f>
        <v>30</v>
      </c>
      <c r="B618">
        <f>[1]DataTable!AD618</f>
        <v>2</v>
      </c>
      <c r="C618">
        <f>[1]DataTable!AE618</f>
        <v>2</v>
      </c>
      <c r="D618">
        <f>[1]DataTable!AF618</f>
        <v>0</v>
      </c>
      <c r="E618">
        <f>[1]DataTable!AG618</f>
        <v>90</v>
      </c>
    </row>
    <row r="619" spans="1:5">
      <c r="A619">
        <f>[1]DataTable!AC619</f>
        <v>30</v>
      </c>
      <c r="B619">
        <f>[1]DataTable!AD619</f>
        <v>3</v>
      </c>
      <c r="C619">
        <f>[1]DataTable!AE619</f>
        <v>2</v>
      </c>
      <c r="D619">
        <f>[1]DataTable!AF619</f>
        <v>0</v>
      </c>
      <c r="E619">
        <f>[1]DataTable!AG619</f>
        <v>90</v>
      </c>
    </row>
    <row r="620" spans="1:5">
      <c r="A620">
        <f>[1]DataTable!AC620</f>
        <v>30</v>
      </c>
      <c r="B620">
        <f>[1]DataTable!AD620</f>
        <v>4</v>
      </c>
      <c r="C620">
        <f>[1]DataTable!AE620</f>
        <v>3</v>
      </c>
      <c r="D620">
        <f>[1]DataTable!AF620</f>
        <v>13</v>
      </c>
      <c r="E620">
        <f>[1]DataTable!AG620</f>
        <v>105</v>
      </c>
    </row>
    <row r="621" spans="1:5">
      <c r="A621">
        <f>[1]DataTable!AC621</f>
        <v>30</v>
      </c>
      <c r="B621">
        <f>[1]DataTable!AD621</f>
        <v>5</v>
      </c>
      <c r="C621">
        <f>[1]DataTable!AE621</f>
        <v>3</v>
      </c>
      <c r="D621">
        <f>[1]DataTable!AF621</f>
        <v>0</v>
      </c>
      <c r="E621">
        <f>[1]DataTable!AG621</f>
        <v>105</v>
      </c>
    </row>
    <row r="622" spans="1:5">
      <c r="A622">
        <f>[1]DataTable!AC622</f>
        <v>30</v>
      </c>
      <c r="B622">
        <f>[1]DataTable!AD622</f>
        <v>6</v>
      </c>
      <c r="C622">
        <f>[1]DataTable!AE622</f>
        <v>3</v>
      </c>
      <c r="D622">
        <f>[1]DataTable!AF622</f>
        <v>0</v>
      </c>
      <c r="E622">
        <f>[1]DataTable!AG622</f>
        <v>105</v>
      </c>
    </row>
    <row r="623" spans="1:5">
      <c r="A623">
        <f>[1]DataTable!AC623</f>
        <v>30</v>
      </c>
      <c r="B623">
        <f>[1]DataTable!AD623</f>
        <v>4</v>
      </c>
      <c r="C623">
        <f>[1]DataTable!AE623</f>
        <v>4</v>
      </c>
      <c r="D623">
        <f>[1]DataTable!AF623</f>
        <v>0</v>
      </c>
      <c r="E623">
        <f>[1]DataTable!AG623</f>
        <v>105</v>
      </c>
    </row>
    <row r="624" spans="1:5">
      <c r="A624">
        <f>[1]DataTable!AC624</f>
        <v>30</v>
      </c>
      <c r="B624">
        <f>[1]DataTable!AD624</f>
        <v>5</v>
      </c>
      <c r="C624">
        <f>[1]DataTable!AE624</f>
        <v>4</v>
      </c>
      <c r="D624">
        <f>[1]DataTable!AF624</f>
        <v>0</v>
      </c>
      <c r="E624">
        <f>[1]DataTable!AG624</f>
        <v>105</v>
      </c>
    </row>
    <row r="625" spans="1:5">
      <c r="A625">
        <f>[1]DataTable!AC625</f>
        <v>30</v>
      </c>
      <c r="B625">
        <f>[1]DataTable!AD625</f>
        <v>6</v>
      </c>
      <c r="C625">
        <f>[1]DataTable!AE625</f>
        <v>4</v>
      </c>
      <c r="D625">
        <f>[1]DataTable!AF625</f>
        <v>0</v>
      </c>
      <c r="E625">
        <f>[1]DataTable!AG625</f>
        <v>105</v>
      </c>
    </row>
    <row r="626" spans="1:5">
      <c r="A626">
        <f>[1]DataTable!AC626</f>
        <v>30</v>
      </c>
      <c r="B626">
        <f>[1]DataTable!AD626</f>
        <v>1</v>
      </c>
      <c r="C626">
        <f>[1]DataTable!AE626</f>
        <v>5</v>
      </c>
      <c r="D626">
        <f>[1]DataTable!AF626</f>
        <v>0</v>
      </c>
      <c r="E626">
        <f>[1]DataTable!AG626</f>
        <v>90</v>
      </c>
    </row>
    <row r="627" spans="1:5">
      <c r="A627">
        <f>[1]DataTable!AC627</f>
        <v>30</v>
      </c>
      <c r="B627">
        <f>[1]DataTable!AD627</f>
        <v>2</v>
      </c>
      <c r="C627">
        <f>[1]DataTable!AE627</f>
        <v>5</v>
      </c>
      <c r="D627">
        <f>[1]DataTable!AF627</f>
        <v>0</v>
      </c>
      <c r="E627">
        <f>[1]DataTable!AG627</f>
        <v>90</v>
      </c>
    </row>
    <row r="628" spans="1:5">
      <c r="A628">
        <f>[1]DataTable!AC628</f>
        <v>30</v>
      </c>
      <c r="B628">
        <f>[1]DataTable!AD628</f>
        <v>3</v>
      </c>
      <c r="C628">
        <f>[1]DataTable!AE628</f>
        <v>5</v>
      </c>
      <c r="D628">
        <f>[1]DataTable!AF628</f>
        <v>0</v>
      </c>
      <c r="E628">
        <f>[1]DataTable!AG628</f>
        <v>90</v>
      </c>
    </row>
    <row r="629" spans="1:5">
      <c r="A629">
        <f>[1]DataTable!AC629</f>
        <v>30</v>
      </c>
      <c r="B629">
        <f>[1]DataTable!AD629</f>
        <v>4</v>
      </c>
      <c r="C629">
        <f>[1]DataTable!AE629</f>
        <v>6</v>
      </c>
      <c r="D629">
        <f>[1]DataTable!AF629</f>
        <v>13</v>
      </c>
      <c r="E629">
        <f>[1]DataTable!AG629</f>
        <v>105</v>
      </c>
    </row>
    <row r="630" spans="1:5">
      <c r="A630">
        <f>[1]DataTable!AC630</f>
        <v>30</v>
      </c>
      <c r="B630">
        <f>[1]DataTable!AD630</f>
        <v>5</v>
      </c>
      <c r="C630">
        <f>[1]DataTable!AE630</f>
        <v>6</v>
      </c>
      <c r="D630">
        <f>[1]DataTable!AF630</f>
        <v>13</v>
      </c>
      <c r="E630">
        <f>[1]DataTable!AG630</f>
        <v>105</v>
      </c>
    </row>
    <row r="631" spans="1:5">
      <c r="A631">
        <f>[1]DataTable!AC631</f>
        <v>30</v>
      </c>
      <c r="B631">
        <f>[1]DataTable!AD631</f>
        <v>6</v>
      </c>
      <c r="C631">
        <f>[1]DataTable!AE631</f>
        <v>6</v>
      </c>
      <c r="D631">
        <f>[1]DataTable!AF631</f>
        <v>13</v>
      </c>
      <c r="E631">
        <f>[1]DataTable!AG631</f>
        <v>105</v>
      </c>
    </row>
    <row r="632" spans="1:5">
      <c r="A632">
        <f>[1]DataTable!AC632</f>
        <v>30</v>
      </c>
      <c r="B632">
        <f>[1]DataTable!AD632</f>
        <v>4</v>
      </c>
      <c r="C632">
        <f>[1]DataTable!AE632</f>
        <v>7</v>
      </c>
      <c r="D632">
        <f>[1]DataTable!AF632</f>
        <v>8</v>
      </c>
      <c r="E632">
        <f>[1]DataTable!AG632</f>
        <v>105</v>
      </c>
    </row>
    <row r="633" spans="1:5">
      <c r="A633">
        <f>[1]DataTable!AC633</f>
        <v>30</v>
      </c>
      <c r="B633">
        <f>[1]DataTable!AD633</f>
        <v>5</v>
      </c>
      <c r="C633">
        <f>[1]DataTable!AE633</f>
        <v>7</v>
      </c>
      <c r="D633">
        <f>[1]DataTable!AF633</f>
        <v>0</v>
      </c>
      <c r="E633">
        <f>[1]DataTable!AG633</f>
        <v>105</v>
      </c>
    </row>
    <row r="634" spans="1:5">
      <c r="A634">
        <f>[1]DataTable!AC634</f>
        <v>30</v>
      </c>
      <c r="B634">
        <f>[1]DataTable!AD634</f>
        <v>6</v>
      </c>
      <c r="C634">
        <f>[1]DataTable!AE634</f>
        <v>7</v>
      </c>
      <c r="D634">
        <f>[1]DataTable!AF634</f>
        <v>0</v>
      </c>
      <c r="E634">
        <f>[1]DataTable!AG634</f>
        <v>105</v>
      </c>
    </row>
    <row r="635" spans="1:5">
      <c r="A635">
        <f>[1]DataTable!AC635</f>
        <v>30</v>
      </c>
      <c r="B635">
        <f>[1]DataTable!AD635</f>
        <v>1</v>
      </c>
      <c r="C635">
        <f>[1]DataTable!AE635</f>
        <v>8</v>
      </c>
      <c r="D635">
        <f>[1]DataTable!AF635</f>
        <v>0</v>
      </c>
      <c r="E635">
        <f>[1]DataTable!AG635</f>
        <v>90</v>
      </c>
    </row>
    <row r="636" spans="1:5">
      <c r="A636">
        <f>[1]DataTable!AC636</f>
        <v>30</v>
      </c>
      <c r="B636">
        <f>[1]DataTable!AD636</f>
        <v>2</v>
      </c>
      <c r="C636">
        <f>[1]DataTable!AE636</f>
        <v>8</v>
      </c>
      <c r="D636">
        <f>[1]DataTable!AF636</f>
        <v>0</v>
      </c>
      <c r="E636">
        <f>[1]DataTable!AG636</f>
        <v>90</v>
      </c>
    </row>
    <row r="637" spans="1:5">
      <c r="A637">
        <f>[1]DataTable!AC637</f>
        <v>30</v>
      </c>
      <c r="B637">
        <f>[1]DataTable!AD637</f>
        <v>3</v>
      </c>
      <c r="C637">
        <f>[1]DataTable!AE637</f>
        <v>8</v>
      </c>
      <c r="D637">
        <f>[1]DataTable!AF637</f>
        <v>0</v>
      </c>
      <c r="E637">
        <f>[1]DataTable!AG637</f>
        <v>90</v>
      </c>
    </row>
    <row r="638" spans="1:5">
      <c r="A638">
        <f>[1]DataTable!AC638</f>
        <v>30</v>
      </c>
      <c r="B638">
        <f>[1]DataTable!AD638</f>
        <v>1</v>
      </c>
      <c r="C638">
        <f>[1]DataTable!AE638</f>
        <v>9</v>
      </c>
      <c r="D638">
        <f>[1]DataTable!AF638</f>
        <v>0</v>
      </c>
      <c r="E638">
        <f>[1]DataTable!AG638</f>
        <v>90</v>
      </c>
    </row>
    <row r="639" spans="1:5">
      <c r="A639">
        <f>[1]DataTable!AC639</f>
        <v>30</v>
      </c>
      <c r="B639">
        <f>[1]DataTable!AD639</f>
        <v>2</v>
      </c>
      <c r="C639">
        <f>[1]DataTable!AE639</f>
        <v>9</v>
      </c>
      <c r="D639">
        <f>[1]DataTable!AF639</f>
        <v>0</v>
      </c>
      <c r="E639">
        <f>[1]DataTable!AG639</f>
        <v>90</v>
      </c>
    </row>
    <row r="640" spans="1:5">
      <c r="A640">
        <f>[1]DataTable!AC640</f>
        <v>30</v>
      </c>
      <c r="B640">
        <f>[1]DataTable!AD640</f>
        <v>3</v>
      </c>
      <c r="C640">
        <f>[1]DataTable!AE640</f>
        <v>9</v>
      </c>
      <c r="D640">
        <f>[1]DataTable!AF640</f>
        <v>0</v>
      </c>
      <c r="E640">
        <f>[1]DataTable!AG640</f>
        <v>90</v>
      </c>
    </row>
    <row r="641" spans="1:5">
      <c r="A641">
        <f>[1]DataTable!AC641</f>
        <v>30</v>
      </c>
      <c r="B641">
        <f>[1]DataTable!AD641</f>
        <v>4</v>
      </c>
      <c r="C641">
        <f>[1]DataTable!AE641</f>
        <v>10</v>
      </c>
      <c r="D641">
        <f>[1]DataTable!AF641</f>
        <v>13</v>
      </c>
      <c r="E641">
        <f>[1]DataTable!AG641</f>
        <v>105</v>
      </c>
    </row>
    <row r="642" spans="1:5">
      <c r="A642">
        <f>[1]DataTable!AC642</f>
        <v>30</v>
      </c>
      <c r="B642">
        <f>[1]DataTable!AD642</f>
        <v>5</v>
      </c>
      <c r="C642">
        <f>[1]DataTable!AE642</f>
        <v>10</v>
      </c>
      <c r="D642">
        <f>[1]DataTable!AF642</f>
        <v>13</v>
      </c>
      <c r="E642">
        <f>[1]DataTable!AG642</f>
        <v>105</v>
      </c>
    </row>
    <row r="643" spans="1:5">
      <c r="A643">
        <f>[1]DataTable!AC643</f>
        <v>30</v>
      </c>
      <c r="B643">
        <f>[1]DataTable!AD643</f>
        <v>6</v>
      </c>
      <c r="C643">
        <f>[1]DataTable!AE643</f>
        <v>10</v>
      </c>
      <c r="D643">
        <f>[1]DataTable!AF643</f>
        <v>13</v>
      </c>
      <c r="E643">
        <f>[1]DataTable!AG643</f>
        <v>105</v>
      </c>
    </row>
    <row r="644" spans="1:5">
      <c r="A644">
        <f>[1]DataTable!AC644</f>
        <v>30</v>
      </c>
      <c r="B644">
        <f>[1]DataTable!AD644</f>
        <v>1</v>
      </c>
      <c r="C644">
        <f>[1]DataTable!AE644</f>
        <v>11</v>
      </c>
      <c r="D644">
        <f>[1]DataTable!AF644</f>
        <v>0</v>
      </c>
      <c r="E644">
        <f>[1]DataTable!AG644</f>
        <v>66</v>
      </c>
    </row>
    <row r="645" spans="1:5">
      <c r="A645">
        <f>[1]DataTable!AC645</f>
        <v>30</v>
      </c>
      <c r="B645">
        <f>[1]DataTable!AD645</f>
        <v>2</v>
      </c>
      <c r="C645">
        <f>[1]DataTable!AE645</f>
        <v>11</v>
      </c>
      <c r="D645">
        <f>[1]DataTable!AF645</f>
        <v>0</v>
      </c>
      <c r="E645">
        <f>[1]DataTable!AG645</f>
        <v>66</v>
      </c>
    </row>
    <row r="646" spans="1:5">
      <c r="A646">
        <f>[1]DataTable!AC646</f>
        <v>30</v>
      </c>
      <c r="B646">
        <f>[1]DataTable!AD646</f>
        <v>3</v>
      </c>
      <c r="C646">
        <f>[1]DataTable!AE646</f>
        <v>11</v>
      </c>
      <c r="D646">
        <f>[1]DataTable!AF646</f>
        <v>0</v>
      </c>
      <c r="E646">
        <f>[1]DataTable!AG646</f>
        <v>66</v>
      </c>
    </row>
    <row r="647" spans="1:5">
      <c r="A647">
        <f>[1]DataTable!AC647</f>
        <v>30</v>
      </c>
      <c r="B647">
        <f>[1]DataTable!AD647</f>
        <v>4</v>
      </c>
      <c r="C647">
        <f>[1]DataTable!AE647</f>
        <v>12</v>
      </c>
      <c r="D647">
        <f>[1]DataTable!AF647</f>
        <v>13</v>
      </c>
      <c r="E647">
        <f>[1]DataTable!AG647</f>
        <v>78</v>
      </c>
    </row>
    <row r="648" spans="1:5">
      <c r="A648">
        <f>[1]DataTable!AC648</f>
        <v>30</v>
      </c>
      <c r="B648">
        <f>[1]DataTable!AD648</f>
        <v>5</v>
      </c>
      <c r="C648">
        <f>[1]DataTable!AE648</f>
        <v>12</v>
      </c>
      <c r="D648">
        <f>[1]DataTable!AF648</f>
        <v>13</v>
      </c>
      <c r="E648">
        <f>[1]DataTable!AG648</f>
        <v>78</v>
      </c>
    </row>
    <row r="649" spans="1:5">
      <c r="A649">
        <f>[1]DataTable!AC649</f>
        <v>30</v>
      </c>
      <c r="B649">
        <f>[1]DataTable!AD649</f>
        <v>6</v>
      </c>
      <c r="C649">
        <f>[1]DataTable!AE649</f>
        <v>12</v>
      </c>
      <c r="D649">
        <f>[1]DataTable!AF649</f>
        <v>13</v>
      </c>
      <c r="E649">
        <f>[1]DataTable!AG649</f>
        <v>78</v>
      </c>
    </row>
    <row r="650" spans="1:5">
      <c r="A650">
        <f>[1]DataTable!AC650</f>
        <v>30</v>
      </c>
      <c r="B650">
        <f>[1]DataTable!AD650</f>
        <v>1</v>
      </c>
      <c r="C650">
        <f>[1]DataTable!AE650</f>
        <v>13</v>
      </c>
      <c r="D650">
        <f>[1]DataTable!AF650</f>
        <v>0</v>
      </c>
      <c r="E650">
        <f>[1]DataTable!AG650</f>
        <v>66</v>
      </c>
    </row>
    <row r="651" spans="1:5">
      <c r="A651">
        <f>[1]DataTable!AC651</f>
        <v>30</v>
      </c>
      <c r="B651">
        <f>[1]DataTable!AD651</f>
        <v>2</v>
      </c>
      <c r="C651">
        <f>[1]DataTable!AE651</f>
        <v>13</v>
      </c>
      <c r="D651">
        <f>[1]DataTable!AF651</f>
        <v>0</v>
      </c>
      <c r="E651">
        <f>[1]DataTable!AG651</f>
        <v>66</v>
      </c>
    </row>
    <row r="652" spans="1:5">
      <c r="A652">
        <f>[1]DataTable!AC652</f>
        <v>30</v>
      </c>
      <c r="B652">
        <f>[1]DataTable!AD652</f>
        <v>3</v>
      </c>
      <c r="C652">
        <f>[1]DataTable!AE652</f>
        <v>13</v>
      </c>
      <c r="D652">
        <f>[1]DataTable!AF652</f>
        <v>0</v>
      </c>
      <c r="E652">
        <f>[1]DataTable!AG652</f>
        <v>66</v>
      </c>
    </row>
    <row r="653" spans="1:5">
      <c r="A653">
        <f>[1]DataTable!AC653</f>
        <v>30</v>
      </c>
      <c r="B653">
        <f>[1]DataTable!AD653</f>
        <v>4</v>
      </c>
      <c r="C653">
        <f>[1]DataTable!AE653</f>
        <v>14</v>
      </c>
      <c r="D653">
        <f>[1]DataTable!AF653</f>
        <v>13</v>
      </c>
      <c r="E653">
        <f>[1]DataTable!AG653</f>
        <v>78</v>
      </c>
    </row>
    <row r="654" spans="1:5">
      <c r="A654">
        <f>[1]DataTable!AC654</f>
        <v>30</v>
      </c>
      <c r="B654">
        <f>[1]DataTable!AD654</f>
        <v>5</v>
      </c>
      <c r="C654">
        <f>[1]DataTable!AE654</f>
        <v>14</v>
      </c>
      <c r="D654">
        <f>[1]DataTable!AF654</f>
        <v>13</v>
      </c>
      <c r="E654">
        <f>[1]DataTable!AG654</f>
        <v>78</v>
      </c>
    </row>
    <row r="655" spans="1:5">
      <c r="A655">
        <f>[1]DataTable!AC655</f>
        <v>30</v>
      </c>
      <c r="B655">
        <f>[1]DataTable!AD655</f>
        <v>6</v>
      </c>
      <c r="C655">
        <f>[1]DataTable!AE655</f>
        <v>14</v>
      </c>
      <c r="D655">
        <f>[1]DataTable!AF655</f>
        <v>13</v>
      </c>
      <c r="E655">
        <f>[1]DataTable!AG655</f>
        <v>78</v>
      </c>
    </row>
    <row r="656" spans="1:5">
      <c r="A656">
        <f>[1]DataTable!AC656</f>
        <v>30</v>
      </c>
      <c r="B656">
        <f>[1]DataTable!AD656</f>
        <v>1</v>
      </c>
      <c r="C656">
        <f>[1]DataTable!AE656</f>
        <v>15</v>
      </c>
      <c r="D656">
        <f>[1]DataTable!AF656</f>
        <v>0</v>
      </c>
      <c r="E656">
        <f>[1]DataTable!AG656</f>
        <v>85</v>
      </c>
    </row>
    <row r="657" spans="1:5">
      <c r="A657">
        <f>[1]DataTable!AC657</f>
        <v>30</v>
      </c>
      <c r="B657">
        <f>[1]DataTable!AD657</f>
        <v>2</v>
      </c>
      <c r="C657">
        <f>[1]DataTable!AE657</f>
        <v>15</v>
      </c>
      <c r="D657">
        <f>[1]DataTable!AF657</f>
        <v>0</v>
      </c>
      <c r="E657">
        <f>[1]DataTable!AG657</f>
        <v>85</v>
      </c>
    </row>
    <row r="658" spans="1:5">
      <c r="A658">
        <f>[1]DataTable!AC658</f>
        <v>30</v>
      </c>
      <c r="B658">
        <f>[1]DataTable!AD658</f>
        <v>3</v>
      </c>
      <c r="C658">
        <f>[1]DataTable!AE658</f>
        <v>15</v>
      </c>
      <c r="D658">
        <f>[1]DataTable!AF658</f>
        <v>0</v>
      </c>
      <c r="E658">
        <f>[1]DataTable!AG658</f>
        <v>85</v>
      </c>
    </row>
    <row r="659" spans="1:5">
      <c r="A659">
        <f>[1]DataTable!AC659</f>
        <v>30</v>
      </c>
      <c r="B659">
        <f>[1]DataTable!AD659</f>
        <v>1</v>
      </c>
      <c r="C659">
        <f>[1]DataTable!AE659</f>
        <v>16</v>
      </c>
      <c r="D659">
        <f>[1]DataTable!AF659</f>
        <v>0</v>
      </c>
      <c r="E659">
        <f>[1]DataTable!AG659</f>
        <v>85</v>
      </c>
    </row>
    <row r="660" spans="1:5">
      <c r="A660">
        <f>[1]DataTable!AC660</f>
        <v>30</v>
      </c>
      <c r="B660">
        <f>[1]DataTable!AD660</f>
        <v>2</v>
      </c>
      <c r="C660">
        <f>[1]DataTable!AE660</f>
        <v>16</v>
      </c>
      <c r="D660">
        <f>[1]DataTable!AF660</f>
        <v>0</v>
      </c>
      <c r="E660">
        <f>[1]DataTable!AG660</f>
        <v>85</v>
      </c>
    </row>
    <row r="661" spans="1:5">
      <c r="A661">
        <f>[1]DataTable!AC661</f>
        <v>30</v>
      </c>
      <c r="B661">
        <f>[1]DataTable!AD661</f>
        <v>3</v>
      </c>
      <c r="C661">
        <f>[1]DataTable!AE661</f>
        <v>16</v>
      </c>
      <c r="D661">
        <f>[1]DataTable!AF661</f>
        <v>0</v>
      </c>
      <c r="E661">
        <f>[1]DataTable!AG661</f>
        <v>85</v>
      </c>
    </row>
    <row r="662" spans="1:5">
      <c r="A662">
        <f>[1]DataTable!AC662</f>
        <v>30</v>
      </c>
      <c r="B662">
        <f>[1]DataTable!AD662</f>
        <v>4</v>
      </c>
      <c r="C662">
        <f>[1]DataTable!AE662</f>
        <v>17</v>
      </c>
      <c r="D662">
        <f>[1]DataTable!AF662</f>
        <v>13</v>
      </c>
      <c r="E662">
        <f>[1]DataTable!AG662</f>
        <v>105</v>
      </c>
    </row>
    <row r="663" spans="1:5">
      <c r="A663">
        <f>[1]DataTable!AC663</f>
        <v>30</v>
      </c>
      <c r="B663">
        <f>[1]DataTable!AD663</f>
        <v>5</v>
      </c>
      <c r="C663">
        <f>[1]DataTable!AE663</f>
        <v>17</v>
      </c>
      <c r="D663">
        <f>[1]DataTable!AF663</f>
        <v>13</v>
      </c>
      <c r="E663">
        <f>[1]DataTable!AG663</f>
        <v>105</v>
      </c>
    </row>
    <row r="664" spans="1:5">
      <c r="A664">
        <f>[1]DataTable!AC664</f>
        <v>30</v>
      </c>
      <c r="B664">
        <f>[1]DataTable!AD664</f>
        <v>6</v>
      </c>
      <c r="C664">
        <f>[1]DataTable!AE664</f>
        <v>17</v>
      </c>
      <c r="D664">
        <f>[1]DataTable!AF664</f>
        <v>13</v>
      </c>
      <c r="E664">
        <f>[1]DataTable!AG664</f>
        <v>105</v>
      </c>
    </row>
    <row r="665" spans="1:5">
      <c r="A665">
        <f>[1]DataTable!AC665</f>
        <v>33</v>
      </c>
      <c r="B665">
        <f>[1]DataTable!AD665</f>
        <v>1</v>
      </c>
      <c r="C665">
        <f>[1]DataTable!AE665</f>
        <v>1</v>
      </c>
      <c r="D665">
        <f>[1]DataTable!AF665</f>
        <v>0</v>
      </c>
      <c r="E665">
        <f>[1]DataTable!AG665</f>
        <v>96</v>
      </c>
    </row>
    <row r="666" spans="1:5">
      <c r="A666">
        <f>[1]DataTable!AC666</f>
        <v>33</v>
      </c>
      <c r="B666">
        <f>[1]DataTable!AD666</f>
        <v>2</v>
      </c>
      <c r="C666">
        <f>[1]DataTable!AE666</f>
        <v>1</v>
      </c>
      <c r="D666">
        <f>[1]DataTable!AF666</f>
        <v>0</v>
      </c>
      <c r="E666">
        <f>[1]DataTable!AG666</f>
        <v>96</v>
      </c>
    </row>
    <row r="667" spans="1:5">
      <c r="A667">
        <f>[1]DataTable!AC667</f>
        <v>33</v>
      </c>
      <c r="B667">
        <f>[1]DataTable!AD667</f>
        <v>3</v>
      </c>
      <c r="C667">
        <f>[1]DataTable!AE667</f>
        <v>1</v>
      </c>
      <c r="D667">
        <f>[1]DataTable!AF667</f>
        <v>0</v>
      </c>
      <c r="E667">
        <f>[1]DataTable!AG667</f>
        <v>96</v>
      </c>
    </row>
    <row r="668" spans="1:5">
      <c r="A668">
        <f>[1]DataTable!AC668</f>
        <v>33</v>
      </c>
      <c r="B668">
        <f>[1]DataTable!AD668</f>
        <v>1</v>
      </c>
      <c r="C668">
        <f>[1]DataTable!AE668</f>
        <v>2</v>
      </c>
      <c r="D668">
        <f>[1]DataTable!AF668</f>
        <v>0</v>
      </c>
      <c r="E668">
        <f>[1]DataTable!AG668</f>
        <v>96</v>
      </c>
    </row>
    <row r="669" spans="1:5">
      <c r="A669">
        <f>[1]DataTable!AC669</f>
        <v>33</v>
      </c>
      <c r="B669">
        <f>[1]DataTable!AD669</f>
        <v>2</v>
      </c>
      <c r="C669">
        <f>[1]DataTable!AE669</f>
        <v>2</v>
      </c>
      <c r="D669">
        <f>[1]DataTable!AF669</f>
        <v>0</v>
      </c>
      <c r="E669">
        <f>[1]DataTable!AG669</f>
        <v>96</v>
      </c>
    </row>
    <row r="670" spans="1:5">
      <c r="A670">
        <f>[1]DataTable!AC670</f>
        <v>33</v>
      </c>
      <c r="B670">
        <f>[1]DataTable!AD670</f>
        <v>3</v>
      </c>
      <c r="C670">
        <f>[1]DataTable!AE670</f>
        <v>2</v>
      </c>
      <c r="D670">
        <f>[1]DataTable!AF670</f>
        <v>0</v>
      </c>
      <c r="E670">
        <f>[1]DataTable!AG670</f>
        <v>96</v>
      </c>
    </row>
    <row r="671" spans="1:5">
      <c r="A671">
        <f>[1]DataTable!AC671</f>
        <v>33</v>
      </c>
      <c r="B671">
        <f>[1]DataTable!AD671</f>
        <v>4</v>
      </c>
      <c r="C671">
        <f>[1]DataTable!AE671</f>
        <v>3</v>
      </c>
      <c r="D671">
        <f>[1]DataTable!AF671</f>
        <v>0</v>
      </c>
      <c r="E671">
        <f>[1]DataTable!AG671</f>
        <v>110</v>
      </c>
    </row>
    <row r="672" spans="1:5">
      <c r="A672">
        <f>[1]DataTable!AC672</f>
        <v>33</v>
      </c>
      <c r="B672">
        <f>[1]DataTable!AD672</f>
        <v>5</v>
      </c>
      <c r="C672">
        <f>[1]DataTable!AE672</f>
        <v>3</v>
      </c>
      <c r="D672">
        <f>[1]DataTable!AF672</f>
        <v>11</v>
      </c>
      <c r="E672">
        <f>[1]DataTable!AG672</f>
        <v>110</v>
      </c>
    </row>
    <row r="673" spans="1:5">
      <c r="A673">
        <f>[1]DataTable!AC673</f>
        <v>33</v>
      </c>
      <c r="B673">
        <f>[1]DataTable!AD673</f>
        <v>6</v>
      </c>
      <c r="C673">
        <f>[1]DataTable!AE673</f>
        <v>3</v>
      </c>
      <c r="D673">
        <f>[1]DataTable!AF673</f>
        <v>0</v>
      </c>
      <c r="E673">
        <f>[1]DataTable!AG673</f>
        <v>110</v>
      </c>
    </row>
    <row r="674" spans="1:5">
      <c r="A674">
        <f>[1]DataTable!AC674</f>
        <v>33</v>
      </c>
      <c r="B674">
        <f>[1]DataTable!AD674</f>
        <v>4</v>
      </c>
      <c r="C674">
        <f>[1]DataTable!AE674</f>
        <v>4</v>
      </c>
      <c r="D674">
        <f>[1]DataTable!AF674</f>
        <v>0</v>
      </c>
      <c r="E674">
        <f>[1]DataTable!AG674</f>
        <v>110</v>
      </c>
    </row>
    <row r="675" spans="1:5">
      <c r="A675">
        <f>[1]DataTable!AC675</f>
        <v>33</v>
      </c>
      <c r="B675">
        <f>[1]DataTable!AD675</f>
        <v>5</v>
      </c>
      <c r="C675">
        <f>[1]DataTable!AE675</f>
        <v>4</v>
      </c>
      <c r="D675">
        <f>[1]DataTable!AF675</f>
        <v>0</v>
      </c>
      <c r="E675">
        <f>[1]DataTable!AG675</f>
        <v>110</v>
      </c>
    </row>
    <row r="676" spans="1:5">
      <c r="A676">
        <f>[1]DataTable!AC676</f>
        <v>33</v>
      </c>
      <c r="B676">
        <f>[1]DataTable!AD676</f>
        <v>6</v>
      </c>
      <c r="C676">
        <f>[1]DataTable!AE676</f>
        <v>4</v>
      </c>
      <c r="D676">
        <f>[1]DataTable!AF676</f>
        <v>0</v>
      </c>
      <c r="E676">
        <f>[1]DataTable!AG676</f>
        <v>110</v>
      </c>
    </row>
    <row r="677" spans="1:5">
      <c r="A677">
        <f>[1]DataTable!AC677</f>
        <v>33</v>
      </c>
      <c r="B677">
        <f>[1]DataTable!AD677</f>
        <v>1</v>
      </c>
      <c r="C677">
        <f>[1]DataTable!AE677</f>
        <v>5</v>
      </c>
      <c r="D677">
        <f>[1]DataTable!AF677</f>
        <v>0</v>
      </c>
      <c r="E677">
        <f>[1]DataTable!AG677</f>
        <v>96</v>
      </c>
    </row>
    <row r="678" spans="1:5">
      <c r="A678">
        <f>[1]DataTable!AC678</f>
        <v>33</v>
      </c>
      <c r="B678">
        <f>[1]DataTable!AD678</f>
        <v>2</v>
      </c>
      <c r="C678">
        <f>[1]DataTable!AE678</f>
        <v>5</v>
      </c>
      <c r="D678">
        <f>[1]DataTable!AF678</f>
        <v>0</v>
      </c>
      <c r="E678">
        <f>[1]DataTable!AG678</f>
        <v>96</v>
      </c>
    </row>
    <row r="679" spans="1:5">
      <c r="A679">
        <f>[1]DataTable!AC679</f>
        <v>33</v>
      </c>
      <c r="B679">
        <f>[1]DataTable!AD679</f>
        <v>3</v>
      </c>
      <c r="C679">
        <f>[1]DataTable!AE679</f>
        <v>5</v>
      </c>
      <c r="D679">
        <f>[1]DataTable!AF679</f>
        <v>0</v>
      </c>
      <c r="E679">
        <f>[1]DataTable!AG679</f>
        <v>96</v>
      </c>
    </row>
    <row r="680" spans="1:5">
      <c r="A680">
        <f>[1]DataTable!AC680</f>
        <v>33</v>
      </c>
      <c r="B680">
        <f>[1]DataTable!AD680</f>
        <v>4</v>
      </c>
      <c r="C680">
        <f>[1]DataTable!AE680</f>
        <v>6</v>
      </c>
      <c r="D680">
        <f>[1]DataTable!AF680</f>
        <v>11</v>
      </c>
      <c r="E680">
        <f>[1]DataTable!AG680</f>
        <v>110</v>
      </c>
    </row>
    <row r="681" spans="1:5">
      <c r="A681">
        <f>[1]DataTable!AC681</f>
        <v>33</v>
      </c>
      <c r="B681">
        <f>[1]DataTable!AD681</f>
        <v>5</v>
      </c>
      <c r="C681">
        <f>[1]DataTable!AE681</f>
        <v>6</v>
      </c>
      <c r="D681">
        <f>[1]DataTable!AF681</f>
        <v>11</v>
      </c>
      <c r="E681">
        <f>[1]DataTable!AG681</f>
        <v>110</v>
      </c>
    </row>
    <row r="682" spans="1:5">
      <c r="A682">
        <f>[1]DataTable!AC682</f>
        <v>33</v>
      </c>
      <c r="B682">
        <f>[1]DataTable!AD682</f>
        <v>6</v>
      </c>
      <c r="C682">
        <f>[1]DataTable!AE682</f>
        <v>6</v>
      </c>
      <c r="D682">
        <f>[1]DataTable!AF682</f>
        <v>11</v>
      </c>
      <c r="E682">
        <f>[1]DataTable!AG682</f>
        <v>110</v>
      </c>
    </row>
    <row r="683" spans="1:5">
      <c r="A683">
        <f>[1]DataTable!AC683</f>
        <v>33</v>
      </c>
      <c r="B683">
        <f>[1]DataTable!AD683</f>
        <v>4</v>
      </c>
      <c r="C683">
        <f>[1]DataTable!AE683</f>
        <v>7</v>
      </c>
      <c r="D683">
        <f>[1]DataTable!AF683</f>
        <v>0</v>
      </c>
      <c r="E683">
        <f>[1]DataTable!AG683</f>
        <v>110</v>
      </c>
    </row>
    <row r="684" spans="1:5">
      <c r="A684">
        <f>[1]DataTable!AC684</f>
        <v>33</v>
      </c>
      <c r="B684">
        <f>[1]DataTable!AD684</f>
        <v>5</v>
      </c>
      <c r="C684">
        <f>[1]DataTable!AE684</f>
        <v>7</v>
      </c>
      <c r="D684">
        <f>[1]DataTable!AF684</f>
        <v>0</v>
      </c>
      <c r="E684">
        <f>[1]DataTable!AG684</f>
        <v>110</v>
      </c>
    </row>
    <row r="685" spans="1:5">
      <c r="A685">
        <f>[1]DataTable!AC685</f>
        <v>33</v>
      </c>
      <c r="B685">
        <f>[1]DataTable!AD685</f>
        <v>6</v>
      </c>
      <c r="C685">
        <f>[1]DataTable!AE685</f>
        <v>7</v>
      </c>
      <c r="D685">
        <f>[1]DataTable!AF685</f>
        <v>0</v>
      </c>
      <c r="E685">
        <f>[1]DataTable!AG685</f>
        <v>110</v>
      </c>
    </row>
    <row r="686" spans="1:5">
      <c r="A686">
        <f>[1]DataTable!AC686</f>
        <v>33</v>
      </c>
      <c r="B686">
        <f>[1]DataTable!AD686</f>
        <v>1</v>
      </c>
      <c r="C686">
        <f>[1]DataTable!AE686</f>
        <v>8</v>
      </c>
      <c r="D686">
        <f>[1]DataTable!AF686</f>
        <v>0</v>
      </c>
      <c r="E686">
        <f>[1]DataTable!AG686</f>
        <v>96</v>
      </c>
    </row>
    <row r="687" spans="1:5">
      <c r="A687">
        <f>[1]DataTable!AC687</f>
        <v>33</v>
      </c>
      <c r="B687">
        <f>[1]DataTable!AD687</f>
        <v>2</v>
      </c>
      <c r="C687">
        <f>[1]DataTable!AE687</f>
        <v>8</v>
      </c>
      <c r="D687">
        <f>[1]DataTable!AF687</f>
        <v>0</v>
      </c>
      <c r="E687">
        <f>[1]DataTable!AG687</f>
        <v>96</v>
      </c>
    </row>
    <row r="688" spans="1:5">
      <c r="A688">
        <f>[1]DataTable!AC688</f>
        <v>33</v>
      </c>
      <c r="B688">
        <f>[1]DataTable!AD688</f>
        <v>3</v>
      </c>
      <c r="C688">
        <f>[1]DataTable!AE688</f>
        <v>8</v>
      </c>
      <c r="D688">
        <f>[1]DataTable!AF688</f>
        <v>0</v>
      </c>
      <c r="E688">
        <f>[1]DataTable!AG688</f>
        <v>96</v>
      </c>
    </row>
    <row r="689" spans="1:5">
      <c r="A689">
        <f>[1]DataTable!AC689</f>
        <v>33</v>
      </c>
      <c r="B689">
        <f>[1]DataTable!AD689</f>
        <v>1</v>
      </c>
      <c r="C689">
        <f>[1]DataTable!AE689</f>
        <v>9</v>
      </c>
      <c r="D689">
        <f>[1]DataTable!AF689</f>
        <v>0</v>
      </c>
      <c r="E689">
        <f>[1]DataTable!AG689</f>
        <v>96</v>
      </c>
    </row>
    <row r="690" spans="1:5">
      <c r="A690">
        <f>[1]DataTable!AC690</f>
        <v>33</v>
      </c>
      <c r="B690">
        <f>[1]DataTable!AD690</f>
        <v>2</v>
      </c>
      <c r="C690">
        <f>[1]DataTable!AE690</f>
        <v>9</v>
      </c>
      <c r="D690">
        <f>[1]DataTable!AF690</f>
        <v>0</v>
      </c>
      <c r="E690">
        <f>[1]DataTable!AG690</f>
        <v>96</v>
      </c>
    </row>
    <row r="691" spans="1:5">
      <c r="A691">
        <f>[1]DataTable!AC691</f>
        <v>33</v>
      </c>
      <c r="B691">
        <f>[1]DataTable!AD691</f>
        <v>3</v>
      </c>
      <c r="C691">
        <f>[1]DataTable!AE691</f>
        <v>9</v>
      </c>
      <c r="D691">
        <f>[1]DataTable!AF691</f>
        <v>0</v>
      </c>
      <c r="E691">
        <f>[1]DataTable!AG691</f>
        <v>96</v>
      </c>
    </row>
    <row r="692" spans="1:5">
      <c r="A692">
        <f>[1]DataTable!AC692</f>
        <v>33</v>
      </c>
      <c r="B692">
        <f>[1]DataTable!AD692</f>
        <v>4</v>
      </c>
      <c r="C692">
        <f>[1]DataTable!AE692</f>
        <v>10</v>
      </c>
      <c r="D692">
        <f>[1]DataTable!AF692</f>
        <v>11</v>
      </c>
      <c r="E692">
        <f>[1]DataTable!AG692</f>
        <v>110</v>
      </c>
    </row>
    <row r="693" spans="1:5">
      <c r="A693">
        <f>[1]DataTable!AC693</f>
        <v>33</v>
      </c>
      <c r="B693">
        <f>[1]DataTable!AD693</f>
        <v>5</v>
      </c>
      <c r="C693">
        <f>[1]DataTable!AE693</f>
        <v>10</v>
      </c>
      <c r="D693">
        <f>[1]DataTable!AF693</f>
        <v>11</v>
      </c>
      <c r="E693">
        <f>[1]DataTable!AG693</f>
        <v>110</v>
      </c>
    </row>
    <row r="694" spans="1:5">
      <c r="A694">
        <f>[1]DataTable!AC694</f>
        <v>33</v>
      </c>
      <c r="B694">
        <f>[1]DataTable!AD694</f>
        <v>6</v>
      </c>
      <c r="C694">
        <f>[1]DataTable!AE694</f>
        <v>10</v>
      </c>
      <c r="D694">
        <f>[1]DataTable!AF694</f>
        <v>11</v>
      </c>
      <c r="E694">
        <f>[1]DataTable!AG694</f>
        <v>110</v>
      </c>
    </row>
    <row r="695" spans="1:5">
      <c r="A695">
        <f>[1]DataTable!AC695</f>
        <v>33</v>
      </c>
      <c r="B695">
        <f>[1]DataTable!AD695</f>
        <v>1</v>
      </c>
      <c r="C695">
        <f>[1]DataTable!AE695</f>
        <v>11</v>
      </c>
      <c r="D695">
        <f>[1]DataTable!AF695</f>
        <v>0</v>
      </c>
      <c r="E695">
        <f>[1]DataTable!AG695</f>
        <v>70</v>
      </c>
    </row>
    <row r="696" spans="1:5">
      <c r="A696">
        <f>[1]DataTable!AC696</f>
        <v>33</v>
      </c>
      <c r="B696">
        <f>[1]DataTable!AD696</f>
        <v>2</v>
      </c>
      <c r="C696">
        <f>[1]DataTable!AE696</f>
        <v>11</v>
      </c>
      <c r="D696">
        <f>[1]DataTable!AF696</f>
        <v>0</v>
      </c>
      <c r="E696">
        <f>[1]DataTable!AG696</f>
        <v>70</v>
      </c>
    </row>
    <row r="697" spans="1:5">
      <c r="A697">
        <f>[1]DataTable!AC697</f>
        <v>33</v>
      </c>
      <c r="B697">
        <f>[1]DataTable!AD697</f>
        <v>3</v>
      </c>
      <c r="C697">
        <f>[1]DataTable!AE697</f>
        <v>11</v>
      </c>
      <c r="D697">
        <f>[1]DataTable!AF697</f>
        <v>0</v>
      </c>
      <c r="E697">
        <f>[1]DataTable!AG697</f>
        <v>70</v>
      </c>
    </row>
    <row r="698" spans="1:5">
      <c r="A698">
        <f>[1]DataTable!AC698</f>
        <v>33</v>
      </c>
      <c r="B698">
        <f>[1]DataTable!AD698</f>
        <v>4</v>
      </c>
      <c r="C698">
        <f>[1]DataTable!AE698</f>
        <v>12</v>
      </c>
      <c r="D698">
        <f>[1]DataTable!AF698</f>
        <v>14</v>
      </c>
      <c r="E698">
        <f>[1]DataTable!AG698</f>
        <v>85</v>
      </c>
    </row>
    <row r="699" spans="1:5">
      <c r="A699">
        <f>[1]DataTable!AC699</f>
        <v>33</v>
      </c>
      <c r="B699">
        <f>[1]DataTable!AD699</f>
        <v>5</v>
      </c>
      <c r="C699">
        <f>[1]DataTable!AE699</f>
        <v>12</v>
      </c>
      <c r="D699">
        <f>[1]DataTable!AF699</f>
        <v>14</v>
      </c>
      <c r="E699">
        <f>[1]DataTable!AG699</f>
        <v>85</v>
      </c>
    </row>
    <row r="700" spans="1:5">
      <c r="A700">
        <f>[1]DataTable!AC700</f>
        <v>33</v>
      </c>
      <c r="B700">
        <f>[1]DataTable!AD700</f>
        <v>6</v>
      </c>
      <c r="C700">
        <f>[1]DataTable!AE700</f>
        <v>12</v>
      </c>
      <c r="D700">
        <f>[1]DataTable!AF700</f>
        <v>14</v>
      </c>
      <c r="E700">
        <f>[1]DataTable!AG700</f>
        <v>85</v>
      </c>
    </row>
    <row r="701" spans="1:5">
      <c r="A701">
        <f>[1]DataTable!AC701</f>
        <v>33</v>
      </c>
      <c r="B701">
        <f>[1]DataTable!AD701</f>
        <v>1</v>
      </c>
      <c r="C701">
        <f>[1]DataTable!AE701</f>
        <v>13</v>
      </c>
      <c r="D701">
        <f>[1]DataTable!AF701</f>
        <v>0</v>
      </c>
      <c r="E701">
        <f>[1]DataTable!AG701</f>
        <v>70</v>
      </c>
    </row>
    <row r="702" spans="1:5">
      <c r="A702">
        <f>[1]DataTable!AC702</f>
        <v>33</v>
      </c>
      <c r="B702">
        <f>[1]DataTable!AD702</f>
        <v>2</v>
      </c>
      <c r="C702">
        <f>[1]DataTable!AE702</f>
        <v>13</v>
      </c>
      <c r="D702">
        <f>[1]DataTable!AF702</f>
        <v>0</v>
      </c>
      <c r="E702">
        <f>[1]DataTable!AG702</f>
        <v>70</v>
      </c>
    </row>
    <row r="703" spans="1:5">
      <c r="A703">
        <f>[1]DataTable!AC703</f>
        <v>33</v>
      </c>
      <c r="B703">
        <f>[1]DataTable!AD703</f>
        <v>3</v>
      </c>
      <c r="C703">
        <f>[1]DataTable!AE703</f>
        <v>13</v>
      </c>
      <c r="D703">
        <f>[1]DataTable!AF703</f>
        <v>0</v>
      </c>
      <c r="E703">
        <f>[1]DataTable!AG703</f>
        <v>70</v>
      </c>
    </row>
    <row r="704" spans="1:5">
      <c r="A704">
        <f>[1]DataTable!AC704</f>
        <v>33</v>
      </c>
      <c r="B704">
        <f>[1]DataTable!AD704</f>
        <v>4</v>
      </c>
      <c r="C704">
        <f>[1]DataTable!AE704</f>
        <v>14</v>
      </c>
      <c r="D704">
        <f>[1]DataTable!AF704</f>
        <v>14</v>
      </c>
      <c r="E704">
        <f>[1]DataTable!AG704</f>
        <v>85</v>
      </c>
    </row>
    <row r="705" spans="1:5">
      <c r="A705">
        <f>[1]DataTable!AC705</f>
        <v>33</v>
      </c>
      <c r="B705">
        <f>[1]DataTable!AD705</f>
        <v>5</v>
      </c>
      <c r="C705">
        <f>[1]DataTable!AE705</f>
        <v>14</v>
      </c>
      <c r="D705">
        <f>[1]DataTable!AF705</f>
        <v>0</v>
      </c>
      <c r="E705">
        <f>[1]DataTable!AG705</f>
        <v>85</v>
      </c>
    </row>
    <row r="706" spans="1:5">
      <c r="A706">
        <f>[1]DataTable!AC706</f>
        <v>33</v>
      </c>
      <c r="B706">
        <f>[1]DataTable!AD706</f>
        <v>6</v>
      </c>
      <c r="C706">
        <f>[1]DataTable!AE706</f>
        <v>14</v>
      </c>
      <c r="D706">
        <f>[1]DataTable!AF706</f>
        <v>14</v>
      </c>
      <c r="E706">
        <f>[1]DataTable!AG706</f>
        <v>85</v>
      </c>
    </row>
    <row r="707" spans="1:5">
      <c r="A707">
        <f>[1]DataTable!AC707</f>
        <v>33</v>
      </c>
      <c r="B707">
        <f>[1]DataTable!AD707</f>
        <v>1</v>
      </c>
      <c r="C707">
        <f>[1]DataTable!AE707</f>
        <v>15</v>
      </c>
      <c r="D707">
        <f>[1]DataTable!AF707</f>
        <v>0</v>
      </c>
      <c r="E707">
        <f>[1]DataTable!AG707</f>
        <v>90</v>
      </c>
    </row>
    <row r="708" spans="1:5">
      <c r="A708">
        <f>[1]DataTable!AC708</f>
        <v>33</v>
      </c>
      <c r="B708">
        <f>[1]DataTable!AD708</f>
        <v>2</v>
      </c>
      <c r="C708">
        <f>[1]DataTable!AE708</f>
        <v>15</v>
      </c>
      <c r="D708">
        <f>[1]DataTable!AF708</f>
        <v>0</v>
      </c>
      <c r="E708">
        <f>[1]DataTable!AG708</f>
        <v>90</v>
      </c>
    </row>
    <row r="709" spans="1:5">
      <c r="A709">
        <f>[1]DataTable!AC709</f>
        <v>33</v>
      </c>
      <c r="B709">
        <f>[1]DataTable!AD709</f>
        <v>3</v>
      </c>
      <c r="C709">
        <f>[1]DataTable!AE709</f>
        <v>15</v>
      </c>
      <c r="D709">
        <f>[1]DataTable!AF709</f>
        <v>0</v>
      </c>
      <c r="E709">
        <f>[1]DataTable!AG709</f>
        <v>90</v>
      </c>
    </row>
    <row r="710" spans="1:5">
      <c r="A710">
        <f>[1]DataTable!AC710</f>
        <v>33</v>
      </c>
      <c r="B710">
        <f>[1]DataTable!AD710</f>
        <v>1</v>
      </c>
      <c r="C710">
        <f>[1]DataTable!AE710</f>
        <v>16</v>
      </c>
      <c r="D710">
        <f>[1]DataTable!AF710</f>
        <v>0</v>
      </c>
      <c r="E710">
        <f>[1]DataTable!AG710</f>
        <v>90</v>
      </c>
    </row>
    <row r="711" spans="1:5">
      <c r="A711">
        <f>[1]DataTable!AC711</f>
        <v>33</v>
      </c>
      <c r="B711">
        <f>[1]DataTable!AD711</f>
        <v>2</v>
      </c>
      <c r="C711">
        <f>[1]DataTable!AE711</f>
        <v>16</v>
      </c>
      <c r="D711">
        <f>[1]DataTable!AF711</f>
        <v>0</v>
      </c>
      <c r="E711">
        <f>[1]DataTable!AG711</f>
        <v>90</v>
      </c>
    </row>
    <row r="712" spans="1:5">
      <c r="A712">
        <f>[1]DataTable!AC712</f>
        <v>33</v>
      </c>
      <c r="B712">
        <f>[1]DataTable!AD712</f>
        <v>3</v>
      </c>
      <c r="C712">
        <f>[1]DataTable!AE712</f>
        <v>16</v>
      </c>
      <c r="D712">
        <f>[1]DataTable!AF712</f>
        <v>0</v>
      </c>
      <c r="E712">
        <f>[1]DataTable!AG712</f>
        <v>90</v>
      </c>
    </row>
    <row r="713" spans="1:5">
      <c r="A713">
        <f>[1]DataTable!AC713</f>
        <v>33</v>
      </c>
      <c r="B713">
        <f>[1]DataTable!AD713</f>
        <v>4</v>
      </c>
      <c r="C713">
        <f>[1]DataTable!AE713</f>
        <v>17</v>
      </c>
      <c r="D713">
        <f>[1]DataTable!AF713</f>
        <v>6</v>
      </c>
      <c r="E713">
        <f>[1]DataTable!AG713</f>
        <v>110</v>
      </c>
    </row>
    <row r="714" spans="1:5">
      <c r="A714">
        <f>[1]DataTable!AC714</f>
        <v>33</v>
      </c>
      <c r="B714">
        <f>[1]DataTable!AD714</f>
        <v>5</v>
      </c>
      <c r="C714">
        <f>[1]DataTable!AE714</f>
        <v>17</v>
      </c>
      <c r="D714">
        <f>[1]DataTable!AF714</f>
        <v>6</v>
      </c>
      <c r="E714">
        <f>[1]DataTable!AG714</f>
        <v>110</v>
      </c>
    </row>
    <row r="715" spans="1:5">
      <c r="A715">
        <f>[1]DataTable!AC715</f>
        <v>33</v>
      </c>
      <c r="B715">
        <f>[1]DataTable!AD715</f>
        <v>6</v>
      </c>
      <c r="C715">
        <f>[1]DataTable!AE715</f>
        <v>17</v>
      </c>
      <c r="D715">
        <f>[1]DataTable!AF715</f>
        <v>6</v>
      </c>
      <c r="E715">
        <f>[1]DataTable!AG715</f>
        <v>110</v>
      </c>
    </row>
    <row r="716" spans="1:5">
      <c r="A716">
        <f>[1]DataTable!AC716</f>
        <v>35</v>
      </c>
      <c r="B716">
        <f>[1]DataTable!AD716</f>
        <v>1</v>
      </c>
      <c r="C716">
        <f>[1]DataTable!AE716</f>
        <v>1</v>
      </c>
      <c r="D716">
        <f>[1]DataTable!AF716</f>
        <v>0</v>
      </c>
      <c r="E716">
        <f>[1]DataTable!AG716</f>
        <v>102</v>
      </c>
    </row>
    <row r="717" spans="1:5">
      <c r="A717">
        <f>[1]DataTable!AC717</f>
        <v>35</v>
      </c>
      <c r="B717">
        <f>[1]DataTable!AD717</f>
        <v>2</v>
      </c>
      <c r="C717">
        <f>[1]DataTable!AE717</f>
        <v>1</v>
      </c>
      <c r="D717">
        <f>[1]DataTable!AF717</f>
        <v>0</v>
      </c>
      <c r="E717">
        <f>[1]DataTable!AG717</f>
        <v>102</v>
      </c>
    </row>
    <row r="718" spans="1:5">
      <c r="A718">
        <f>[1]DataTable!AC718</f>
        <v>35</v>
      </c>
      <c r="B718">
        <f>[1]DataTable!AD718</f>
        <v>3</v>
      </c>
      <c r="C718">
        <f>[1]DataTable!AE718</f>
        <v>1</v>
      </c>
      <c r="D718">
        <f>[1]DataTable!AF718</f>
        <v>0</v>
      </c>
      <c r="E718">
        <f>[1]DataTable!AG718</f>
        <v>102</v>
      </c>
    </row>
    <row r="719" spans="1:5">
      <c r="A719">
        <f>[1]DataTable!AC719</f>
        <v>35</v>
      </c>
      <c r="B719">
        <f>[1]DataTable!AD719</f>
        <v>1</v>
      </c>
      <c r="C719">
        <f>[1]DataTable!AE719</f>
        <v>2</v>
      </c>
      <c r="D719">
        <f>[1]DataTable!AF719</f>
        <v>0</v>
      </c>
      <c r="E719">
        <f>[1]DataTable!AG719</f>
        <v>102</v>
      </c>
    </row>
    <row r="720" spans="1:5">
      <c r="A720">
        <f>[1]DataTable!AC720</f>
        <v>35</v>
      </c>
      <c r="B720">
        <f>[1]DataTable!AD720</f>
        <v>2</v>
      </c>
      <c r="C720">
        <f>[1]DataTable!AE720</f>
        <v>2</v>
      </c>
      <c r="D720">
        <f>[1]DataTable!AF720</f>
        <v>0</v>
      </c>
      <c r="E720">
        <f>[1]DataTable!AG720</f>
        <v>102</v>
      </c>
    </row>
    <row r="721" spans="1:5">
      <c r="A721">
        <f>[1]DataTable!AC721</f>
        <v>35</v>
      </c>
      <c r="B721">
        <f>[1]DataTable!AD721</f>
        <v>3</v>
      </c>
      <c r="C721">
        <f>[1]DataTable!AE721</f>
        <v>2</v>
      </c>
      <c r="D721">
        <f>[1]DataTable!AF721</f>
        <v>0</v>
      </c>
      <c r="E721">
        <f>[1]DataTable!AG721</f>
        <v>102</v>
      </c>
    </row>
    <row r="722" spans="1:5">
      <c r="A722">
        <f>[1]DataTable!AC722</f>
        <v>35</v>
      </c>
      <c r="B722">
        <f>[1]DataTable!AD722</f>
        <v>4</v>
      </c>
      <c r="C722">
        <f>[1]DataTable!AE722</f>
        <v>3</v>
      </c>
      <c r="D722">
        <f>[1]DataTable!AF722</f>
        <v>12</v>
      </c>
      <c r="E722">
        <f>[1]DataTable!AG722</f>
        <v>104</v>
      </c>
    </row>
    <row r="723" spans="1:5">
      <c r="A723">
        <f>[1]DataTable!AC723</f>
        <v>35</v>
      </c>
      <c r="B723">
        <f>[1]DataTable!AD723</f>
        <v>5</v>
      </c>
      <c r="C723">
        <f>[1]DataTable!AE723</f>
        <v>3</v>
      </c>
      <c r="D723">
        <f>[1]DataTable!AF723</f>
        <v>4</v>
      </c>
      <c r="E723">
        <f>[1]DataTable!AG723</f>
        <v>104</v>
      </c>
    </row>
    <row r="724" spans="1:5">
      <c r="A724">
        <f>[1]DataTable!AC724</f>
        <v>35</v>
      </c>
      <c r="B724">
        <f>[1]DataTable!AD724</f>
        <v>6</v>
      </c>
      <c r="C724">
        <f>[1]DataTable!AE724</f>
        <v>3</v>
      </c>
      <c r="D724">
        <f>[1]DataTable!AF724</f>
        <v>4</v>
      </c>
      <c r="E724">
        <f>[1]DataTable!AG724</f>
        <v>104</v>
      </c>
    </row>
    <row r="725" spans="1:5">
      <c r="A725">
        <f>[1]DataTable!AC725</f>
        <v>35</v>
      </c>
      <c r="B725">
        <f>[1]DataTable!AD725</f>
        <v>4</v>
      </c>
      <c r="C725">
        <f>[1]DataTable!AE725</f>
        <v>4</v>
      </c>
      <c r="D725">
        <f>[1]DataTable!AF725</f>
        <v>4</v>
      </c>
      <c r="E725">
        <f>[1]DataTable!AG725</f>
        <v>104</v>
      </c>
    </row>
    <row r="726" spans="1:5">
      <c r="A726">
        <f>[1]DataTable!AC726</f>
        <v>35</v>
      </c>
      <c r="B726">
        <f>[1]DataTable!AD726</f>
        <v>5</v>
      </c>
      <c r="C726">
        <f>[1]DataTable!AE726</f>
        <v>4</v>
      </c>
      <c r="D726">
        <f>[1]DataTable!AF726</f>
        <v>4</v>
      </c>
      <c r="E726">
        <f>[1]DataTable!AG726</f>
        <v>104</v>
      </c>
    </row>
    <row r="727" spans="1:5">
      <c r="A727">
        <f>[1]DataTable!AC727</f>
        <v>35</v>
      </c>
      <c r="B727">
        <f>[1]DataTable!AD727</f>
        <v>6</v>
      </c>
      <c r="C727">
        <f>[1]DataTable!AE727</f>
        <v>4</v>
      </c>
      <c r="D727">
        <f>[1]DataTable!AF727</f>
        <v>4</v>
      </c>
      <c r="E727">
        <f>[1]DataTable!AG727</f>
        <v>104</v>
      </c>
    </row>
    <row r="728" spans="1:5">
      <c r="A728">
        <f>[1]DataTable!AC728</f>
        <v>35</v>
      </c>
      <c r="B728">
        <f>[1]DataTable!AD728</f>
        <v>1</v>
      </c>
      <c r="C728">
        <f>[1]DataTable!AE728</f>
        <v>5</v>
      </c>
      <c r="D728">
        <f>[1]DataTable!AF728</f>
        <v>0</v>
      </c>
      <c r="E728">
        <f>[1]DataTable!AG728</f>
        <v>102</v>
      </c>
    </row>
    <row r="729" spans="1:5">
      <c r="A729">
        <f>[1]DataTable!AC729</f>
        <v>35</v>
      </c>
      <c r="B729">
        <f>[1]DataTable!AD729</f>
        <v>2</v>
      </c>
      <c r="C729">
        <f>[1]DataTable!AE729</f>
        <v>5</v>
      </c>
      <c r="D729">
        <f>[1]DataTable!AF729</f>
        <v>0</v>
      </c>
      <c r="E729">
        <f>[1]DataTable!AG729</f>
        <v>102</v>
      </c>
    </row>
    <row r="730" spans="1:5">
      <c r="A730">
        <f>[1]DataTable!AC730</f>
        <v>35</v>
      </c>
      <c r="B730">
        <f>[1]DataTable!AD730</f>
        <v>3</v>
      </c>
      <c r="C730">
        <f>[1]DataTable!AE730</f>
        <v>5</v>
      </c>
      <c r="D730">
        <f>[1]DataTable!AF730</f>
        <v>0</v>
      </c>
      <c r="E730">
        <f>[1]DataTable!AG730</f>
        <v>102</v>
      </c>
    </row>
    <row r="731" spans="1:5">
      <c r="A731">
        <f>[1]DataTable!AC731</f>
        <v>35</v>
      </c>
      <c r="B731">
        <f>[1]DataTable!AD731</f>
        <v>4</v>
      </c>
      <c r="C731">
        <f>[1]DataTable!AE731</f>
        <v>6</v>
      </c>
      <c r="D731">
        <f>[1]DataTable!AF731</f>
        <v>4</v>
      </c>
      <c r="E731">
        <f>[1]DataTable!AG731</f>
        <v>104</v>
      </c>
    </row>
    <row r="732" spans="1:5">
      <c r="A732">
        <f>[1]DataTable!AC732</f>
        <v>35</v>
      </c>
      <c r="B732">
        <f>[1]DataTable!AD732</f>
        <v>5</v>
      </c>
      <c r="C732">
        <f>[1]DataTable!AE732</f>
        <v>6</v>
      </c>
      <c r="D732">
        <f>[1]DataTable!AF732</f>
        <v>4</v>
      </c>
      <c r="E732">
        <f>[1]DataTable!AG732</f>
        <v>104</v>
      </c>
    </row>
    <row r="733" spans="1:5">
      <c r="A733">
        <f>[1]DataTable!AC733</f>
        <v>35</v>
      </c>
      <c r="B733">
        <f>[1]DataTable!AD733</f>
        <v>6</v>
      </c>
      <c r="C733">
        <f>[1]DataTable!AE733</f>
        <v>6</v>
      </c>
      <c r="D733">
        <f>[1]DataTable!AF733</f>
        <v>4</v>
      </c>
      <c r="E733">
        <f>[1]DataTable!AG733</f>
        <v>104</v>
      </c>
    </row>
    <row r="734" spans="1:5">
      <c r="A734">
        <f>[1]DataTable!AC734</f>
        <v>35</v>
      </c>
      <c r="B734">
        <f>[1]DataTable!AD734</f>
        <v>4</v>
      </c>
      <c r="C734">
        <f>[1]DataTable!AE734</f>
        <v>7</v>
      </c>
      <c r="D734">
        <f>[1]DataTable!AF734</f>
        <v>4</v>
      </c>
      <c r="E734">
        <f>[1]DataTable!AG734</f>
        <v>104</v>
      </c>
    </row>
    <row r="735" spans="1:5">
      <c r="A735">
        <f>[1]DataTable!AC735</f>
        <v>35</v>
      </c>
      <c r="B735">
        <f>[1]DataTable!AD735</f>
        <v>5</v>
      </c>
      <c r="C735">
        <f>[1]DataTable!AE735</f>
        <v>7</v>
      </c>
      <c r="D735">
        <f>[1]DataTable!AF735</f>
        <v>4</v>
      </c>
      <c r="E735">
        <f>[1]DataTable!AG735</f>
        <v>104</v>
      </c>
    </row>
    <row r="736" spans="1:5">
      <c r="A736">
        <f>[1]DataTable!AC736</f>
        <v>35</v>
      </c>
      <c r="B736">
        <f>[1]DataTable!AD736</f>
        <v>6</v>
      </c>
      <c r="C736">
        <f>[1]DataTable!AE736</f>
        <v>7</v>
      </c>
      <c r="D736">
        <f>[1]DataTable!AF736</f>
        <v>4</v>
      </c>
      <c r="E736">
        <f>[1]DataTable!AG736</f>
        <v>104</v>
      </c>
    </row>
    <row r="737" spans="1:5">
      <c r="A737">
        <f>[1]DataTable!AC737</f>
        <v>35</v>
      </c>
      <c r="B737">
        <f>[1]DataTable!AD737</f>
        <v>1</v>
      </c>
      <c r="C737">
        <f>[1]DataTable!AE737</f>
        <v>8</v>
      </c>
      <c r="D737">
        <f>[1]DataTable!AF737</f>
        <v>0</v>
      </c>
      <c r="E737">
        <f>[1]DataTable!AG737</f>
        <v>102</v>
      </c>
    </row>
    <row r="738" spans="1:5">
      <c r="A738">
        <f>[1]DataTable!AC738</f>
        <v>35</v>
      </c>
      <c r="B738">
        <f>[1]DataTable!AD738</f>
        <v>2</v>
      </c>
      <c r="C738">
        <f>[1]DataTable!AE738</f>
        <v>8</v>
      </c>
      <c r="D738">
        <f>[1]DataTable!AF738</f>
        <v>0</v>
      </c>
      <c r="E738">
        <f>[1]DataTable!AG738</f>
        <v>102</v>
      </c>
    </row>
    <row r="739" spans="1:5">
      <c r="A739">
        <f>[1]DataTable!AC739</f>
        <v>35</v>
      </c>
      <c r="B739">
        <f>[1]DataTable!AD739</f>
        <v>3</v>
      </c>
      <c r="C739">
        <f>[1]DataTable!AE739</f>
        <v>8</v>
      </c>
      <c r="D739">
        <f>[1]DataTable!AF739</f>
        <v>0</v>
      </c>
      <c r="E739">
        <f>[1]DataTable!AG739</f>
        <v>102</v>
      </c>
    </row>
    <row r="740" spans="1:5">
      <c r="A740">
        <f>[1]DataTable!AC740</f>
        <v>35</v>
      </c>
      <c r="B740">
        <f>[1]DataTable!AD740</f>
        <v>1</v>
      </c>
      <c r="C740">
        <f>[1]DataTable!AE740</f>
        <v>9</v>
      </c>
      <c r="D740">
        <f>[1]DataTable!AF740</f>
        <v>0</v>
      </c>
      <c r="E740">
        <f>[1]DataTable!AG740</f>
        <v>102</v>
      </c>
    </row>
    <row r="741" spans="1:5">
      <c r="A741">
        <f>[1]DataTable!AC741</f>
        <v>35</v>
      </c>
      <c r="B741">
        <f>[1]DataTable!AD741</f>
        <v>2</v>
      </c>
      <c r="C741">
        <f>[1]DataTable!AE741</f>
        <v>9</v>
      </c>
      <c r="D741">
        <f>[1]DataTable!AF741</f>
        <v>0</v>
      </c>
      <c r="E741">
        <f>[1]DataTable!AG741</f>
        <v>102</v>
      </c>
    </row>
    <row r="742" spans="1:5">
      <c r="A742">
        <f>[1]DataTable!AC742</f>
        <v>35</v>
      </c>
      <c r="B742">
        <f>[1]DataTable!AD742</f>
        <v>3</v>
      </c>
      <c r="C742">
        <f>[1]DataTable!AE742</f>
        <v>9</v>
      </c>
      <c r="D742">
        <f>[1]DataTable!AF742</f>
        <v>0</v>
      </c>
      <c r="E742">
        <f>[1]DataTable!AG742</f>
        <v>102</v>
      </c>
    </row>
    <row r="743" spans="1:5">
      <c r="A743">
        <f>[1]DataTable!AC743</f>
        <v>35</v>
      </c>
      <c r="B743">
        <f>[1]DataTable!AD743</f>
        <v>4</v>
      </c>
      <c r="C743">
        <f>[1]DataTable!AE743</f>
        <v>10</v>
      </c>
      <c r="D743">
        <f>[1]DataTable!AF743</f>
        <v>4</v>
      </c>
      <c r="E743">
        <f>[1]DataTable!AG743</f>
        <v>104</v>
      </c>
    </row>
    <row r="744" spans="1:5">
      <c r="A744">
        <f>[1]DataTable!AC744</f>
        <v>35</v>
      </c>
      <c r="B744">
        <f>[1]DataTable!AD744</f>
        <v>5</v>
      </c>
      <c r="C744">
        <f>[1]DataTable!AE744</f>
        <v>10</v>
      </c>
      <c r="D744">
        <f>[1]DataTable!AF744</f>
        <v>4</v>
      </c>
      <c r="E744">
        <f>[1]DataTable!AG744</f>
        <v>104</v>
      </c>
    </row>
    <row r="745" spans="1:5">
      <c r="A745">
        <f>[1]DataTable!AC745</f>
        <v>35</v>
      </c>
      <c r="B745">
        <f>[1]DataTable!AD745</f>
        <v>6</v>
      </c>
      <c r="C745">
        <f>[1]DataTable!AE745</f>
        <v>10</v>
      </c>
      <c r="D745">
        <f>[1]DataTable!AF745</f>
        <v>4</v>
      </c>
      <c r="E745">
        <f>[1]DataTable!AG745</f>
        <v>104</v>
      </c>
    </row>
    <row r="746" spans="1:5">
      <c r="A746">
        <f>[1]DataTable!AC746</f>
        <v>35</v>
      </c>
      <c r="B746">
        <f>[1]DataTable!AD746</f>
        <v>1</v>
      </c>
      <c r="C746">
        <f>[1]DataTable!AE746</f>
        <v>11</v>
      </c>
      <c r="D746">
        <f>[1]DataTable!AF746</f>
        <v>0</v>
      </c>
      <c r="E746">
        <f>[1]DataTable!AG746</f>
        <v>75</v>
      </c>
    </row>
    <row r="747" spans="1:5">
      <c r="A747">
        <f>[1]DataTable!AC747</f>
        <v>35</v>
      </c>
      <c r="B747">
        <f>[1]DataTable!AD747</f>
        <v>2</v>
      </c>
      <c r="C747">
        <f>[1]DataTable!AE747</f>
        <v>11</v>
      </c>
      <c r="D747">
        <f>[1]DataTable!AF747</f>
        <v>0</v>
      </c>
      <c r="E747">
        <f>[1]DataTable!AG747</f>
        <v>75</v>
      </c>
    </row>
    <row r="748" spans="1:5">
      <c r="A748">
        <f>[1]DataTable!AC748</f>
        <v>35</v>
      </c>
      <c r="B748">
        <f>[1]DataTable!AD748</f>
        <v>3</v>
      </c>
      <c r="C748">
        <f>[1]DataTable!AE748</f>
        <v>11</v>
      </c>
      <c r="D748">
        <f>[1]DataTable!AF748</f>
        <v>0</v>
      </c>
      <c r="E748">
        <f>[1]DataTable!AG748</f>
        <v>75</v>
      </c>
    </row>
    <row r="749" spans="1:5">
      <c r="A749">
        <f>[1]DataTable!AC749</f>
        <v>35</v>
      </c>
      <c r="B749">
        <f>[1]DataTable!AD749</f>
        <v>4</v>
      </c>
      <c r="C749">
        <f>[1]DataTable!AE749</f>
        <v>12</v>
      </c>
      <c r="D749">
        <f>[1]DataTable!AF749</f>
        <v>9</v>
      </c>
      <c r="E749">
        <f>[1]DataTable!AG749</f>
        <v>90</v>
      </c>
    </row>
    <row r="750" spans="1:5">
      <c r="A750">
        <f>[1]DataTable!AC750</f>
        <v>35</v>
      </c>
      <c r="B750">
        <f>[1]DataTable!AD750</f>
        <v>5</v>
      </c>
      <c r="C750">
        <f>[1]DataTable!AE750</f>
        <v>12</v>
      </c>
      <c r="D750">
        <f>[1]DataTable!AF750</f>
        <v>9</v>
      </c>
      <c r="E750">
        <f>[1]DataTable!AG750</f>
        <v>90</v>
      </c>
    </row>
    <row r="751" spans="1:5">
      <c r="A751">
        <f>[1]DataTable!AC751</f>
        <v>35</v>
      </c>
      <c r="B751">
        <f>[1]DataTable!AD751</f>
        <v>6</v>
      </c>
      <c r="C751">
        <f>[1]DataTable!AE751</f>
        <v>12</v>
      </c>
      <c r="D751">
        <f>[1]DataTable!AF751</f>
        <v>9</v>
      </c>
      <c r="E751">
        <f>[1]DataTable!AG751</f>
        <v>90</v>
      </c>
    </row>
    <row r="752" spans="1:5">
      <c r="A752">
        <f>[1]DataTable!AC752</f>
        <v>35</v>
      </c>
      <c r="B752">
        <f>[1]DataTable!AD752</f>
        <v>1</v>
      </c>
      <c r="C752">
        <f>[1]DataTable!AE752</f>
        <v>13</v>
      </c>
      <c r="D752">
        <f>[1]DataTable!AF752</f>
        <v>0</v>
      </c>
      <c r="E752">
        <f>[1]DataTable!AG752</f>
        <v>75</v>
      </c>
    </row>
    <row r="753" spans="1:5">
      <c r="A753">
        <f>[1]DataTable!AC753</f>
        <v>35</v>
      </c>
      <c r="B753">
        <f>[1]DataTable!AD753</f>
        <v>2</v>
      </c>
      <c r="C753">
        <f>[1]DataTable!AE753</f>
        <v>13</v>
      </c>
      <c r="D753">
        <f>[1]DataTable!AF753</f>
        <v>0</v>
      </c>
      <c r="E753">
        <f>[1]DataTable!AG753</f>
        <v>75</v>
      </c>
    </row>
    <row r="754" spans="1:5">
      <c r="A754">
        <f>[1]DataTable!AC754</f>
        <v>35</v>
      </c>
      <c r="B754">
        <f>[1]DataTable!AD754</f>
        <v>3</v>
      </c>
      <c r="C754">
        <f>[1]DataTable!AE754</f>
        <v>13</v>
      </c>
      <c r="D754">
        <f>[1]DataTable!AF754</f>
        <v>0</v>
      </c>
      <c r="E754">
        <f>[1]DataTable!AG754</f>
        <v>75</v>
      </c>
    </row>
    <row r="755" spans="1:5">
      <c r="A755">
        <f>[1]DataTable!AC755</f>
        <v>35</v>
      </c>
      <c r="B755">
        <f>[1]DataTable!AD755</f>
        <v>4</v>
      </c>
      <c r="C755">
        <f>[1]DataTable!AE755</f>
        <v>14</v>
      </c>
      <c r="D755">
        <f>[1]DataTable!AF755</f>
        <v>9</v>
      </c>
      <c r="E755">
        <f>[1]DataTable!AG755</f>
        <v>90</v>
      </c>
    </row>
    <row r="756" spans="1:5">
      <c r="A756">
        <f>[1]DataTable!AC756</f>
        <v>35</v>
      </c>
      <c r="B756">
        <f>[1]DataTable!AD756</f>
        <v>5</v>
      </c>
      <c r="C756">
        <f>[1]DataTable!AE756</f>
        <v>14</v>
      </c>
      <c r="D756">
        <f>[1]DataTable!AF756</f>
        <v>9</v>
      </c>
      <c r="E756">
        <f>[1]DataTable!AG756</f>
        <v>90</v>
      </c>
    </row>
    <row r="757" spans="1:5">
      <c r="A757">
        <f>[1]DataTable!AC757</f>
        <v>35</v>
      </c>
      <c r="B757">
        <f>[1]DataTable!AD757</f>
        <v>6</v>
      </c>
      <c r="C757">
        <f>[1]DataTable!AE757</f>
        <v>14</v>
      </c>
      <c r="D757">
        <f>[1]DataTable!AF757</f>
        <v>9</v>
      </c>
      <c r="E757">
        <f>[1]DataTable!AG757</f>
        <v>90</v>
      </c>
    </row>
    <row r="758" spans="1:5">
      <c r="A758">
        <f>[1]DataTable!AC758</f>
        <v>35</v>
      </c>
      <c r="B758">
        <f>[1]DataTable!AD758</f>
        <v>1</v>
      </c>
      <c r="C758">
        <f>[1]DataTable!AE758</f>
        <v>15</v>
      </c>
      <c r="D758">
        <f>[1]DataTable!AF758</f>
        <v>0</v>
      </c>
      <c r="E758">
        <f>[1]DataTable!AG758</f>
        <v>96</v>
      </c>
    </row>
    <row r="759" spans="1:5">
      <c r="A759">
        <f>[1]DataTable!AC759</f>
        <v>35</v>
      </c>
      <c r="B759">
        <f>[1]DataTable!AD759</f>
        <v>2</v>
      </c>
      <c r="C759">
        <f>[1]DataTable!AE759</f>
        <v>15</v>
      </c>
      <c r="D759">
        <f>[1]DataTable!AF759</f>
        <v>0</v>
      </c>
      <c r="E759">
        <f>[1]DataTable!AG759</f>
        <v>96</v>
      </c>
    </row>
    <row r="760" spans="1:5">
      <c r="A760">
        <f>[1]DataTable!AC760</f>
        <v>35</v>
      </c>
      <c r="B760">
        <f>[1]DataTable!AD760</f>
        <v>3</v>
      </c>
      <c r="C760">
        <f>[1]DataTable!AE760</f>
        <v>15</v>
      </c>
      <c r="D760">
        <f>[1]DataTable!AF760</f>
        <v>0</v>
      </c>
      <c r="E760">
        <f>[1]DataTable!AG760</f>
        <v>96</v>
      </c>
    </row>
    <row r="761" spans="1:5">
      <c r="A761">
        <f>[1]DataTable!AC761</f>
        <v>35</v>
      </c>
      <c r="B761">
        <f>[1]DataTable!AD761</f>
        <v>1</v>
      </c>
      <c r="C761">
        <f>[1]DataTable!AE761</f>
        <v>16</v>
      </c>
      <c r="D761">
        <f>[1]DataTable!AF761</f>
        <v>0</v>
      </c>
      <c r="E761">
        <f>[1]DataTable!AG761</f>
        <v>96</v>
      </c>
    </row>
    <row r="762" spans="1:5">
      <c r="A762">
        <f>[1]DataTable!AC762</f>
        <v>35</v>
      </c>
      <c r="B762">
        <f>[1]DataTable!AD762</f>
        <v>2</v>
      </c>
      <c r="C762">
        <f>[1]DataTable!AE762</f>
        <v>16</v>
      </c>
      <c r="D762">
        <f>[1]DataTable!AF762</f>
        <v>0</v>
      </c>
      <c r="E762">
        <f>[1]DataTable!AG762</f>
        <v>96</v>
      </c>
    </row>
    <row r="763" spans="1:5">
      <c r="A763">
        <f>[1]DataTable!AC763</f>
        <v>35</v>
      </c>
      <c r="B763">
        <f>[1]DataTable!AD763</f>
        <v>3</v>
      </c>
      <c r="C763">
        <f>[1]DataTable!AE763</f>
        <v>16</v>
      </c>
      <c r="D763">
        <f>[1]DataTable!AF763</f>
        <v>0</v>
      </c>
      <c r="E763">
        <f>[1]DataTable!AG763</f>
        <v>96</v>
      </c>
    </row>
    <row r="764" spans="1:5">
      <c r="A764">
        <f>[1]DataTable!AC764</f>
        <v>35</v>
      </c>
      <c r="B764">
        <f>[1]DataTable!AD764</f>
        <v>4</v>
      </c>
      <c r="C764">
        <f>[1]DataTable!AE764</f>
        <v>17</v>
      </c>
      <c r="D764">
        <f>[1]DataTable!AF764</f>
        <v>9</v>
      </c>
      <c r="E764">
        <f>[1]DataTable!AG764</f>
        <v>104</v>
      </c>
    </row>
    <row r="765" spans="1:5">
      <c r="A765">
        <f>[1]DataTable!AC765</f>
        <v>35</v>
      </c>
      <c r="B765">
        <f>[1]DataTable!AD765</f>
        <v>5</v>
      </c>
      <c r="C765">
        <f>[1]DataTable!AE765</f>
        <v>17</v>
      </c>
      <c r="D765">
        <f>[1]DataTable!AF765</f>
        <v>9</v>
      </c>
      <c r="E765">
        <f>[1]DataTable!AG765</f>
        <v>104</v>
      </c>
    </row>
    <row r="766" spans="1:5">
      <c r="A766">
        <f>[1]DataTable!AC766</f>
        <v>35</v>
      </c>
      <c r="B766">
        <f>[1]DataTable!AD766</f>
        <v>6</v>
      </c>
      <c r="C766">
        <f>[1]DataTable!AE766</f>
        <v>17</v>
      </c>
      <c r="D766">
        <f>[1]DataTable!AF766</f>
        <v>9</v>
      </c>
      <c r="E766">
        <f>[1]DataTable!AG766</f>
        <v>104</v>
      </c>
    </row>
    <row r="767" spans="1:5">
      <c r="A767">
        <f>[1]DataTable!AC767</f>
        <v>37</v>
      </c>
      <c r="B767">
        <f>[1]DataTable!AD767</f>
        <v>1</v>
      </c>
      <c r="C767">
        <f>[1]DataTable!AE767</f>
        <v>1</v>
      </c>
      <c r="D767">
        <f>[1]DataTable!AF767</f>
        <v>0</v>
      </c>
      <c r="E767">
        <f>[1]DataTable!AG767</f>
        <v>98</v>
      </c>
    </row>
    <row r="768" spans="1:5">
      <c r="A768">
        <f>[1]DataTable!AC768</f>
        <v>37</v>
      </c>
      <c r="B768">
        <f>[1]DataTable!AD768</f>
        <v>2</v>
      </c>
      <c r="C768">
        <f>[1]DataTable!AE768</f>
        <v>1</v>
      </c>
      <c r="D768">
        <f>[1]DataTable!AF768</f>
        <v>0</v>
      </c>
      <c r="E768">
        <f>[1]DataTable!AG768</f>
        <v>98</v>
      </c>
    </row>
    <row r="769" spans="1:5">
      <c r="A769">
        <f>[1]DataTable!AC769</f>
        <v>37</v>
      </c>
      <c r="B769">
        <f>[1]DataTable!AD769</f>
        <v>3</v>
      </c>
      <c r="C769">
        <f>[1]DataTable!AE769</f>
        <v>1</v>
      </c>
      <c r="D769">
        <f>[1]DataTable!AF769</f>
        <v>0</v>
      </c>
      <c r="E769">
        <f>[1]DataTable!AG769</f>
        <v>98</v>
      </c>
    </row>
    <row r="770" spans="1:5">
      <c r="A770">
        <f>[1]DataTable!AC770</f>
        <v>37</v>
      </c>
      <c r="B770">
        <f>[1]DataTable!AD770</f>
        <v>1</v>
      </c>
      <c r="C770">
        <f>[1]DataTable!AE770</f>
        <v>2</v>
      </c>
      <c r="D770">
        <f>[1]DataTable!AF770</f>
        <v>0</v>
      </c>
      <c r="E770">
        <f>[1]DataTable!AG770</f>
        <v>98</v>
      </c>
    </row>
    <row r="771" spans="1:5">
      <c r="A771">
        <f>[1]DataTable!AC771</f>
        <v>37</v>
      </c>
      <c r="B771">
        <f>[1]DataTable!AD771</f>
        <v>2</v>
      </c>
      <c r="C771">
        <f>[1]DataTable!AE771</f>
        <v>2</v>
      </c>
      <c r="D771">
        <f>[1]DataTable!AF771</f>
        <v>0</v>
      </c>
      <c r="E771">
        <f>[1]DataTable!AG771</f>
        <v>98</v>
      </c>
    </row>
    <row r="772" spans="1:5">
      <c r="A772">
        <f>[1]DataTable!AC772</f>
        <v>37</v>
      </c>
      <c r="B772">
        <f>[1]DataTable!AD772</f>
        <v>3</v>
      </c>
      <c r="C772">
        <f>[1]DataTable!AE772</f>
        <v>2</v>
      </c>
      <c r="D772">
        <f>[1]DataTable!AF772</f>
        <v>0</v>
      </c>
      <c r="E772">
        <f>[1]DataTable!AG772</f>
        <v>98</v>
      </c>
    </row>
    <row r="773" spans="1:5">
      <c r="A773">
        <f>[1]DataTable!AC773</f>
        <v>37</v>
      </c>
      <c r="B773">
        <f>[1]DataTable!AD773</f>
        <v>4</v>
      </c>
      <c r="C773">
        <f>[1]DataTable!AE773</f>
        <v>3</v>
      </c>
      <c r="D773">
        <f>[1]DataTable!AF773</f>
        <v>10</v>
      </c>
      <c r="E773">
        <f>[1]DataTable!AG773</f>
        <v>100</v>
      </c>
    </row>
    <row r="774" spans="1:5">
      <c r="A774">
        <f>[1]DataTable!AC774</f>
        <v>37</v>
      </c>
      <c r="B774">
        <f>[1]DataTable!AD774</f>
        <v>5</v>
      </c>
      <c r="C774">
        <f>[1]DataTable!AE774</f>
        <v>3</v>
      </c>
      <c r="D774">
        <f>[1]DataTable!AF774</f>
        <v>12</v>
      </c>
      <c r="E774">
        <f>[1]DataTable!AG774</f>
        <v>100</v>
      </c>
    </row>
    <row r="775" spans="1:5">
      <c r="A775">
        <f>[1]DataTable!AC775</f>
        <v>37</v>
      </c>
      <c r="B775">
        <f>[1]DataTable!AD775</f>
        <v>6</v>
      </c>
      <c r="C775">
        <f>[1]DataTable!AE775</f>
        <v>3</v>
      </c>
      <c r="D775">
        <f>[1]DataTable!AF775</f>
        <v>0</v>
      </c>
      <c r="E775">
        <f>[1]DataTable!AG775</f>
        <v>100</v>
      </c>
    </row>
    <row r="776" spans="1:5">
      <c r="A776">
        <f>[1]DataTable!AC776</f>
        <v>37</v>
      </c>
      <c r="B776">
        <f>[1]DataTable!AD776</f>
        <v>4</v>
      </c>
      <c r="C776">
        <f>[1]DataTable!AE776</f>
        <v>4</v>
      </c>
      <c r="D776">
        <f>[1]DataTable!AF776</f>
        <v>0</v>
      </c>
      <c r="E776">
        <f>[1]DataTable!AG776</f>
        <v>100</v>
      </c>
    </row>
    <row r="777" spans="1:5">
      <c r="A777">
        <f>[1]DataTable!AC777</f>
        <v>37</v>
      </c>
      <c r="B777">
        <f>[1]DataTable!AD777</f>
        <v>5</v>
      </c>
      <c r="C777">
        <f>[1]DataTable!AE777</f>
        <v>4</v>
      </c>
      <c r="D777">
        <f>[1]DataTable!AF777</f>
        <v>0</v>
      </c>
      <c r="E777">
        <f>[1]DataTable!AG777</f>
        <v>100</v>
      </c>
    </row>
    <row r="778" spans="1:5">
      <c r="A778">
        <f>[1]DataTable!AC778</f>
        <v>37</v>
      </c>
      <c r="B778">
        <f>[1]DataTable!AD778</f>
        <v>6</v>
      </c>
      <c r="C778">
        <f>[1]DataTable!AE778</f>
        <v>4</v>
      </c>
      <c r="D778">
        <f>[1]DataTable!AF778</f>
        <v>0</v>
      </c>
      <c r="E778">
        <f>[1]DataTable!AG778</f>
        <v>100</v>
      </c>
    </row>
    <row r="779" spans="1:5">
      <c r="A779">
        <f>[1]DataTable!AC779</f>
        <v>37</v>
      </c>
      <c r="B779">
        <f>[1]DataTable!AD779</f>
        <v>1</v>
      </c>
      <c r="C779">
        <f>[1]DataTable!AE779</f>
        <v>5</v>
      </c>
      <c r="D779">
        <f>[1]DataTable!AF779</f>
        <v>0</v>
      </c>
      <c r="E779">
        <f>[1]DataTable!AG779</f>
        <v>98</v>
      </c>
    </row>
    <row r="780" spans="1:5">
      <c r="A780">
        <f>[1]DataTable!AC780</f>
        <v>37</v>
      </c>
      <c r="B780">
        <f>[1]DataTable!AD780</f>
        <v>2</v>
      </c>
      <c r="C780">
        <f>[1]DataTable!AE780</f>
        <v>5</v>
      </c>
      <c r="D780">
        <f>[1]DataTable!AF780</f>
        <v>0</v>
      </c>
      <c r="E780">
        <f>[1]DataTable!AG780</f>
        <v>98</v>
      </c>
    </row>
    <row r="781" spans="1:5">
      <c r="A781">
        <f>[1]DataTable!AC781</f>
        <v>37</v>
      </c>
      <c r="B781">
        <f>[1]DataTable!AD781</f>
        <v>3</v>
      </c>
      <c r="C781">
        <f>[1]DataTable!AE781</f>
        <v>5</v>
      </c>
      <c r="D781">
        <f>[1]DataTable!AF781</f>
        <v>0</v>
      </c>
      <c r="E781">
        <f>[1]DataTable!AG781</f>
        <v>98</v>
      </c>
    </row>
    <row r="782" spans="1:5">
      <c r="A782">
        <f>[1]DataTable!AC782</f>
        <v>37</v>
      </c>
      <c r="B782">
        <f>[1]DataTable!AD782</f>
        <v>4</v>
      </c>
      <c r="C782">
        <f>[1]DataTable!AE782</f>
        <v>6</v>
      </c>
      <c r="D782">
        <f>[1]DataTable!AF782</f>
        <v>12</v>
      </c>
      <c r="E782">
        <f>[1]DataTable!AG782</f>
        <v>100</v>
      </c>
    </row>
    <row r="783" spans="1:5">
      <c r="A783">
        <f>[1]DataTable!AC783</f>
        <v>37</v>
      </c>
      <c r="B783">
        <f>[1]DataTable!AD783</f>
        <v>5</v>
      </c>
      <c r="C783">
        <f>[1]DataTable!AE783</f>
        <v>6</v>
      </c>
      <c r="D783">
        <f>[1]DataTable!AF783</f>
        <v>12</v>
      </c>
      <c r="E783">
        <f>[1]DataTable!AG783</f>
        <v>100</v>
      </c>
    </row>
    <row r="784" spans="1:5">
      <c r="A784">
        <f>[1]DataTable!AC784</f>
        <v>37</v>
      </c>
      <c r="B784">
        <f>[1]DataTable!AD784</f>
        <v>6</v>
      </c>
      <c r="C784">
        <f>[1]DataTable!AE784</f>
        <v>6</v>
      </c>
      <c r="D784">
        <f>[1]DataTable!AF784</f>
        <v>12</v>
      </c>
      <c r="E784">
        <f>[1]DataTable!AG784</f>
        <v>100</v>
      </c>
    </row>
    <row r="785" spans="1:5">
      <c r="A785">
        <f>[1]DataTable!AC785</f>
        <v>37</v>
      </c>
      <c r="B785">
        <f>[1]DataTable!AD785</f>
        <v>4</v>
      </c>
      <c r="C785">
        <f>[1]DataTable!AE785</f>
        <v>7</v>
      </c>
      <c r="D785">
        <f>[1]DataTable!AF785</f>
        <v>0</v>
      </c>
      <c r="E785">
        <f>[1]DataTable!AG785</f>
        <v>100</v>
      </c>
    </row>
    <row r="786" spans="1:5">
      <c r="A786">
        <f>[1]DataTable!AC786</f>
        <v>37</v>
      </c>
      <c r="B786">
        <f>[1]DataTable!AD786</f>
        <v>5</v>
      </c>
      <c r="C786">
        <f>[1]DataTable!AE786</f>
        <v>7</v>
      </c>
      <c r="D786">
        <f>[1]DataTable!AF786</f>
        <v>0</v>
      </c>
      <c r="E786">
        <f>[1]DataTable!AG786</f>
        <v>100</v>
      </c>
    </row>
    <row r="787" spans="1:5">
      <c r="A787">
        <f>[1]DataTable!AC787</f>
        <v>37</v>
      </c>
      <c r="B787">
        <f>[1]DataTable!AD787</f>
        <v>6</v>
      </c>
      <c r="C787">
        <f>[1]DataTable!AE787</f>
        <v>7</v>
      </c>
      <c r="D787">
        <f>[1]DataTable!AF787</f>
        <v>0</v>
      </c>
      <c r="E787">
        <f>[1]DataTable!AG787</f>
        <v>100</v>
      </c>
    </row>
    <row r="788" spans="1:5">
      <c r="A788">
        <f>[1]DataTable!AC788</f>
        <v>37</v>
      </c>
      <c r="B788">
        <f>[1]DataTable!AD788</f>
        <v>1</v>
      </c>
      <c r="C788">
        <f>[1]DataTable!AE788</f>
        <v>8</v>
      </c>
      <c r="D788">
        <f>[1]DataTable!AF788</f>
        <v>0</v>
      </c>
      <c r="E788">
        <f>[1]DataTable!AG788</f>
        <v>98</v>
      </c>
    </row>
    <row r="789" spans="1:5">
      <c r="A789">
        <f>[1]DataTable!AC789</f>
        <v>37</v>
      </c>
      <c r="B789">
        <f>[1]DataTable!AD789</f>
        <v>2</v>
      </c>
      <c r="C789">
        <f>[1]DataTable!AE789</f>
        <v>8</v>
      </c>
      <c r="D789">
        <f>[1]DataTable!AF789</f>
        <v>0</v>
      </c>
      <c r="E789">
        <f>[1]DataTable!AG789</f>
        <v>98</v>
      </c>
    </row>
    <row r="790" spans="1:5">
      <c r="A790">
        <f>[1]DataTable!AC790</f>
        <v>37</v>
      </c>
      <c r="B790">
        <f>[1]DataTable!AD790</f>
        <v>3</v>
      </c>
      <c r="C790">
        <f>[1]DataTable!AE790</f>
        <v>8</v>
      </c>
      <c r="D790">
        <f>[1]DataTable!AF790</f>
        <v>0</v>
      </c>
      <c r="E790">
        <f>[1]DataTable!AG790</f>
        <v>98</v>
      </c>
    </row>
    <row r="791" spans="1:5">
      <c r="A791">
        <f>[1]DataTable!AC791</f>
        <v>37</v>
      </c>
      <c r="B791">
        <f>[1]DataTable!AD791</f>
        <v>1</v>
      </c>
      <c r="C791">
        <f>[1]DataTable!AE791</f>
        <v>9</v>
      </c>
      <c r="D791">
        <f>[1]DataTable!AF791</f>
        <v>0</v>
      </c>
      <c r="E791">
        <f>[1]DataTable!AG791</f>
        <v>98</v>
      </c>
    </row>
    <row r="792" spans="1:5">
      <c r="A792">
        <f>[1]DataTable!AC792</f>
        <v>37</v>
      </c>
      <c r="B792">
        <f>[1]DataTable!AD792</f>
        <v>2</v>
      </c>
      <c r="C792">
        <f>[1]DataTable!AE792</f>
        <v>9</v>
      </c>
      <c r="D792">
        <f>[1]DataTable!AF792</f>
        <v>0</v>
      </c>
      <c r="E792">
        <f>[1]DataTable!AG792</f>
        <v>98</v>
      </c>
    </row>
    <row r="793" spans="1:5">
      <c r="A793">
        <f>[1]DataTable!AC793</f>
        <v>37</v>
      </c>
      <c r="B793">
        <f>[1]DataTable!AD793</f>
        <v>3</v>
      </c>
      <c r="C793">
        <f>[1]DataTable!AE793</f>
        <v>9</v>
      </c>
      <c r="D793">
        <f>[1]DataTable!AF793</f>
        <v>0</v>
      </c>
      <c r="E793">
        <f>[1]DataTable!AG793</f>
        <v>98</v>
      </c>
    </row>
    <row r="794" spans="1:5">
      <c r="A794">
        <f>[1]DataTable!AC794</f>
        <v>37</v>
      </c>
      <c r="B794">
        <f>[1]DataTable!AD794</f>
        <v>4</v>
      </c>
      <c r="C794">
        <f>[1]DataTable!AE794</f>
        <v>10</v>
      </c>
      <c r="D794">
        <f>[1]DataTable!AF794</f>
        <v>12</v>
      </c>
      <c r="E794">
        <f>[1]DataTable!AG794</f>
        <v>100</v>
      </c>
    </row>
    <row r="795" spans="1:5">
      <c r="A795">
        <f>[1]DataTable!AC795</f>
        <v>37</v>
      </c>
      <c r="B795">
        <f>[1]DataTable!AD795</f>
        <v>5</v>
      </c>
      <c r="C795">
        <f>[1]DataTable!AE795</f>
        <v>10</v>
      </c>
      <c r="D795">
        <f>[1]DataTable!AF795</f>
        <v>12</v>
      </c>
      <c r="E795">
        <f>[1]DataTable!AG795</f>
        <v>100</v>
      </c>
    </row>
    <row r="796" spans="1:5">
      <c r="A796">
        <f>[1]DataTable!AC796</f>
        <v>37</v>
      </c>
      <c r="B796">
        <f>[1]DataTable!AD796</f>
        <v>6</v>
      </c>
      <c r="C796">
        <f>[1]DataTable!AE796</f>
        <v>10</v>
      </c>
      <c r="D796">
        <f>[1]DataTable!AF796</f>
        <v>12</v>
      </c>
      <c r="E796">
        <f>[1]DataTable!AG796</f>
        <v>100</v>
      </c>
    </row>
    <row r="797" spans="1:5">
      <c r="A797">
        <f>[1]DataTable!AC797</f>
        <v>37</v>
      </c>
      <c r="B797">
        <f>[1]DataTable!AD797</f>
        <v>1</v>
      </c>
      <c r="C797">
        <f>[1]DataTable!AE797</f>
        <v>11</v>
      </c>
      <c r="D797">
        <f>[1]DataTable!AF797</f>
        <v>0</v>
      </c>
      <c r="E797">
        <f>[1]DataTable!AG797</f>
        <v>82</v>
      </c>
    </row>
    <row r="798" spans="1:5">
      <c r="A798">
        <f>[1]DataTable!AC798</f>
        <v>37</v>
      </c>
      <c r="B798">
        <f>[1]DataTable!AD798</f>
        <v>2</v>
      </c>
      <c r="C798">
        <f>[1]DataTable!AE798</f>
        <v>11</v>
      </c>
      <c r="D798">
        <f>[1]DataTable!AF798</f>
        <v>0</v>
      </c>
      <c r="E798">
        <f>[1]DataTable!AG798</f>
        <v>82</v>
      </c>
    </row>
    <row r="799" spans="1:5">
      <c r="A799">
        <f>[1]DataTable!AC799</f>
        <v>37</v>
      </c>
      <c r="B799">
        <f>[1]DataTable!AD799</f>
        <v>3</v>
      </c>
      <c r="C799">
        <f>[1]DataTable!AE799</f>
        <v>11</v>
      </c>
      <c r="D799">
        <f>[1]DataTable!AF799</f>
        <v>0</v>
      </c>
      <c r="E799">
        <f>[1]DataTable!AG799</f>
        <v>82</v>
      </c>
    </row>
    <row r="800" spans="1:5">
      <c r="A800">
        <f>[1]DataTable!AC800</f>
        <v>37</v>
      </c>
      <c r="B800">
        <f>[1]DataTable!AD800</f>
        <v>4</v>
      </c>
      <c r="C800">
        <f>[1]DataTable!AE800</f>
        <v>12</v>
      </c>
      <c r="D800">
        <f>[1]DataTable!AF800</f>
        <v>12</v>
      </c>
      <c r="E800">
        <f>[1]DataTable!AG800</f>
        <v>95</v>
      </c>
    </row>
    <row r="801" spans="1:5">
      <c r="A801">
        <f>[1]DataTable!AC801</f>
        <v>37</v>
      </c>
      <c r="B801">
        <f>[1]DataTable!AD801</f>
        <v>5</v>
      </c>
      <c r="C801">
        <f>[1]DataTable!AE801</f>
        <v>12</v>
      </c>
      <c r="D801">
        <f>[1]DataTable!AF801</f>
        <v>12</v>
      </c>
      <c r="E801">
        <f>[1]DataTable!AG801</f>
        <v>95</v>
      </c>
    </row>
    <row r="802" spans="1:5">
      <c r="A802">
        <f>[1]DataTable!AC802</f>
        <v>37</v>
      </c>
      <c r="B802">
        <f>[1]DataTable!AD802</f>
        <v>6</v>
      </c>
      <c r="C802">
        <f>[1]DataTable!AE802</f>
        <v>12</v>
      </c>
      <c r="D802">
        <f>[1]DataTable!AF802</f>
        <v>12</v>
      </c>
      <c r="E802">
        <f>[1]DataTable!AG802</f>
        <v>95</v>
      </c>
    </row>
    <row r="803" spans="1:5">
      <c r="A803">
        <f>[1]DataTable!AC803</f>
        <v>37</v>
      </c>
      <c r="B803">
        <f>[1]DataTable!AD803</f>
        <v>1</v>
      </c>
      <c r="C803">
        <f>[1]DataTable!AE803</f>
        <v>13</v>
      </c>
      <c r="D803">
        <f>[1]DataTable!AF803</f>
        <v>0</v>
      </c>
      <c r="E803">
        <f>[1]DataTable!AG803</f>
        <v>82</v>
      </c>
    </row>
    <row r="804" spans="1:5">
      <c r="A804">
        <f>[1]DataTable!AC804</f>
        <v>37</v>
      </c>
      <c r="B804">
        <f>[1]DataTable!AD804</f>
        <v>2</v>
      </c>
      <c r="C804">
        <f>[1]DataTable!AE804</f>
        <v>13</v>
      </c>
      <c r="D804">
        <f>[1]DataTable!AF804</f>
        <v>0</v>
      </c>
      <c r="E804">
        <f>[1]DataTable!AG804</f>
        <v>82</v>
      </c>
    </row>
    <row r="805" spans="1:5">
      <c r="A805">
        <f>[1]DataTable!AC805</f>
        <v>37</v>
      </c>
      <c r="B805">
        <f>[1]DataTable!AD805</f>
        <v>3</v>
      </c>
      <c r="C805">
        <f>[1]DataTable!AE805</f>
        <v>13</v>
      </c>
      <c r="D805">
        <f>[1]DataTable!AF805</f>
        <v>0</v>
      </c>
      <c r="E805">
        <f>[1]DataTable!AG805</f>
        <v>82</v>
      </c>
    </row>
    <row r="806" spans="1:5">
      <c r="A806">
        <f>[1]DataTable!AC806</f>
        <v>37</v>
      </c>
      <c r="B806">
        <f>[1]DataTable!AD806</f>
        <v>4</v>
      </c>
      <c r="C806">
        <f>[1]DataTable!AE806</f>
        <v>14</v>
      </c>
      <c r="D806">
        <f>[1]DataTable!AF806</f>
        <v>12</v>
      </c>
      <c r="E806">
        <f>[1]DataTable!AG806</f>
        <v>95</v>
      </c>
    </row>
    <row r="807" spans="1:5">
      <c r="A807">
        <f>[1]DataTable!AC807</f>
        <v>37</v>
      </c>
      <c r="B807">
        <f>[1]DataTable!AD807</f>
        <v>5</v>
      </c>
      <c r="C807">
        <f>[1]DataTable!AE807</f>
        <v>14</v>
      </c>
      <c r="D807">
        <f>[1]DataTable!AF807</f>
        <v>12</v>
      </c>
      <c r="E807">
        <f>[1]DataTable!AG807</f>
        <v>95</v>
      </c>
    </row>
    <row r="808" spans="1:5">
      <c r="A808">
        <f>[1]DataTable!AC808</f>
        <v>37</v>
      </c>
      <c r="B808">
        <f>[1]DataTable!AD808</f>
        <v>6</v>
      </c>
      <c r="C808">
        <f>[1]DataTable!AE808</f>
        <v>14</v>
      </c>
      <c r="D808">
        <f>[1]DataTable!AF808</f>
        <v>12</v>
      </c>
      <c r="E808">
        <f>[1]DataTable!AG808</f>
        <v>95</v>
      </c>
    </row>
    <row r="809" spans="1:5">
      <c r="A809">
        <f>[1]DataTable!AC809</f>
        <v>37</v>
      </c>
      <c r="B809">
        <f>[1]DataTable!AD809</f>
        <v>1</v>
      </c>
      <c r="C809">
        <f>[1]DataTable!AE809</f>
        <v>15</v>
      </c>
      <c r="D809">
        <f>[1]DataTable!AF809</f>
        <v>0</v>
      </c>
      <c r="E809">
        <f>[1]DataTable!AG809</f>
        <v>100</v>
      </c>
    </row>
    <row r="810" spans="1:5">
      <c r="A810">
        <f>[1]DataTable!AC810</f>
        <v>37</v>
      </c>
      <c r="B810">
        <f>[1]DataTable!AD810</f>
        <v>2</v>
      </c>
      <c r="C810">
        <f>[1]DataTable!AE810</f>
        <v>15</v>
      </c>
      <c r="D810">
        <f>[1]DataTable!AF810</f>
        <v>0</v>
      </c>
      <c r="E810">
        <f>[1]DataTable!AG810</f>
        <v>100</v>
      </c>
    </row>
    <row r="811" spans="1:5">
      <c r="A811">
        <f>[1]DataTable!AC811</f>
        <v>37</v>
      </c>
      <c r="B811">
        <f>[1]DataTable!AD811</f>
        <v>3</v>
      </c>
      <c r="C811">
        <f>[1]DataTable!AE811</f>
        <v>15</v>
      </c>
      <c r="D811">
        <f>[1]DataTable!AF811</f>
        <v>0</v>
      </c>
      <c r="E811">
        <f>[1]DataTable!AG811</f>
        <v>100</v>
      </c>
    </row>
    <row r="812" spans="1:5">
      <c r="A812">
        <f>[1]DataTable!AC812</f>
        <v>37</v>
      </c>
      <c r="B812">
        <f>[1]DataTable!AD812</f>
        <v>1</v>
      </c>
      <c r="C812">
        <f>[1]DataTable!AE812</f>
        <v>16</v>
      </c>
      <c r="D812">
        <f>[1]DataTable!AF812</f>
        <v>0</v>
      </c>
      <c r="E812">
        <f>[1]DataTable!AG812</f>
        <v>100</v>
      </c>
    </row>
    <row r="813" spans="1:5">
      <c r="A813">
        <f>[1]DataTable!AC813</f>
        <v>37</v>
      </c>
      <c r="B813">
        <f>[1]DataTable!AD813</f>
        <v>2</v>
      </c>
      <c r="C813">
        <f>[1]DataTable!AE813</f>
        <v>16</v>
      </c>
      <c r="D813">
        <f>[1]DataTable!AF813</f>
        <v>0</v>
      </c>
      <c r="E813">
        <f>[1]DataTable!AG813</f>
        <v>100</v>
      </c>
    </row>
    <row r="814" spans="1:5">
      <c r="A814">
        <f>[1]DataTable!AC814</f>
        <v>37</v>
      </c>
      <c r="B814">
        <f>[1]DataTable!AD814</f>
        <v>3</v>
      </c>
      <c r="C814">
        <f>[1]DataTable!AE814</f>
        <v>16</v>
      </c>
      <c r="D814">
        <f>[1]DataTable!AF814</f>
        <v>0</v>
      </c>
      <c r="E814">
        <f>[1]DataTable!AG814</f>
        <v>100</v>
      </c>
    </row>
    <row r="815" spans="1:5">
      <c r="A815">
        <f>[1]DataTable!AC815</f>
        <v>37</v>
      </c>
      <c r="B815">
        <f>[1]DataTable!AD815</f>
        <v>4</v>
      </c>
      <c r="C815">
        <f>[1]DataTable!AE815</f>
        <v>17</v>
      </c>
      <c r="D815">
        <f>[1]DataTable!AF815</f>
        <v>12</v>
      </c>
      <c r="E815">
        <f>[1]DataTable!AG815</f>
        <v>100</v>
      </c>
    </row>
    <row r="816" spans="1:5">
      <c r="A816">
        <f>[1]DataTable!AC816</f>
        <v>37</v>
      </c>
      <c r="B816">
        <f>[1]DataTable!AD816</f>
        <v>5</v>
      </c>
      <c r="C816">
        <f>[1]DataTable!AE816</f>
        <v>17</v>
      </c>
      <c r="D816">
        <f>[1]DataTable!AF816</f>
        <v>12</v>
      </c>
      <c r="E816">
        <f>[1]DataTable!AG816</f>
        <v>100</v>
      </c>
    </row>
    <row r="817" spans="1:5">
      <c r="A817">
        <f>[1]DataTable!AC817</f>
        <v>37</v>
      </c>
      <c r="B817">
        <f>[1]DataTable!AD817</f>
        <v>6</v>
      </c>
      <c r="C817">
        <f>[1]DataTable!AE817</f>
        <v>17</v>
      </c>
      <c r="D817">
        <f>[1]DataTable!AF817</f>
        <v>12</v>
      </c>
      <c r="E817">
        <f>[1]DataTable!AG817</f>
        <v>100</v>
      </c>
    </row>
    <row r="818" spans="1:5">
      <c r="A818">
        <f>[1]DataTable!AC818</f>
        <v>40</v>
      </c>
      <c r="B818">
        <f>[1]DataTable!AD818</f>
        <v>1</v>
      </c>
      <c r="C818">
        <f>[1]DataTable!AE818</f>
        <v>1</v>
      </c>
      <c r="D818">
        <f>[1]DataTable!AF818</f>
        <v>0</v>
      </c>
      <c r="E818">
        <f>[1]DataTable!AG818</f>
        <v>103</v>
      </c>
    </row>
    <row r="819" spans="1:5">
      <c r="A819">
        <f>[1]DataTable!AC819</f>
        <v>40</v>
      </c>
      <c r="B819">
        <f>[1]DataTable!AD819</f>
        <v>2</v>
      </c>
      <c r="C819">
        <f>[1]DataTable!AE819</f>
        <v>1</v>
      </c>
      <c r="D819">
        <f>[1]DataTable!AF819</f>
        <v>0</v>
      </c>
      <c r="E819">
        <f>[1]DataTable!AG819</f>
        <v>103</v>
      </c>
    </row>
    <row r="820" spans="1:5">
      <c r="A820">
        <f>[1]DataTable!AC820</f>
        <v>40</v>
      </c>
      <c r="B820">
        <f>[1]DataTable!AD820</f>
        <v>3</v>
      </c>
      <c r="C820">
        <f>[1]DataTable!AE820</f>
        <v>1</v>
      </c>
      <c r="D820">
        <f>[1]DataTable!AF820</f>
        <v>0</v>
      </c>
      <c r="E820">
        <f>[1]DataTable!AG820</f>
        <v>103</v>
      </c>
    </row>
    <row r="821" spans="1:5">
      <c r="A821">
        <f>[1]DataTable!AC821</f>
        <v>40</v>
      </c>
      <c r="B821">
        <f>[1]DataTable!AD821</f>
        <v>1</v>
      </c>
      <c r="C821">
        <f>[1]DataTable!AE821</f>
        <v>2</v>
      </c>
      <c r="D821">
        <f>[1]DataTable!AF821</f>
        <v>0</v>
      </c>
      <c r="E821">
        <f>[1]DataTable!AG821</f>
        <v>103</v>
      </c>
    </row>
    <row r="822" spans="1:5">
      <c r="A822">
        <f>[1]DataTable!AC822</f>
        <v>40</v>
      </c>
      <c r="B822">
        <f>[1]DataTable!AD822</f>
        <v>2</v>
      </c>
      <c r="C822">
        <f>[1]DataTable!AE822</f>
        <v>2</v>
      </c>
      <c r="D822">
        <f>[1]DataTable!AF822</f>
        <v>0</v>
      </c>
      <c r="E822">
        <f>[1]DataTable!AG822</f>
        <v>103</v>
      </c>
    </row>
    <row r="823" spans="1:5">
      <c r="A823">
        <f>[1]DataTable!AC823</f>
        <v>40</v>
      </c>
      <c r="B823">
        <f>[1]DataTable!AD823</f>
        <v>3</v>
      </c>
      <c r="C823">
        <f>[1]DataTable!AE823</f>
        <v>2</v>
      </c>
      <c r="D823">
        <f>[1]DataTable!AF823</f>
        <v>0</v>
      </c>
      <c r="E823">
        <f>[1]DataTable!AG823</f>
        <v>103</v>
      </c>
    </row>
    <row r="824" spans="1:5">
      <c r="A824">
        <f>[1]DataTable!AC824</f>
        <v>40</v>
      </c>
      <c r="B824">
        <f>[1]DataTable!AD824</f>
        <v>4</v>
      </c>
      <c r="C824">
        <f>[1]DataTable!AE824</f>
        <v>3</v>
      </c>
      <c r="D824">
        <f>[1]DataTable!AF824</f>
        <v>0</v>
      </c>
      <c r="E824">
        <f>[1]DataTable!AG824</f>
        <v>106</v>
      </c>
    </row>
    <row r="825" spans="1:5">
      <c r="A825">
        <f>[1]DataTable!AC825</f>
        <v>40</v>
      </c>
      <c r="B825">
        <f>[1]DataTable!AD825</f>
        <v>5</v>
      </c>
      <c r="C825">
        <f>[1]DataTable!AE825</f>
        <v>3</v>
      </c>
      <c r="D825">
        <f>[1]DataTable!AF825</f>
        <v>14</v>
      </c>
      <c r="E825">
        <f>[1]DataTable!AG825</f>
        <v>106</v>
      </c>
    </row>
    <row r="826" spans="1:5">
      <c r="A826">
        <f>[1]DataTable!AC826</f>
        <v>40</v>
      </c>
      <c r="B826">
        <f>[1]DataTable!AD826</f>
        <v>6</v>
      </c>
      <c r="C826">
        <f>[1]DataTable!AE826</f>
        <v>3</v>
      </c>
      <c r="D826">
        <f>[1]DataTable!AF826</f>
        <v>0</v>
      </c>
      <c r="E826">
        <f>[1]DataTable!AG826</f>
        <v>106</v>
      </c>
    </row>
    <row r="827" spans="1:5">
      <c r="A827">
        <f>[1]DataTable!AC827</f>
        <v>40</v>
      </c>
      <c r="B827">
        <f>[1]DataTable!AD827</f>
        <v>4</v>
      </c>
      <c r="C827">
        <f>[1]DataTable!AE827</f>
        <v>4</v>
      </c>
      <c r="D827">
        <f>[1]DataTable!AF827</f>
        <v>0</v>
      </c>
      <c r="E827">
        <f>[1]DataTable!AG827</f>
        <v>106</v>
      </c>
    </row>
    <row r="828" spans="1:5">
      <c r="A828">
        <f>[1]DataTable!AC828</f>
        <v>40</v>
      </c>
      <c r="B828">
        <f>[1]DataTable!AD828</f>
        <v>5</v>
      </c>
      <c r="C828">
        <f>[1]DataTable!AE828</f>
        <v>4</v>
      </c>
      <c r="D828">
        <f>[1]DataTable!AF828</f>
        <v>0</v>
      </c>
      <c r="E828">
        <f>[1]DataTable!AG828</f>
        <v>106</v>
      </c>
    </row>
    <row r="829" spans="1:5">
      <c r="A829">
        <f>[1]DataTable!AC829</f>
        <v>40</v>
      </c>
      <c r="B829">
        <f>[1]DataTable!AD829</f>
        <v>6</v>
      </c>
      <c r="C829">
        <f>[1]DataTable!AE829</f>
        <v>4</v>
      </c>
      <c r="D829">
        <f>[1]DataTable!AF829</f>
        <v>14</v>
      </c>
      <c r="E829">
        <f>[1]DataTable!AG829</f>
        <v>106</v>
      </c>
    </row>
    <row r="830" spans="1:5">
      <c r="A830">
        <f>[1]DataTable!AC830</f>
        <v>40</v>
      </c>
      <c r="B830">
        <f>[1]DataTable!AD830</f>
        <v>1</v>
      </c>
      <c r="C830">
        <f>[1]DataTable!AE830</f>
        <v>5</v>
      </c>
      <c r="D830">
        <f>[1]DataTable!AF830</f>
        <v>0</v>
      </c>
      <c r="E830">
        <f>[1]DataTable!AG830</f>
        <v>103</v>
      </c>
    </row>
    <row r="831" spans="1:5">
      <c r="A831">
        <f>[1]DataTable!AC831</f>
        <v>40</v>
      </c>
      <c r="B831">
        <f>[1]DataTable!AD831</f>
        <v>2</v>
      </c>
      <c r="C831">
        <f>[1]DataTable!AE831</f>
        <v>5</v>
      </c>
      <c r="D831">
        <f>[1]DataTable!AF831</f>
        <v>0</v>
      </c>
      <c r="E831">
        <f>[1]DataTable!AG831</f>
        <v>103</v>
      </c>
    </row>
    <row r="832" spans="1:5">
      <c r="A832">
        <f>[1]DataTable!AC832</f>
        <v>40</v>
      </c>
      <c r="B832">
        <f>[1]DataTable!AD832</f>
        <v>3</v>
      </c>
      <c r="C832">
        <f>[1]DataTable!AE832</f>
        <v>5</v>
      </c>
      <c r="D832">
        <f>[1]DataTable!AF832</f>
        <v>0</v>
      </c>
      <c r="E832">
        <f>[1]DataTable!AG832</f>
        <v>103</v>
      </c>
    </row>
    <row r="833" spans="1:5">
      <c r="A833">
        <f>[1]DataTable!AC833</f>
        <v>40</v>
      </c>
      <c r="B833">
        <f>[1]DataTable!AD833</f>
        <v>4</v>
      </c>
      <c r="C833">
        <f>[1]DataTable!AE833</f>
        <v>6</v>
      </c>
      <c r="D833">
        <f>[1]DataTable!AF833</f>
        <v>14</v>
      </c>
      <c r="E833">
        <f>[1]DataTable!AG833</f>
        <v>106</v>
      </c>
    </row>
    <row r="834" spans="1:5">
      <c r="A834">
        <f>[1]DataTable!AC834</f>
        <v>40</v>
      </c>
      <c r="B834">
        <f>[1]DataTable!AD834</f>
        <v>5</v>
      </c>
      <c r="C834">
        <f>[1]DataTable!AE834</f>
        <v>6</v>
      </c>
      <c r="D834">
        <f>[1]DataTable!AF834</f>
        <v>14</v>
      </c>
      <c r="E834">
        <f>[1]DataTable!AG834</f>
        <v>106</v>
      </c>
    </row>
    <row r="835" spans="1:5">
      <c r="A835">
        <f>[1]DataTable!AC835</f>
        <v>40</v>
      </c>
      <c r="B835">
        <f>[1]DataTable!AD835</f>
        <v>6</v>
      </c>
      <c r="C835">
        <f>[1]DataTable!AE835</f>
        <v>6</v>
      </c>
      <c r="D835">
        <f>[1]DataTable!AF835</f>
        <v>14</v>
      </c>
      <c r="E835">
        <f>[1]DataTable!AG835</f>
        <v>106</v>
      </c>
    </row>
    <row r="836" spans="1:5">
      <c r="A836">
        <f>[1]DataTable!AC836</f>
        <v>40</v>
      </c>
      <c r="B836">
        <f>[1]DataTable!AD836</f>
        <v>4</v>
      </c>
      <c r="C836">
        <f>[1]DataTable!AE836</f>
        <v>7</v>
      </c>
      <c r="D836">
        <f>[1]DataTable!AF836</f>
        <v>0</v>
      </c>
      <c r="E836">
        <f>[1]DataTable!AG836</f>
        <v>106</v>
      </c>
    </row>
    <row r="837" spans="1:5">
      <c r="A837">
        <f>[1]DataTable!AC837</f>
        <v>40</v>
      </c>
      <c r="B837">
        <f>[1]DataTable!AD837</f>
        <v>5</v>
      </c>
      <c r="C837">
        <f>[1]DataTable!AE837</f>
        <v>7</v>
      </c>
      <c r="D837">
        <f>[1]DataTable!AF837</f>
        <v>0</v>
      </c>
      <c r="E837">
        <f>[1]DataTable!AG837</f>
        <v>106</v>
      </c>
    </row>
    <row r="838" spans="1:5">
      <c r="A838">
        <f>[1]DataTable!AC838</f>
        <v>40</v>
      </c>
      <c r="B838">
        <f>[1]DataTable!AD838</f>
        <v>6</v>
      </c>
      <c r="C838">
        <f>[1]DataTable!AE838</f>
        <v>7</v>
      </c>
      <c r="D838">
        <f>[1]DataTable!AF838</f>
        <v>0</v>
      </c>
      <c r="E838">
        <f>[1]DataTable!AG838</f>
        <v>106</v>
      </c>
    </row>
    <row r="839" spans="1:5">
      <c r="A839">
        <f>[1]DataTable!AC839</f>
        <v>40</v>
      </c>
      <c r="B839">
        <f>[1]DataTable!AD839</f>
        <v>1</v>
      </c>
      <c r="C839">
        <f>[1]DataTable!AE839</f>
        <v>8</v>
      </c>
      <c r="D839">
        <f>[1]DataTable!AF839</f>
        <v>0</v>
      </c>
      <c r="E839">
        <f>[1]DataTable!AG839</f>
        <v>103</v>
      </c>
    </row>
    <row r="840" spans="1:5">
      <c r="A840">
        <f>[1]DataTable!AC840</f>
        <v>40</v>
      </c>
      <c r="B840">
        <f>[1]DataTable!AD840</f>
        <v>2</v>
      </c>
      <c r="C840">
        <f>[1]DataTable!AE840</f>
        <v>8</v>
      </c>
      <c r="D840">
        <f>[1]DataTable!AF840</f>
        <v>0</v>
      </c>
      <c r="E840">
        <f>[1]DataTable!AG840</f>
        <v>103</v>
      </c>
    </row>
    <row r="841" spans="1:5">
      <c r="A841">
        <f>[1]DataTable!AC841</f>
        <v>40</v>
      </c>
      <c r="B841">
        <f>[1]DataTable!AD841</f>
        <v>3</v>
      </c>
      <c r="C841">
        <f>[1]DataTable!AE841</f>
        <v>8</v>
      </c>
      <c r="D841">
        <f>[1]DataTable!AF841</f>
        <v>0</v>
      </c>
      <c r="E841">
        <f>[1]DataTable!AG841</f>
        <v>103</v>
      </c>
    </row>
    <row r="842" spans="1:5">
      <c r="A842">
        <f>[1]DataTable!AC842</f>
        <v>40</v>
      </c>
      <c r="B842">
        <f>[1]DataTable!AD842</f>
        <v>1</v>
      </c>
      <c r="C842">
        <f>[1]DataTable!AE842</f>
        <v>9</v>
      </c>
      <c r="D842">
        <f>[1]DataTable!AF842</f>
        <v>0</v>
      </c>
      <c r="E842">
        <f>[1]DataTable!AG842</f>
        <v>103</v>
      </c>
    </row>
    <row r="843" spans="1:5">
      <c r="A843">
        <f>[1]DataTable!AC843</f>
        <v>40</v>
      </c>
      <c r="B843">
        <f>[1]DataTable!AD843</f>
        <v>2</v>
      </c>
      <c r="C843">
        <f>[1]DataTable!AE843</f>
        <v>9</v>
      </c>
      <c r="D843">
        <f>[1]DataTable!AF843</f>
        <v>0</v>
      </c>
      <c r="E843">
        <f>[1]DataTable!AG843</f>
        <v>103</v>
      </c>
    </row>
    <row r="844" spans="1:5">
      <c r="A844">
        <f>[1]DataTable!AC844</f>
        <v>40</v>
      </c>
      <c r="B844">
        <f>[1]DataTable!AD844</f>
        <v>3</v>
      </c>
      <c r="C844">
        <f>[1]DataTable!AE844</f>
        <v>9</v>
      </c>
      <c r="D844">
        <f>[1]DataTable!AF844</f>
        <v>0</v>
      </c>
      <c r="E844">
        <f>[1]DataTable!AG844</f>
        <v>103</v>
      </c>
    </row>
    <row r="845" spans="1:5">
      <c r="A845">
        <f>[1]DataTable!AC845</f>
        <v>40</v>
      </c>
      <c r="B845">
        <f>[1]DataTable!AD845</f>
        <v>4</v>
      </c>
      <c r="C845">
        <f>[1]DataTable!AE845</f>
        <v>10</v>
      </c>
      <c r="D845">
        <f>[1]DataTable!AF845</f>
        <v>14</v>
      </c>
      <c r="E845">
        <f>[1]DataTable!AG845</f>
        <v>106</v>
      </c>
    </row>
    <row r="846" spans="1:5">
      <c r="A846">
        <f>[1]DataTable!AC846</f>
        <v>40</v>
      </c>
      <c r="B846">
        <f>[1]DataTable!AD846</f>
        <v>5</v>
      </c>
      <c r="C846">
        <f>[1]DataTable!AE846</f>
        <v>10</v>
      </c>
      <c r="D846">
        <f>[1]DataTable!AF846</f>
        <v>14</v>
      </c>
      <c r="E846">
        <f>[1]DataTable!AG846</f>
        <v>106</v>
      </c>
    </row>
    <row r="847" spans="1:5">
      <c r="A847">
        <f>[1]DataTable!AC847</f>
        <v>40</v>
      </c>
      <c r="B847">
        <f>[1]DataTable!AD847</f>
        <v>6</v>
      </c>
      <c r="C847">
        <f>[1]DataTable!AE847</f>
        <v>10</v>
      </c>
      <c r="D847">
        <f>[1]DataTable!AF847</f>
        <v>14</v>
      </c>
      <c r="E847">
        <f>[1]DataTable!AG847</f>
        <v>106</v>
      </c>
    </row>
    <row r="848" spans="1:5">
      <c r="A848">
        <f>[1]DataTable!AC848</f>
        <v>40</v>
      </c>
      <c r="B848">
        <f>[1]DataTable!AD848</f>
        <v>1</v>
      </c>
      <c r="C848">
        <f>[1]DataTable!AE848</f>
        <v>11</v>
      </c>
      <c r="D848">
        <f>[1]DataTable!AF848</f>
        <v>0</v>
      </c>
      <c r="E848">
        <f>[1]DataTable!AG848</f>
        <v>78</v>
      </c>
    </row>
    <row r="849" spans="1:5">
      <c r="A849">
        <f>[1]DataTable!AC849</f>
        <v>40</v>
      </c>
      <c r="B849">
        <f>[1]DataTable!AD849</f>
        <v>2</v>
      </c>
      <c r="C849">
        <f>[1]DataTable!AE849</f>
        <v>11</v>
      </c>
      <c r="D849">
        <f>[1]DataTable!AF849</f>
        <v>0</v>
      </c>
      <c r="E849">
        <f>[1]DataTable!AG849</f>
        <v>78</v>
      </c>
    </row>
    <row r="850" spans="1:5">
      <c r="A850">
        <f>[1]DataTable!AC850</f>
        <v>40</v>
      </c>
      <c r="B850">
        <f>[1]DataTable!AD850</f>
        <v>3</v>
      </c>
      <c r="C850">
        <f>[1]DataTable!AE850</f>
        <v>11</v>
      </c>
      <c r="D850">
        <f>[1]DataTable!AF850</f>
        <v>0</v>
      </c>
      <c r="E850">
        <f>[1]DataTable!AG850</f>
        <v>78</v>
      </c>
    </row>
    <row r="851" spans="1:5">
      <c r="A851">
        <f>[1]DataTable!AC851</f>
        <v>40</v>
      </c>
      <c r="B851">
        <f>[1]DataTable!AD851</f>
        <v>4</v>
      </c>
      <c r="C851">
        <f>[1]DataTable!AE851</f>
        <v>12</v>
      </c>
      <c r="D851">
        <f>[1]DataTable!AF851</f>
        <v>15</v>
      </c>
      <c r="E851">
        <f>[1]DataTable!AG851</f>
        <v>99</v>
      </c>
    </row>
    <row r="852" spans="1:5">
      <c r="A852">
        <f>[1]DataTable!AC852</f>
        <v>40</v>
      </c>
      <c r="B852">
        <f>[1]DataTable!AD852</f>
        <v>5</v>
      </c>
      <c r="C852">
        <f>[1]DataTable!AE852</f>
        <v>12</v>
      </c>
      <c r="D852">
        <f>[1]DataTable!AF852</f>
        <v>15</v>
      </c>
      <c r="E852">
        <f>[1]DataTable!AG852</f>
        <v>99</v>
      </c>
    </row>
    <row r="853" spans="1:5">
      <c r="A853">
        <f>[1]DataTable!AC853</f>
        <v>40</v>
      </c>
      <c r="B853">
        <f>[1]DataTable!AD853</f>
        <v>6</v>
      </c>
      <c r="C853">
        <f>[1]DataTable!AE853</f>
        <v>12</v>
      </c>
      <c r="D853">
        <f>[1]DataTable!AF853</f>
        <v>15</v>
      </c>
      <c r="E853">
        <f>[1]DataTable!AG853</f>
        <v>99</v>
      </c>
    </row>
    <row r="854" spans="1:5">
      <c r="A854">
        <f>[1]DataTable!AC854</f>
        <v>40</v>
      </c>
      <c r="B854">
        <f>[1]DataTable!AD854</f>
        <v>1</v>
      </c>
      <c r="C854">
        <f>[1]DataTable!AE854</f>
        <v>13</v>
      </c>
      <c r="D854">
        <f>[1]DataTable!AF854</f>
        <v>0</v>
      </c>
      <c r="E854">
        <f>[1]DataTable!AG854</f>
        <v>78</v>
      </c>
    </row>
    <row r="855" spans="1:5">
      <c r="A855">
        <f>[1]DataTable!AC855</f>
        <v>40</v>
      </c>
      <c r="B855">
        <f>[1]DataTable!AD855</f>
        <v>2</v>
      </c>
      <c r="C855">
        <f>[1]DataTable!AE855</f>
        <v>13</v>
      </c>
      <c r="D855">
        <f>[1]DataTable!AF855</f>
        <v>0</v>
      </c>
      <c r="E855">
        <f>[1]DataTable!AG855</f>
        <v>78</v>
      </c>
    </row>
    <row r="856" spans="1:5">
      <c r="A856">
        <f>[1]DataTable!AC856</f>
        <v>40</v>
      </c>
      <c r="B856">
        <f>[1]DataTable!AD856</f>
        <v>3</v>
      </c>
      <c r="C856">
        <f>[1]DataTable!AE856</f>
        <v>13</v>
      </c>
      <c r="D856">
        <f>[1]DataTable!AF856</f>
        <v>0</v>
      </c>
      <c r="E856">
        <f>[1]DataTable!AG856</f>
        <v>78</v>
      </c>
    </row>
    <row r="857" spans="1:5">
      <c r="A857">
        <f>[1]DataTable!AC857</f>
        <v>40</v>
      </c>
      <c r="B857">
        <f>[1]DataTable!AD857</f>
        <v>4</v>
      </c>
      <c r="C857">
        <f>[1]DataTable!AE857</f>
        <v>14</v>
      </c>
      <c r="D857">
        <f>[1]DataTable!AF857</f>
        <v>15</v>
      </c>
      <c r="E857">
        <f>[1]DataTable!AG857</f>
        <v>99</v>
      </c>
    </row>
    <row r="858" spans="1:5">
      <c r="A858">
        <f>[1]DataTable!AC858</f>
        <v>40</v>
      </c>
      <c r="B858">
        <f>[1]DataTable!AD858</f>
        <v>5</v>
      </c>
      <c r="C858">
        <f>[1]DataTable!AE858</f>
        <v>14</v>
      </c>
      <c r="D858">
        <f>[1]DataTable!AF858</f>
        <v>15</v>
      </c>
      <c r="E858">
        <f>[1]DataTable!AG858</f>
        <v>99</v>
      </c>
    </row>
    <row r="859" spans="1:5">
      <c r="A859">
        <f>[1]DataTable!AC859</f>
        <v>40</v>
      </c>
      <c r="B859">
        <f>[1]DataTable!AD859</f>
        <v>6</v>
      </c>
      <c r="C859">
        <f>[1]DataTable!AE859</f>
        <v>14</v>
      </c>
      <c r="D859">
        <f>[1]DataTable!AF859</f>
        <v>15</v>
      </c>
      <c r="E859">
        <f>[1]DataTable!AG859</f>
        <v>99</v>
      </c>
    </row>
    <row r="860" spans="1:5">
      <c r="A860">
        <f>[1]DataTable!AC860</f>
        <v>40</v>
      </c>
      <c r="B860">
        <f>[1]DataTable!AD860</f>
        <v>1</v>
      </c>
      <c r="C860">
        <f>[1]DataTable!AE860</f>
        <v>15</v>
      </c>
      <c r="D860">
        <f>[1]DataTable!AF860</f>
        <v>0</v>
      </c>
      <c r="E860">
        <f>[1]DataTable!AG860</f>
        <v>101</v>
      </c>
    </row>
    <row r="861" spans="1:5">
      <c r="A861">
        <f>[1]DataTable!AC861</f>
        <v>40</v>
      </c>
      <c r="B861">
        <f>[1]DataTable!AD861</f>
        <v>2</v>
      </c>
      <c r="C861">
        <f>[1]DataTable!AE861</f>
        <v>15</v>
      </c>
      <c r="D861">
        <f>[1]DataTable!AF861</f>
        <v>0</v>
      </c>
      <c r="E861">
        <f>[1]DataTable!AG861</f>
        <v>101</v>
      </c>
    </row>
    <row r="862" spans="1:5">
      <c r="A862">
        <f>[1]DataTable!AC862</f>
        <v>40</v>
      </c>
      <c r="B862">
        <f>[1]DataTable!AD862</f>
        <v>3</v>
      </c>
      <c r="C862">
        <f>[1]DataTable!AE862</f>
        <v>15</v>
      </c>
      <c r="D862">
        <f>[1]DataTable!AF862</f>
        <v>0</v>
      </c>
      <c r="E862">
        <f>[1]DataTable!AG862</f>
        <v>101</v>
      </c>
    </row>
    <row r="863" spans="1:5">
      <c r="A863">
        <f>[1]DataTable!AC863</f>
        <v>40</v>
      </c>
      <c r="B863">
        <f>[1]DataTable!AD863</f>
        <v>1</v>
      </c>
      <c r="C863">
        <f>[1]DataTable!AE863</f>
        <v>16</v>
      </c>
      <c r="D863">
        <f>[1]DataTable!AF863</f>
        <v>0</v>
      </c>
      <c r="E863">
        <f>[1]DataTable!AG863</f>
        <v>101</v>
      </c>
    </row>
    <row r="864" spans="1:5">
      <c r="A864">
        <f>[1]DataTable!AC864</f>
        <v>40</v>
      </c>
      <c r="B864">
        <f>[1]DataTable!AD864</f>
        <v>2</v>
      </c>
      <c r="C864">
        <f>[1]DataTable!AE864</f>
        <v>16</v>
      </c>
      <c r="D864">
        <f>[1]DataTable!AF864</f>
        <v>0</v>
      </c>
      <c r="E864">
        <f>[1]DataTable!AG864</f>
        <v>101</v>
      </c>
    </row>
    <row r="865" spans="1:5">
      <c r="A865">
        <f>[1]DataTable!AC865</f>
        <v>40</v>
      </c>
      <c r="B865">
        <f>[1]DataTable!AD865</f>
        <v>3</v>
      </c>
      <c r="C865">
        <f>[1]DataTable!AE865</f>
        <v>16</v>
      </c>
      <c r="D865">
        <f>[1]DataTable!AF865</f>
        <v>0</v>
      </c>
      <c r="E865">
        <f>[1]DataTable!AG865</f>
        <v>101</v>
      </c>
    </row>
    <row r="866" spans="1:5">
      <c r="A866">
        <f>[1]DataTable!AC866</f>
        <v>40</v>
      </c>
      <c r="B866">
        <f>[1]DataTable!AD866</f>
        <v>4</v>
      </c>
      <c r="C866">
        <f>[1]DataTable!AE866</f>
        <v>17</v>
      </c>
      <c r="D866">
        <f>[1]DataTable!AF866</f>
        <v>9</v>
      </c>
      <c r="E866">
        <f>[1]DataTable!AG866</f>
        <v>96</v>
      </c>
    </row>
    <row r="867" spans="1:5">
      <c r="A867">
        <f>[1]DataTable!AC867</f>
        <v>40</v>
      </c>
      <c r="B867">
        <f>[1]DataTable!AD867</f>
        <v>5</v>
      </c>
      <c r="C867">
        <f>[1]DataTable!AE867</f>
        <v>17</v>
      </c>
      <c r="D867">
        <f>[1]DataTable!AF867</f>
        <v>9</v>
      </c>
      <c r="E867">
        <f>[1]DataTable!AG867</f>
        <v>96</v>
      </c>
    </row>
    <row r="868" spans="1:5">
      <c r="A868">
        <f>[1]DataTable!AC868</f>
        <v>40</v>
      </c>
      <c r="B868">
        <f>[1]DataTable!AD868</f>
        <v>6</v>
      </c>
      <c r="C868">
        <f>[1]DataTable!AE868</f>
        <v>17</v>
      </c>
      <c r="D868">
        <f>[1]DataTable!AF868</f>
        <v>9</v>
      </c>
      <c r="E868">
        <f>[1]DataTable!AG868</f>
        <v>96</v>
      </c>
    </row>
    <row r="869" spans="1:5">
      <c r="A869">
        <f>[1]DataTable!AC869</f>
        <v>42</v>
      </c>
      <c r="B869">
        <f>[1]DataTable!AD869</f>
        <v>1</v>
      </c>
      <c r="C869">
        <f>[1]DataTable!AE869</f>
        <v>1</v>
      </c>
      <c r="D869">
        <f>[1]DataTable!AF869</f>
        <v>11</v>
      </c>
      <c r="E869">
        <f>[1]DataTable!AG869</f>
        <v>98</v>
      </c>
    </row>
    <row r="870" spans="1:5">
      <c r="A870">
        <f>[1]DataTable!AC870</f>
        <v>42</v>
      </c>
      <c r="B870">
        <f>[1]DataTable!AD870</f>
        <v>2</v>
      </c>
      <c r="C870">
        <f>[1]DataTable!AE870</f>
        <v>1</v>
      </c>
      <c r="D870">
        <f>[1]DataTable!AF870</f>
        <v>0</v>
      </c>
      <c r="E870">
        <f>[1]DataTable!AG870</f>
        <v>98</v>
      </c>
    </row>
    <row r="871" spans="1:5">
      <c r="A871">
        <f>[1]DataTable!AC871</f>
        <v>42</v>
      </c>
      <c r="B871">
        <f>[1]DataTable!AD871</f>
        <v>3</v>
      </c>
      <c r="C871">
        <f>[1]DataTable!AE871</f>
        <v>1</v>
      </c>
      <c r="D871">
        <f>[1]DataTable!AF871</f>
        <v>0</v>
      </c>
      <c r="E871">
        <f>[1]DataTable!AG871</f>
        <v>98</v>
      </c>
    </row>
    <row r="872" spans="1:5">
      <c r="A872">
        <f>[1]DataTable!AC872</f>
        <v>42</v>
      </c>
      <c r="B872">
        <f>[1]DataTable!AD872</f>
        <v>1</v>
      </c>
      <c r="C872">
        <f>[1]DataTable!AE872</f>
        <v>2</v>
      </c>
      <c r="D872">
        <f>[1]DataTable!AF872</f>
        <v>0</v>
      </c>
      <c r="E872">
        <f>[1]DataTable!AG872</f>
        <v>98</v>
      </c>
    </row>
    <row r="873" spans="1:5">
      <c r="A873">
        <f>[1]DataTable!AC873</f>
        <v>42</v>
      </c>
      <c r="B873">
        <f>[1]DataTable!AD873</f>
        <v>2</v>
      </c>
      <c r="C873">
        <f>[1]DataTable!AE873</f>
        <v>2</v>
      </c>
      <c r="D873">
        <f>[1]DataTable!AF873</f>
        <v>0</v>
      </c>
      <c r="E873">
        <f>[1]DataTable!AG873</f>
        <v>98</v>
      </c>
    </row>
    <row r="874" spans="1:5">
      <c r="A874">
        <f>[1]DataTable!AC874</f>
        <v>42</v>
      </c>
      <c r="B874">
        <f>[1]DataTable!AD874</f>
        <v>3</v>
      </c>
      <c r="C874">
        <f>[1]DataTable!AE874</f>
        <v>2</v>
      </c>
      <c r="D874">
        <f>[1]DataTable!AF874</f>
        <v>0</v>
      </c>
      <c r="E874">
        <f>[1]DataTable!AG874</f>
        <v>98</v>
      </c>
    </row>
    <row r="875" spans="1:5">
      <c r="A875">
        <f>[1]DataTable!AC875</f>
        <v>42</v>
      </c>
      <c r="B875">
        <f>[1]DataTable!AD875</f>
        <v>4</v>
      </c>
      <c r="C875">
        <f>[1]DataTable!AE875</f>
        <v>3</v>
      </c>
      <c r="D875">
        <f>[1]DataTable!AF875</f>
        <v>0</v>
      </c>
      <c r="E875">
        <f>[1]DataTable!AG875</f>
        <v>101</v>
      </c>
    </row>
    <row r="876" spans="1:5">
      <c r="A876">
        <f>[1]DataTable!AC876</f>
        <v>42</v>
      </c>
      <c r="B876">
        <f>[1]DataTable!AD876</f>
        <v>5</v>
      </c>
      <c r="C876">
        <f>[1]DataTable!AE876</f>
        <v>3</v>
      </c>
      <c r="D876">
        <f>[1]DataTable!AF876</f>
        <v>0</v>
      </c>
      <c r="E876">
        <f>[1]DataTable!AG876</f>
        <v>101</v>
      </c>
    </row>
    <row r="877" spans="1:5">
      <c r="A877">
        <f>[1]DataTable!AC877</f>
        <v>42</v>
      </c>
      <c r="B877">
        <f>[1]DataTable!AD877</f>
        <v>6</v>
      </c>
      <c r="C877">
        <f>[1]DataTable!AE877</f>
        <v>3</v>
      </c>
      <c r="D877">
        <f>[1]DataTable!AF877</f>
        <v>11</v>
      </c>
      <c r="E877">
        <f>[1]DataTable!AG877</f>
        <v>101</v>
      </c>
    </row>
    <row r="878" spans="1:5">
      <c r="A878">
        <f>[1]DataTable!AC878</f>
        <v>42</v>
      </c>
      <c r="B878">
        <f>[1]DataTable!AD878</f>
        <v>4</v>
      </c>
      <c r="C878">
        <f>[1]DataTable!AE878</f>
        <v>4</v>
      </c>
      <c r="D878">
        <f>[1]DataTable!AF878</f>
        <v>0</v>
      </c>
      <c r="E878">
        <f>[1]DataTable!AG878</f>
        <v>101</v>
      </c>
    </row>
    <row r="879" spans="1:5">
      <c r="A879">
        <f>[1]DataTable!AC879</f>
        <v>42</v>
      </c>
      <c r="B879">
        <f>[1]DataTable!AD879</f>
        <v>5</v>
      </c>
      <c r="C879">
        <f>[1]DataTable!AE879</f>
        <v>4</v>
      </c>
      <c r="D879">
        <f>[1]DataTable!AF879</f>
        <v>0</v>
      </c>
      <c r="E879">
        <f>[1]DataTable!AG879</f>
        <v>101</v>
      </c>
    </row>
    <row r="880" spans="1:5">
      <c r="A880">
        <f>[1]DataTable!AC880</f>
        <v>42</v>
      </c>
      <c r="B880">
        <f>[1]DataTable!AD880</f>
        <v>6</v>
      </c>
      <c r="C880">
        <f>[1]DataTable!AE880</f>
        <v>4</v>
      </c>
      <c r="D880">
        <f>[1]DataTable!AF880</f>
        <v>0</v>
      </c>
      <c r="E880">
        <f>[1]DataTable!AG880</f>
        <v>101</v>
      </c>
    </row>
    <row r="881" spans="1:5">
      <c r="A881">
        <f>[1]DataTable!AC881</f>
        <v>42</v>
      </c>
      <c r="B881">
        <f>[1]DataTable!AD881</f>
        <v>1</v>
      </c>
      <c r="C881">
        <f>[1]DataTable!AE881</f>
        <v>5</v>
      </c>
      <c r="D881">
        <f>[1]DataTable!AF881</f>
        <v>0</v>
      </c>
      <c r="E881">
        <f>[1]DataTable!AG881</f>
        <v>98</v>
      </c>
    </row>
    <row r="882" spans="1:5">
      <c r="A882">
        <f>[1]DataTable!AC882</f>
        <v>42</v>
      </c>
      <c r="B882">
        <f>[1]DataTable!AD882</f>
        <v>2</v>
      </c>
      <c r="C882">
        <f>[1]DataTable!AE882</f>
        <v>5</v>
      </c>
      <c r="D882">
        <f>[1]DataTable!AF882</f>
        <v>0</v>
      </c>
      <c r="E882">
        <f>[1]DataTable!AG882</f>
        <v>98</v>
      </c>
    </row>
    <row r="883" spans="1:5">
      <c r="A883">
        <f>[1]DataTable!AC883</f>
        <v>42</v>
      </c>
      <c r="B883">
        <f>[1]DataTable!AD883</f>
        <v>3</v>
      </c>
      <c r="C883">
        <f>[1]DataTable!AE883</f>
        <v>5</v>
      </c>
      <c r="D883">
        <f>[1]DataTable!AF883</f>
        <v>0</v>
      </c>
      <c r="E883">
        <f>[1]DataTable!AG883</f>
        <v>98</v>
      </c>
    </row>
    <row r="884" spans="1:5">
      <c r="A884">
        <f>[1]DataTable!AC884</f>
        <v>42</v>
      </c>
      <c r="B884">
        <f>[1]DataTable!AD884</f>
        <v>4</v>
      </c>
      <c r="C884">
        <f>[1]DataTable!AE884</f>
        <v>6</v>
      </c>
      <c r="D884">
        <f>[1]DataTable!AF884</f>
        <v>11</v>
      </c>
      <c r="E884">
        <f>[1]DataTable!AG884</f>
        <v>101</v>
      </c>
    </row>
    <row r="885" spans="1:5">
      <c r="A885">
        <f>[1]DataTable!AC885</f>
        <v>42</v>
      </c>
      <c r="B885">
        <f>[1]DataTable!AD885</f>
        <v>5</v>
      </c>
      <c r="C885">
        <f>[1]DataTable!AE885</f>
        <v>6</v>
      </c>
      <c r="D885">
        <f>[1]DataTable!AF885</f>
        <v>11</v>
      </c>
      <c r="E885">
        <f>[1]DataTable!AG885</f>
        <v>101</v>
      </c>
    </row>
    <row r="886" spans="1:5">
      <c r="A886">
        <f>[1]DataTable!AC886</f>
        <v>42</v>
      </c>
      <c r="B886">
        <f>[1]DataTable!AD886</f>
        <v>6</v>
      </c>
      <c r="C886">
        <f>[1]DataTable!AE886</f>
        <v>6</v>
      </c>
      <c r="D886">
        <f>[1]DataTable!AF886</f>
        <v>11</v>
      </c>
      <c r="E886">
        <f>[1]DataTable!AG886</f>
        <v>101</v>
      </c>
    </row>
    <row r="887" spans="1:5">
      <c r="A887">
        <f>[1]DataTable!AC887</f>
        <v>42</v>
      </c>
      <c r="B887">
        <f>[1]DataTable!AD887</f>
        <v>4</v>
      </c>
      <c r="C887">
        <f>[1]DataTable!AE887</f>
        <v>7</v>
      </c>
      <c r="D887">
        <f>[1]DataTable!AF887</f>
        <v>11</v>
      </c>
      <c r="E887">
        <f>[1]DataTable!AG887</f>
        <v>101</v>
      </c>
    </row>
    <row r="888" spans="1:5">
      <c r="A888">
        <f>[1]DataTable!AC888</f>
        <v>42</v>
      </c>
      <c r="B888">
        <f>[1]DataTable!AD888</f>
        <v>5</v>
      </c>
      <c r="C888">
        <f>[1]DataTable!AE888</f>
        <v>7</v>
      </c>
      <c r="D888">
        <f>[1]DataTable!AF888</f>
        <v>11</v>
      </c>
      <c r="E888">
        <f>[1]DataTable!AG888</f>
        <v>101</v>
      </c>
    </row>
    <row r="889" spans="1:5">
      <c r="A889">
        <f>[1]DataTable!AC889</f>
        <v>42</v>
      </c>
      <c r="B889">
        <f>[1]DataTable!AD889</f>
        <v>6</v>
      </c>
      <c r="C889">
        <f>[1]DataTable!AE889</f>
        <v>7</v>
      </c>
      <c r="D889">
        <f>[1]DataTable!AF889</f>
        <v>0</v>
      </c>
      <c r="E889">
        <f>[1]DataTable!AG889</f>
        <v>101</v>
      </c>
    </row>
    <row r="890" spans="1:5">
      <c r="A890">
        <f>[1]DataTable!AC890</f>
        <v>42</v>
      </c>
      <c r="B890">
        <f>[1]DataTable!AD890</f>
        <v>1</v>
      </c>
      <c r="C890">
        <f>[1]DataTable!AE890</f>
        <v>8</v>
      </c>
      <c r="D890">
        <f>[1]DataTable!AF890</f>
        <v>0</v>
      </c>
      <c r="E890">
        <f>[1]DataTable!AG890</f>
        <v>98</v>
      </c>
    </row>
    <row r="891" spans="1:5">
      <c r="A891">
        <f>[1]DataTable!AC891</f>
        <v>42</v>
      </c>
      <c r="B891">
        <f>[1]DataTable!AD891</f>
        <v>2</v>
      </c>
      <c r="C891">
        <f>[1]DataTable!AE891</f>
        <v>8</v>
      </c>
      <c r="D891">
        <f>[1]DataTable!AF891</f>
        <v>0</v>
      </c>
      <c r="E891">
        <f>[1]DataTable!AG891</f>
        <v>98</v>
      </c>
    </row>
    <row r="892" spans="1:5">
      <c r="A892">
        <f>[1]DataTable!AC892</f>
        <v>42</v>
      </c>
      <c r="B892">
        <f>[1]DataTable!AD892</f>
        <v>3</v>
      </c>
      <c r="C892">
        <f>[1]DataTable!AE892</f>
        <v>8</v>
      </c>
      <c r="D892">
        <f>[1]DataTable!AF892</f>
        <v>0</v>
      </c>
      <c r="E892">
        <f>[1]DataTable!AG892</f>
        <v>98</v>
      </c>
    </row>
    <row r="893" spans="1:5">
      <c r="A893">
        <f>[1]DataTable!AC893</f>
        <v>42</v>
      </c>
      <c r="B893">
        <f>[1]DataTable!AD893</f>
        <v>1</v>
      </c>
      <c r="C893">
        <f>[1]DataTable!AE893</f>
        <v>9</v>
      </c>
      <c r="D893">
        <f>[1]DataTable!AF893</f>
        <v>0</v>
      </c>
      <c r="E893">
        <f>[1]DataTable!AG893</f>
        <v>98</v>
      </c>
    </row>
    <row r="894" spans="1:5">
      <c r="A894">
        <f>[1]DataTable!AC894</f>
        <v>42</v>
      </c>
      <c r="B894">
        <f>[1]DataTable!AD894</f>
        <v>2</v>
      </c>
      <c r="C894">
        <f>[1]DataTable!AE894</f>
        <v>9</v>
      </c>
      <c r="D894">
        <f>[1]DataTable!AF894</f>
        <v>0</v>
      </c>
      <c r="E894">
        <f>[1]DataTable!AG894</f>
        <v>98</v>
      </c>
    </row>
    <row r="895" spans="1:5">
      <c r="A895">
        <f>[1]DataTable!AC895</f>
        <v>42</v>
      </c>
      <c r="B895">
        <f>[1]DataTable!AD895</f>
        <v>3</v>
      </c>
      <c r="C895">
        <f>[1]DataTable!AE895</f>
        <v>9</v>
      </c>
      <c r="D895">
        <f>[1]DataTable!AF895</f>
        <v>0</v>
      </c>
      <c r="E895">
        <f>[1]DataTable!AG895</f>
        <v>98</v>
      </c>
    </row>
    <row r="896" spans="1:5">
      <c r="A896">
        <f>[1]DataTable!AC896</f>
        <v>42</v>
      </c>
      <c r="B896">
        <f>[1]DataTable!AD896</f>
        <v>4</v>
      </c>
      <c r="C896">
        <f>[1]DataTable!AE896</f>
        <v>10</v>
      </c>
      <c r="D896">
        <f>[1]DataTable!AF896</f>
        <v>11</v>
      </c>
      <c r="E896">
        <f>[1]DataTable!AG896</f>
        <v>101</v>
      </c>
    </row>
    <row r="897" spans="1:5">
      <c r="A897">
        <f>[1]DataTable!AC897</f>
        <v>42</v>
      </c>
      <c r="B897">
        <f>[1]DataTable!AD897</f>
        <v>5</v>
      </c>
      <c r="C897">
        <f>[1]DataTable!AE897</f>
        <v>10</v>
      </c>
      <c r="D897">
        <f>[1]DataTable!AF897</f>
        <v>11</v>
      </c>
      <c r="E897">
        <f>[1]DataTable!AG897</f>
        <v>101</v>
      </c>
    </row>
    <row r="898" spans="1:5">
      <c r="A898">
        <f>[1]DataTable!AC898</f>
        <v>42</v>
      </c>
      <c r="B898">
        <f>[1]DataTable!AD898</f>
        <v>6</v>
      </c>
      <c r="C898">
        <f>[1]DataTable!AE898</f>
        <v>10</v>
      </c>
      <c r="D898">
        <f>[1]DataTable!AF898</f>
        <v>11</v>
      </c>
      <c r="E898">
        <f>[1]DataTable!AG898</f>
        <v>101</v>
      </c>
    </row>
    <row r="899" spans="1:5">
      <c r="A899">
        <f>[1]DataTable!AC899</f>
        <v>42</v>
      </c>
      <c r="B899">
        <f>[1]DataTable!AD899</f>
        <v>1</v>
      </c>
      <c r="C899">
        <f>[1]DataTable!AE899</f>
        <v>11</v>
      </c>
      <c r="D899">
        <f>[1]DataTable!AF899</f>
        <v>0</v>
      </c>
      <c r="E899">
        <f>[1]DataTable!AG899</f>
        <v>82</v>
      </c>
    </row>
    <row r="900" spans="1:5">
      <c r="A900">
        <f>[1]DataTable!AC900</f>
        <v>42</v>
      </c>
      <c r="B900">
        <f>[1]DataTable!AD900</f>
        <v>2</v>
      </c>
      <c r="C900">
        <f>[1]DataTable!AE900</f>
        <v>11</v>
      </c>
      <c r="D900">
        <f>[1]DataTable!AF900</f>
        <v>0</v>
      </c>
      <c r="E900">
        <f>[1]DataTable!AG900</f>
        <v>82</v>
      </c>
    </row>
    <row r="901" spans="1:5">
      <c r="A901">
        <f>[1]DataTable!AC901</f>
        <v>42</v>
      </c>
      <c r="B901">
        <f>[1]DataTable!AD901</f>
        <v>3</v>
      </c>
      <c r="C901">
        <f>[1]DataTable!AE901</f>
        <v>11</v>
      </c>
      <c r="D901">
        <f>[1]DataTable!AF901</f>
        <v>0</v>
      </c>
      <c r="E901">
        <f>[1]DataTable!AG901</f>
        <v>82</v>
      </c>
    </row>
    <row r="902" spans="1:5">
      <c r="A902">
        <f>[1]DataTable!AC902</f>
        <v>42</v>
      </c>
      <c r="B902">
        <f>[1]DataTable!AD902</f>
        <v>4</v>
      </c>
      <c r="C902">
        <f>[1]DataTable!AE902</f>
        <v>12</v>
      </c>
      <c r="D902">
        <f>[1]DataTable!AF902</f>
        <v>16</v>
      </c>
      <c r="E902">
        <f>[1]DataTable!AG902</f>
        <v>103</v>
      </c>
    </row>
    <row r="903" spans="1:5">
      <c r="A903">
        <f>[1]DataTable!AC903</f>
        <v>42</v>
      </c>
      <c r="B903">
        <f>[1]DataTable!AD903</f>
        <v>5</v>
      </c>
      <c r="C903">
        <f>[1]DataTable!AE903</f>
        <v>12</v>
      </c>
      <c r="D903">
        <f>[1]DataTable!AF903</f>
        <v>16</v>
      </c>
      <c r="E903">
        <f>[1]DataTable!AG903</f>
        <v>103</v>
      </c>
    </row>
    <row r="904" spans="1:5">
      <c r="A904">
        <f>[1]DataTable!AC904</f>
        <v>42</v>
      </c>
      <c r="B904">
        <f>[1]DataTable!AD904</f>
        <v>6</v>
      </c>
      <c r="C904">
        <f>[1]DataTable!AE904</f>
        <v>12</v>
      </c>
      <c r="D904">
        <f>[1]DataTable!AF904</f>
        <v>16</v>
      </c>
      <c r="E904">
        <f>[1]DataTable!AG904</f>
        <v>103</v>
      </c>
    </row>
    <row r="905" spans="1:5">
      <c r="A905">
        <f>[1]DataTable!AC905</f>
        <v>42</v>
      </c>
      <c r="B905">
        <f>[1]DataTable!AD905</f>
        <v>1</v>
      </c>
      <c r="C905">
        <f>[1]DataTable!AE905</f>
        <v>13</v>
      </c>
      <c r="D905">
        <f>[1]DataTable!AF905</f>
        <v>0</v>
      </c>
      <c r="E905">
        <f>[1]DataTable!AG905</f>
        <v>82</v>
      </c>
    </row>
    <row r="906" spans="1:5">
      <c r="A906">
        <f>[1]DataTable!AC906</f>
        <v>42</v>
      </c>
      <c r="B906">
        <f>[1]DataTable!AD906</f>
        <v>2</v>
      </c>
      <c r="C906">
        <f>[1]DataTable!AE906</f>
        <v>13</v>
      </c>
      <c r="D906">
        <f>[1]DataTable!AF906</f>
        <v>0</v>
      </c>
      <c r="E906">
        <f>[1]DataTable!AG906</f>
        <v>82</v>
      </c>
    </row>
    <row r="907" spans="1:5">
      <c r="A907">
        <f>[1]DataTable!AC907</f>
        <v>42</v>
      </c>
      <c r="B907">
        <f>[1]DataTable!AD907</f>
        <v>3</v>
      </c>
      <c r="C907">
        <f>[1]DataTable!AE907</f>
        <v>13</v>
      </c>
      <c r="D907">
        <f>[1]DataTable!AF907</f>
        <v>0</v>
      </c>
      <c r="E907">
        <f>[1]DataTable!AG907</f>
        <v>82</v>
      </c>
    </row>
    <row r="908" spans="1:5">
      <c r="A908">
        <f>[1]DataTable!AC908</f>
        <v>42</v>
      </c>
      <c r="B908">
        <f>[1]DataTable!AD908</f>
        <v>4</v>
      </c>
      <c r="C908">
        <f>[1]DataTable!AE908</f>
        <v>14</v>
      </c>
      <c r="D908">
        <f>[1]DataTable!AF908</f>
        <v>16</v>
      </c>
      <c r="E908">
        <f>[1]DataTable!AG908</f>
        <v>103</v>
      </c>
    </row>
    <row r="909" spans="1:5">
      <c r="A909">
        <f>[1]DataTable!AC909</f>
        <v>42</v>
      </c>
      <c r="B909">
        <f>[1]DataTable!AD909</f>
        <v>5</v>
      </c>
      <c r="C909">
        <f>[1]DataTable!AE909</f>
        <v>14</v>
      </c>
      <c r="D909">
        <f>[1]DataTable!AF909</f>
        <v>0</v>
      </c>
      <c r="E909">
        <f>[1]DataTable!AG909</f>
        <v>103</v>
      </c>
    </row>
    <row r="910" spans="1:5">
      <c r="A910">
        <f>[1]DataTable!AC910</f>
        <v>42</v>
      </c>
      <c r="B910">
        <f>[1]DataTable!AD910</f>
        <v>6</v>
      </c>
      <c r="C910">
        <f>[1]DataTable!AE910</f>
        <v>14</v>
      </c>
      <c r="D910">
        <f>[1]DataTable!AF910</f>
        <v>0</v>
      </c>
      <c r="E910">
        <f>[1]DataTable!AG910</f>
        <v>103</v>
      </c>
    </row>
    <row r="911" spans="1:5">
      <c r="A911">
        <f>[1]DataTable!AC911</f>
        <v>42</v>
      </c>
      <c r="B911">
        <f>[1]DataTable!AD911</f>
        <v>1</v>
      </c>
      <c r="C911">
        <f>[1]DataTable!AE911</f>
        <v>15</v>
      </c>
      <c r="D911">
        <f>[1]DataTable!AF911</f>
        <v>0</v>
      </c>
      <c r="E911">
        <f>[1]DataTable!AG911</f>
        <v>97</v>
      </c>
    </row>
    <row r="912" spans="1:5">
      <c r="A912">
        <f>[1]DataTable!AC912</f>
        <v>42</v>
      </c>
      <c r="B912">
        <f>[1]DataTable!AD912</f>
        <v>2</v>
      </c>
      <c r="C912">
        <f>[1]DataTable!AE912</f>
        <v>15</v>
      </c>
      <c r="D912">
        <f>[1]DataTable!AF912</f>
        <v>0</v>
      </c>
      <c r="E912">
        <f>[1]DataTable!AG912</f>
        <v>97</v>
      </c>
    </row>
    <row r="913" spans="1:5">
      <c r="A913">
        <f>[1]DataTable!AC913</f>
        <v>42</v>
      </c>
      <c r="B913">
        <f>[1]DataTable!AD913</f>
        <v>3</v>
      </c>
      <c r="C913">
        <f>[1]DataTable!AE913</f>
        <v>15</v>
      </c>
      <c r="D913">
        <f>[1]DataTable!AF913</f>
        <v>0</v>
      </c>
      <c r="E913">
        <f>[1]DataTable!AG913</f>
        <v>97</v>
      </c>
    </row>
    <row r="914" spans="1:5">
      <c r="A914">
        <f>[1]DataTable!AC914</f>
        <v>42</v>
      </c>
      <c r="B914">
        <f>[1]DataTable!AD914</f>
        <v>1</v>
      </c>
      <c r="C914">
        <f>[1]DataTable!AE914</f>
        <v>16</v>
      </c>
      <c r="D914">
        <f>[1]DataTable!AF914</f>
        <v>0</v>
      </c>
      <c r="E914">
        <f>[1]DataTable!AG914</f>
        <v>97</v>
      </c>
    </row>
    <row r="915" spans="1:5">
      <c r="A915">
        <f>[1]DataTable!AC915</f>
        <v>42</v>
      </c>
      <c r="B915">
        <f>[1]DataTable!AD915</f>
        <v>2</v>
      </c>
      <c r="C915">
        <f>[1]DataTable!AE915</f>
        <v>16</v>
      </c>
      <c r="D915">
        <f>[1]DataTable!AF915</f>
        <v>0</v>
      </c>
      <c r="E915">
        <f>[1]DataTable!AG915</f>
        <v>97</v>
      </c>
    </row>
    <row r="916" spans="1:5">
      <c r="A916">
        <f>[1]DataTable!AC916</f>
        <v>42</v>
      </c>
      <c r="B916">
        <f>[1]DataTable!AD916</f>
        <v>3</v>
      </c>
      <c r="C916">
        <f>[1]DataTable!AE916</f>
        <v>16</v>
      </c>
      <c r="D916">
        <f>[1]DataTable!AF916</f>
        <v>0</v>
      </c>
      <c r="E916">
        <f>[1]DataTable!AG916</f>
        <v>97</v>
      </c>
    </row>
    <row r="917" spans="1:5">
      <c r="A917">
        <f>[1]DataTable!AC917</f>
        <v>42</v>
      </c>
      <c r="B917">
        <f>[1]DataTable!AD917</f>
        <v>4</v>
      </c>
      <c r="C917">
        <f>[1]DataTable!AE917</f>
        <v>17</v>
      </c>
      <c r="D917">
        <f>[1]DataTable!AF917</f>
        <v>16</v>
      </c>
      <c r="E917">
        <f>[1]DataTable!AG917</f>
        <v>101</v>
      </c>
    </row>
    <row r="918" spans="1:5">
      <c r="A918">
        <f>[1]DataTable!AC918</f>
        <v>42</v>
      </c>
      <c r="B918">
        <f>[1]DataTable!AD918</f>
        <v>5</v>
      </c>
      <c r="C918">
        <f>[1]DataTable!AE918</f>
        <v>17</v>
      </c>
      <c r="D918">
        <f>[1]DataTable!AF918</f>
        <v>16</v>
      </c>
      <c r="E918">
        <f>[1]DataTable!AG918</f>
        <v>101</v>
      </c>
    </row>
    <row r="919" spans="1:5">
      <c r="A919">
        <f>[1]DataTable!AC919</f>
        <v>42</v>
      </c>
      <c r="B919">
        <f>[1]DataTable!AD919</f>
        <v>6</v>
      </c>
      <c r="C919">
        <f>[1]DataTable!AE919</f>
        <v>17</v>
      </c>
      <c r="D919">
        <f>[1]DataTable!AF919</f>
        <v>16</v>
      </c>
      <c r="E919">
        <f>[1]DataTable!AG919</f>
        <v>101</v>
      </c>
    </row>
    <row r="920" spans="1:5">
      <c r="A920">
        <f>[1]DataTable!AC920</f>
        <v>44</v>
      </c>
      <c r="B920">
        <f>[1]DataTable!AD920</f>
        <v>1</v>
      </c>
      <c r="C920">
        <f>[1]DataTable!AE920</f>
        <v>1</v>
      </c>
      <c r="D920">
        <f>[1]DataTable!AF920</f>
        <v>0</v>
      </c>
      <c r="E920">
        <f>[1]DataTable!AG920</f>
        <v>103</v>
      </c>
    </row>
    <row r="921" spans="1:5">
      <c r="A921">
        <f>[1]DataTable!AC921</f>
        <v>44</v>
      </c>
      <c r="B921">
        <f>[1]DataTable!AD921</f>
        <v>2</v>
      </c>
      <c r="C921">
        <f>[1]DataTable!AE921</f>
        <v>1</v>
      </c>
      <c r="D921">
        <f>[1]DataTable!AF921</f>
        <v>0</v>
      </c>
      <c r="E921">
        <f>[1]DataTable!AG921</f>
        <v>103</v>
      </c>
    </row>
    <row r="922" spans="1:5">
      <c r="A922">
        <f>[1]DataTable!AC922</f>
        <v>44</v>
      </c>
      <c r="B922">
        <f>[1]DataTable!AD922</f>
        <v>3</v>
      </c>
      <c r="C922">
        <f>[1]DataTable!AE922</f>
        <v>1</v>
      </c>
      <c r="D922">
        <f>[1]DataTable!AF922</f>
        <v>0</v>
      </c>
      <c r="E922">
        <f>[1]DataTable!AG922</f>
        <v>103</v>
      </c>
    </row>
    <row r="923" spans="1:5">
      <c r="A923">
        <f>[1]DataTable!AC923</f>
        <v>44</v>
      </c>
      <c r="B923">
        <f>[1]DataTable!AD923</f>
        <v>1</v>
      </c>
      <c r="C923">
        <f>[1]DataTable!AE923</f>
        <v>2</v>
      </c>
      <c r="D923">
        <f>[1]DataTable!AF923</f>
        <v>0</v>
      </c>
      <c r="E923">
        <f>[1]DataTable!AG923</f>
        <v>103</v>
      </c>
    </row>
    <row r="924" spans="1:5">
      <c r="A924">
        <f>[1]DataTable!AC924</f>
        <v>44</v>
      </c>
      <c r="B924">
        <f>[1]DataTable!AD924</f>
        <v>2</v>
      </c>
      <c r="C924">
        <f>[1]DataTable!AE924</f>
        <v>2</v>
      </c>
      <c r="D924">
        <f>[1]DataTable!AF924</f>
        <v>0</v>
      </c>
      <c r="E924">
        <f>[1]DataTable!AG924</f>
        <v>103</v>
      </c>
    </row>
    <row r="925" spans="1:5">
      <c r="A925">
        <f>[1]DataTable!AC925</f>
        <v>44</v>
      </c>
      <c r="B925">
        <f>[1]DataTable!AD925</f>
        <v>3</v>
      </c>
      <c r="C925">
        <f>[1]DataTable!AE925</f>
        <v>2</v>
      </c>
      <c r="D925">
        <f>[1]DataTable!AF925</f>
        <v>0</v>
      </c>
      <c r="E925">
        <f>[1]DataTable!AG925</f>
        <v>103</v>
      </c>
    </row>
    <row r="926" spans="1:5">
      <c r="A926">
        <f>[1]DataTable!AC926</f>
        <v>44</v>
      </c>
      <c r="B926">
        <f>[1]DataTable!AD926</f>
        <v>4</v>
      </c>
      <c r="C926">
        <f>[1]DataTable!AE926</f>
        <v>3</v>
      </c>
      <c r="D926">
        <f>[1]DataTable!AF926</f>
        <v>8</v>
      </c>
      <c r="E926">
        <f>[1]DataTable!AG926</f>
        <v>97</v>
      </c>
    </row>
    <row r="927" spans="1:5">
      <c r="A927">
        <f>[1]DataTable!AC927</f>
        <v>44</v>
      </c>
      <c r="B927">
        <f>[1]DataTable!AD927</f>
        <v>5</v>
      </c>
      <c r="C927">
        <f>[1]DataTable!AE927</f>
        <v>3</v>
      </c>
      <c r="D927">
        <f>[1]DataTable!AF927</f>
        <v>0</v>
      </c>
      <c r="E927">
        <f>[1]DataTable!AG927</f>
        <v>97</v>
      </c>
    </row>
    <row r="928" spans="1:5">
      <c r="A928">
        <f>[1]DataTable!AC928</f>
        <v>44</v>
      </c>
      <c r="B928">
        <f>[1]DataTable!AD928</f>
        <v>6</v>
      </c>
      <c r="C928">
        <f>[1]DataTable!AE928</f>
        <v>3</v>
      </c>
      <c r="D928">
        <f>[1]DataTable!AF928</f>
        <v>0</v>
      </c>
      <c r="E928">
        <f>[1]DataTable!AG928</f>
        <v>97</v>
      </c>
    </row>
    <row r="929" spans="1:5">
      <c r="A929">
        <f>[1]DataTable!AC929</f>
        <v>44</v>
      </c>
      <c r="B929">
        <f>[1]DataTable!AD929</f>
        <v>4</v>
      </c>
      <c r="C929">
        <f>[1]DataTable!AE929</f>
        <v>4</v>
      </c>
      <c r="D929">
        <f>[1]DataTable!AF929</f>
        <v>0</v>
      </c>
      <c r="E929">
        <f>[1]DataTable!AG929</f>
        <v>97</v>
      </c>
    </row>
    <row r="930" spans="1:5">
      <c r="A930">
        <f>[1]DataTable!AC930</f>
        <v>44</v>
      </c>
      <c r="B930">
        <f>[1]DataTable!AD930</f>
        <v>5</v>
      </c>
      <c r="C930">
        <f>[1]DataTable!AE930</f>
        <v>4</v>
      </c>
      <c r="D930">
        <f>[1]DataTable!AF930</f>
        <v>15</v>
      </c>
      <c r="E930">
        <f>[1]DataTable!AG930</f>
        <v>97</v>
      </c>
    </row>
    <row r="931" spans="1:5">
      <c r="A931">
        <f>[1]DataTable!AC931</f>
        <v>44</v>
      </c>
      <c r="B931">
        <f>[1]DataTable!AD931</f>
        <v>6</v>
      </c>
      <c r="C931">
        <f>[1]DataTable!AE931</f>
        <v>4</v>
      </c>
      <c r="D931">
        <f>[1]DataTable!AF931</f>
        <v>0</v>
      </c>
      <c r="E931">
        <f>[1]DataTable!AG931</f>
        <v>97</v>
      </c>
    </row>
    <row r="932" spans="1:5">
      <c r="A932">
        <f>[1]DataTable!AC932</f>
        <v>44</v>
      </c>
      <c r="B932">
        <f>[1]DataTable!AD932</f>
        <v>1</v>
      </c>
      <c r="C932">
        <f>[1]DataTable!AE932</f>
        <v>5</v>
      </c>
      <c r="D932">
        <f>[1]DataTable!AF932</f>
        <v>0</v>
      </c>
      <c r="E932">
        <f>[1]DataTable!AG932</f>
        <v>103</v>
      </c>
    </row>
    <row r="933" spans="1:5">
      <c r="A933">
        <f>[1]DataTable!AC933</f>
        <v>44</v>
      </c>
      <c r="B933">
        <f>[1]DataTable!AD933</f>
        <v>2</v>
      </c>
      <c r="C933">
        <f>[1]DataTable!AE933</f>
        <v>5</v>
      </c>
      <c r="D933">
        <f>[1]DataTable!AF933</f>
        <v>0</v>
      </c>
      <c r="E933">
        <f>[1]DataTable!AG933</f>
        <v>103</v>
      </c>
    </row>
    <row r="934" spans="1:5">
      <c r="A934">
        <f>[1]DataTable!AC934</f>
        <v>44</v>
      </c>
      <c r="B934">
        <f>[1]DataTable!AD934</f>
        <v>3</v>
      </c>
      <c r="C934">
        <f>[1]DataTable!AE934</f>
        <v>5</v>
      </c>
      <c r="D934">
        <f>[1]DataTable!AF934</f>
        <v>0</v>
      </c>
      <c r="E934">
        <f>[1]DataTable!AG934</f>
        <v>103</v>
      </c>
    </row>
    <row r="935" spans="1:5">
      <c r="A935">
        <f>[1]DataTable!AC935</f>
        <v>44</v>
      </c>
      <c r="B935">
        <f>[1]DataTable!AD935</f>
        <v>4</v>
      </c>
      <c r="C935">
        <f>[1]DataTable!AE935</f>
        <v>6</v>
      </c>
      <c r="D935">
        <f>[1]DataTable!AF935</f>
        <v>15</v>
      </c>
      <c r="E935">
        <f>[1]DataTable!AG935</f>
        <v>97</v>
      </c>
    </row>
    <row r="936" spans="1:5">
      <c r="A936">
        <f>[1]DataTable!AC936</f>
        <v>44</v>
      </c>
      <c r="B936">
        <f>[1]DataTable!AD936</f>
        <v>5</v>
      </c>
      <c r="C936">
        <f>[1]DataTable!AE936</f>
        <v>6</v>
      </c>
      <c r="D936">
        <f>[1]DataTable!AF936</f>
        <v>15</v>
      </c>
      <c r="E936">
        <f>[1]DataTable!AG936</f>
        <v>97</v>
      </c>
    </row>
    <row r="937" spans="1:5">
      <c r="A937">
        <f>[1]DataTable!AC937</f>
        <v>44</v>
      </c>
      <c r="B937">
        <f>[1]DataTable!AD937</f>
        <v>6</v>
      </c>
      <c r="C937">
        <f>[1]DataTable!AE937</f>
        <v>6</v>
      </c>
      <c r="D937">
        <f>[1]DataTable!AF937</f>
        <v>15</v>
      </c>
      <c r="E937">
        <f>[1]DataTable!AG937</f>
        <v>97</v>
      </c>
    </row>
    <row r="938" spans="1:5">
      <c r="A938">
        <f>[1]DataTable!AC938</f>
        <v>44</v>
      </c>
      <c r="B938">
        <f>[1]DataTable!AD938</f>
        <v>4</v>
      </c>
      <c r="C938">
        <f>[1]DataTable!AE938</f>
        <v>7</v>
      </c>
      <c r="D938">
        <f>[1]DataTable!AF938</f>
        <v>0</v>
      </c>
      <c r="E938">
        <f>[1]DataTable!AG938</f>
        <v>97</v>
      </c>
    </row>
    <row r="939" spans="1:5">
      <c r="A939">
        <f>[1]DataTable!AC939</f>
        <v>44</v>
      </c>
      <c r="B939">
        <f>[1]DataTable!AD939</f>
        <v>5</v>
      </c>
      <c r="C939">
        <f>[1]DataTable!AE939</f>
        <v>7</v>
      </c>
      <c r="D939">
        <f>[1]DataTable!AF939</f>
        <v>0</v>
      </c>
      <c r="E939">
        <f>[1]DataTable!AG939</f>
        <v>97</v>
      </c>
    </row>
    <row r="940" spans="1:5">
      <c r="A940">
        <f>[1]DataTable!AC940</f>
        <v>44</v>
      </c>
      <c r="B940">
        <f>[1]DataTable!AD940</f>
        <v>6</v>
      </c>
      <c r="C940">
        <f>[1]DataTable!AE940</f>
        <v>7</v>
      </c>
      <c r="D940">
        <f>[1]DataTable!AF940</f>
        <v>0</v>
      </c>
      <c r="E940">
        <f>[1]DataTable!AG940</f>
        <v>97</v>
      </c>
    </row>
    <row r="941" spans="1:5">
      <c r="A941">
        <f>[1]DataTable!AC941</f>
        <v>44</v>
      </c>
      <c r="B941">
        <f>[1]DataTable!AD941</f>
        <v>1</v>
      </c>
      <c r="C941">
        <f>[1]DataTable!AE941</f>
        <v>8</v>
      </c>
      <c r="D941">
        <f>[1]DataTable!AF941</f>
        <v>0</v>
      </c>
      <c r="E941">
        <f>[1]DataTable!AG941</f>
        <v>103</v>
      </c>
    </row>
    <row r="942" spans="1:5">
      <c r="A942">
        <f>[1]DataTable!AC942</f>
        <v>44</v>
      </c>
      <c r="B942">
        <f>[1]DataTable!AD942</f>
        <v>2</v>
      </c>
      <c r="C942">
        <f>[1]DataTable!AE942</f>
        <v>8</v>
      </c>
      <c r="D942">
        <f>[1]DataTable!AF942</f>
        <v>0</v>
      </c>
      <c r="E942">
        <f>[1]DataTable!AG942</f>
        <v>103</v>
      </c>
    </row>
    <row r="943" spans="1:5">
      <c r="A943">
        <f>[1]DataTable!AC943</f>
        <v>44</v>
      </c>
      <c r="B943">
        <f>[1]DataTable!AD943</f>
        <v>3</v>
      </c>
      <c r="C943">
        <f>[1]DataTable!AE943</f>
        <v>8</v>
      </c>
      <c r="D943">
        <f>[1]DataTable!AF943</f>
        <v>0</v>
      </c>
      <c r="E943">
        <f>[1]DataTable!AG943</f>
        <v>103</v>
      </c>
    </row>
    <row r="944" spans="1:5">
      <c r="A944">
        <f>[1]DataTable!AC944</f>
        <v>44</v>
      </c>
      <c r="B944">
        <f>[1]DataTable!AD944</f>
        <v>1</v>
      </c>
      <c r="C944">
        <f>[1]DataTable!AE944</f>
        <v>9</v>
      </c>
      <c r="D944">
        <f>[1]DataTable!AF944</f>
        <v>0</v>
      </c>
      <c r="E944">
        <f>[1]DataTable!AG944</f>
        <v>103</v>
      </c>
    </row>
    <row r="945" spans="1:5">
      <c r="A945">
        <f>[1]DataTable!AC945</f>
        <v>44</v>
      </c>
      <c r="B945">
        <f>[1]DataTable!AD945</f>
        <v>2</v>
      </c>
      <c r="C945">
        <f>[1]DataTable!AE945</f>
        <v>9</v>
      </c>
      <c r="D945">
        <f>[1]DataTable!AF945</f>
        <v>0</v>
      </c>
      <c r="E945">
        <f>[1]DataTable!AG945</f>
        <v>103</v>
      </c>
    </row>
    <row r="946" spans="1:5">
      <c r="A946">
        <f>[1]DataTable!AC946</f>
        <v>44</v>
      </c>
      <c r="B946">
        <f>[1]DataTable!AD946</f>
        <v>3</v>
      </c>
      <c r="C946">
        <f>[1]DataTable!AE946</f>
        <v>9</v>
      </c>
      <c r="D946">
        <f>[1]DataTable!AF946</f>
        <v>0</v>
      </c>
      <c r="E946">
        <f>[1]DataTable!AG946</f>
        <v>103</v>
      </c>
    </row>
    <row r="947" spans="1:5">
      <c r="A947">
        <f>[1]DataTable!AC947</f>
        <v>44</v>
      </c>
      <c r="B947">
        <f>[1]DataTable!AD947</f>
        <v>4</v>
      </c>
      <c r="C947">
        <f>[1]DataTable!AE947</f>
        <v>10</v>
      </c>
      <c r="D947">
        <f>[1]DataTable!AF947</f>
        <v>15</v>
      </c>
      <c r="E947">
        <f>[1]DataTable!AG947</f>
        <v>96</v>
      </c>
    </row>
    <row r="948" spans="1:5">
      <c r="A948">
        <f>[1]DataTable!AC948</f>
        <v>44</v>
      </c>
      <c r="B948">
        <f>[1]DataTable!AD948</f>
        <v>5</v>
      </c>
      <c r="C948">
        <f>[1]DataTable!AE948</f>
        <v>10</v>
      </c>
      <c r="D948">
        <f>[1]DataTable!AF948</f>
        <v>15</v>
      </c>
      <c r="E948">
        <f>[1]DataTable!AG948</f>
        <v>96</v>
      </c>
    </row>
    <row r="949" spans="1:5">
      <c r="A949">
        <f>[1]DataTable!AC949</f>
        <v>44</v>
      </c>
      <c r="B949">
        <f>[1]DataTable!AD949</f>
        <v>6</v>
      </c>
      <c r="C949">
        <f>[1]DataTable!AE949</f>
        <v>10</v>
      </c>
      <c r="D949">
        <f>[1]DataTable!AF949</f>
        <v>15</v>
      </c>
      <c r="E949">
        <f>[1]DataTable!AG949</f>
        <v>96</v>
      </c>
    </row>
    <row r="950" spans="1:5">
      <c r="A950">
        <f>[1]DataTable!AC950</f>
        <v>44</v>
      </c>
      <c r="B950">
        <f>[1]DataTable!AD950</f>
        <v>1</v>
      </c>
      <c r="C950">
        <f>[1]DataTable!AE950</f>
        <v>11</v>
      </c>
      <c r="D950">
        <f>[1]DataTable!AF950</f>
        <v>0</v>
      </c>
      <c r="E950">
        <f>[1]DataTable!AG950</f>
        <v>87</v>
      </c>
    </row>
    <row r="951" spans="1:5">
      <c r="A951">
        <f>[1]DataTable!AC951</f>
        <v>44</v>
      </c>
      <c r="B951">
        <f>[1]DataTable!AD951</f>
        <v>2</v>
      </c>
      <c r="C951">
        <f>[1]DataTable!AE951</f>
        <v>11</v>
      </c>
      <c r="D951">
        <f>[1]DataTable!AF951</f>
        <v>0</v>
      </c>
      <c r="E951">
        <f>[1]DataTable!AG951</f>
        <v>87</v>
      </c>
    </row>
    <row r="952" spans="1:5">
      <c r="A952">
        <f>[1]DataTable!AC952</f>
        <v>44</v>
      </c>
      <c r="B952">
        <f>[1]DataTable!AD952</f>
        <v>3</v>
      </c>
      <c r="C952">
        <f>[1]DataTable!AE952</f>
        <v>11</v>
      </c>
      <c r="D952">
        <f>[1]DataTable!AF952</f>
        <v>0</v>
      </c>
      <c r="E952">
        <f>[1]DataTable!AG952</f>
        <v>87</v>
      </c>
    </row>
    <row r="953" spans="1:5">
      <c r="A953">
        <f>[1]DataTable!AC953</f>
        <v>44</v>
      </c>
      <c r="B953">
        <f>[1]DataTable!AD953</f>
        <v>4</v>
      </c>
      <c r="C953">
        <f>[1]DataTable!AE953</f>
        <v>12</v>
      </c>
      <c r="D953">
        <f>[1]DataTable!AF953</f>
        <v>15</v>
      </c>
      <c r="E953">
        <f>[1]DataTable!AG953</f>
        <v>107</v>
      </c>
    </row>
    <row r="954" spans="1:5">
      <c r="A954">
        <f>[1]DataTable!AC954</f>
        <v>44</v>
      </c>
      <c r="B954">
        <f>[1]DataTable!AD954</f>
        <v>5</v>
      </c>
      <c r="C954">
        <f>[1]DataTable!AE954</f>
        <v>12</v>
      </c>
      <c r="D954">
        <f>[1]DataTable!AF954</f>
        <v>15</v>
      </c>
      <c r="E954">
        <f>[1]DataTable!AG954</f>
        <v>107</v>
      </c>
    </row>
    <row r="955" spans="1:5">
      <c r="A955">
        <f>[1]DataTable!AC955</f>
        <v>44</v>
      </c>
      <c r="B955">
        <f>[1]DataTable!AD955</f>
        <v>6</v>
      </c>
      <c r="C955">
        <f>[1]DataTable!AE955</f>
        <v>12</v>
      </c>
      <c r="D955">
        <f>[1]DataTable!AF955</f>
        <v>15</v>
      </c>
      <c r="E955">
        <f>[1]DataTable!AG955</f>
        <v>107</v>
      </c>
    </row>
    <row r="956" spans="1:5">
      <c r="A956">
        <f>[1]DataTable!AC956</f>
        <v>44</v>
      </c>
      <c r="B956">
        <f>[1]DataTable!AD956</f>
        <v>1</v>
      </c>
      <c r="C956">
        <f>[1]DataTable!AE956</f>
        <v>13</v>
      </c>
      <c r="D956">
        <f>[1]DataTable!AF956</f>
        <v>0</v>
      </c>
      <c r="E956">
        <f>[1]DataTable!AG956</f>
        <v>87</v>
      </c>
    </row>
    <row r="957" spans="1:5">
      <c r="A957">
        <f>[1]DataTable!AC957</f>
        <v>44</v>
      </c>
      <c r="B957">
        <f>[1]DataTable!AD957</f>
        <v>2</v>
      </c>
      <c r="C957">
        <f>[1]DataTable!AE957</f>
        <v>13</v>
      </c>
      <c r="D957">
        <f>[1]DataTable!AF957</f>
        <v>0</v>
      </c>
      <c r="E957">
        <f>[1]DataTable!AG957</f>
        <v>87</v>
      </c>
    </row>
    <row r="958" spans="1:5">
      <c r="A958">
        <f>[1]DataTable!AC958</f>
        <v>44</v>
      </c>
      <c r="B958">
        <f>[1]DataTable!AD958</f>
        <v>3</v>
      </c>
      <c r="C958">
        <f>[1]DataTable!AE958</f>
        <v>13</v>
      </c>
      <c r="D958">
        <f>[1]DataTable!AF958</f>
        <v>0</v>
      </c>
      <c r="E958">
        <f>[1]DataTable!AG958</f>
        <v>87</v>
      </c>
    </row>
    <row r="959" spans="1:5">
      <c r="A959">
        <f>[1]DataTable!AC959</f>
        <v>44</v>
      </c>
      <c r="B959">
        <f>[1]DataTable!AD959</f>
        <v>4</v>
      </c>
      <c r="C959">
        <f>[1]DataTable!AE959</f>
        <v>14</v>
      </c>
      <c r="D959">
        <f>[1]DataTable!AF959</f>
        <v>15</v>
      </c>
      <c r="E959">
        <f>[1]DataTable!AG959</f>
        <v>107</v>
      </c>
    </row>
    <row r="960" spans="1:5">
      <c r="A960">
        <f>[1]DataTable!AC960</f>
        <v>44</v>
      </c>
      <c r="B960">
        <f>[1]DataTable!AD960</f>
        <v>5</v>
      </c>
      <c r="C960">
        <f>[1]DataTable!AE960</f>
        <v>14</v>
      </c>
      <c r="D960">
        <f>[1]DataTable!AF960</f>
        <v>15</v>
      </c>
      <c r="E960">
        <f>[1]DataTable!AG960</f>
        <v>107</v>
      </c>
    </row>
    <row r="961" spans="1:5">
      <c r="A961">
        <f>[1]DataTable!AC961</f>
        <v>44</v>
      </c>
      <c r="B961">
        <f>[1]DataTable!AD961</f>
        <v>6</v>
      </c>
      <c r="C961">
        <f>[1]DataTable!AE961</f>
        <v>14</v>
      </c>
      <c r="D961">
        <f>[1]DataTable!AF961</f>
        <v>15</v>
      </c>
      <c r="E961">
        <f>[1]DataTable!AG961</f>
        <v>107</v>
      </c>
    </row>
    <row r="962" spans="1:5">
      <c r="A962">
        <f>[1]DataTable!AC962</f>
        <v>44</v>
      </c>
      <c r="B962">
        <f>[1]DataTable!AD962</f>
        <v>1</v>
      </c>
      <c r="C962">
        <f>[1]DataTable!AE962</f>
        <v>15</v>
      </c>
      <c r="D962">
        <f>[1]DataTable!AF962</f>
        <v>0</v>
      </c>
      <c r="E962">
        <f>[1]DataTable!AG962</f>
        <v>101</v>
      </c>
    </row>
    <row r="963" spans="1:5">
      <c r="A963">
        <f>[1]DataTable!AC963</f>
        <v>44</v>
      </c>
      <c r="B963">
        <f>[1]DataTable!AD963</f>
        <v>2</v>
      </c>
      <c r="C963">
        <f>[1]DataTable!AE963</f>
        <v>15</v>
      </c>
      <c r="D963">
        <f>[1]DataTable!AF963</f>
        <v>0</v>
      </c>
      <c r="E963">
        <f>[1]DataTable!AG963</f>
        <v>101</v>
      </c>
    </row>
    <row r="964" spans="1:5">
      <c r="A964">
        <f>[1]DataTable!AC964</f>
        <v>44</v>
      </c>
      <c r="B964">
        <f>[1]DataTable!AD964</f>
        <v>3</v>
      </c>
      <c r="C964">
        <f>[1]DataTable!AE964</f>
        <v>15</v>
      </c>
      <c r="D964">
        <f>[1]DataTable!AF964</f>
        <v>0</v>
      </c>
      <c r="E964">
        <f>[1]DataTable!AG964</f>
        <v>101</v>
      </c>
    </row>
    <row r="965" spans="1:5">
      <c r="A965">
        <f>[1]DataTable!AC965</f>
        <v>44</v>
      </c>
      <c r="B965">
        <f>[1]DataTable!AD965</f>
        <v>1</v>
      </c>
      <c r="C965">
        <f>[1]DataTable!AE965</f>
        <v>16</v>
      </c>
      <c r="D965">
        <f>[1]DataTable!AF965</f>
        <v>0</v>
      </c>
      <c r="E965">
        <f>[1]DataTable!AG965</f>
        <v>101</v>
      </c>
    </row>
    <row r="966" spans="1:5">
      <c r="A966">
        <f>[1]DataTable!AC966</f>
        <v>44</v>
      </c>
      <c r="B966">
        <f>[1]DataTable!AD966</f>
        <v>2</v>
      </c>
      <c r="C966">
        <f>[1]DataTable!AE966</f>
        <v>16</v>
      </c>
      <c r="D966">
        <f>[1]DataTable!AF966</f>
        <v>0</v>
      </c>
      <c r="E966">
        <f>[1]DataTable!AG966</f>
        <v>101</v>
      </c>
    </row>
    <row r="967" spans="1:5">
      <c r="A967">
        <f>[1]DataTable!AC967</f>
        <v>44</v>
      </c>
      <c r="B967">
        <f>[1]DataTable!AD967</f>
        <v>3</v>
      </c>
      <c r="C967">
        <f>[1]DataTable!AE967</f>
        <v>16</v>
      </c>
      <c r="D967">
        <f>[1]DataTable!AF967</f>
        <v>0</v>
      </c>
      <c r="E967">
        <f>[1]DataTable!AG967</f>
        <v>101</v>
      </c>
    </row>
    <row r="968" spans="1:5">
      <c r="A968">
        <f>[1]DataTable!AC968</f>
        <v>44</v>
      </c>
      <c r="B968">
        <f>[1]DataTable!AD968</f>
        <v>4</v>
      </c>
      <c r="C968">
        <f>[1]DataTable!AE968</f>
        <v>17</v>
      </c>
      <c r="D968">
        <f>[1]DataTable!AF968</f>
        <v>15</v>
      </c>
      <c r="E968">
        <f>[1]DataTable!AG968</f>
        <v>97</v>
      </c>
    </row>
    <row r="969" spans="1:5">
      <c r="A969">
        <f>[1]DataTable!AC969</f>
        <v>44</v>
      </c>
      <c r="B969">
        <f>[1]DataTable!AD969</f>
        <v>5</v>
      </c>
      <c r="C969">
        <f>[1]DataTable!AE969</f>
        <v>17</v>
      </c>
      <c r="D969">
        <f>[1]DataTable!AF969</f>
        <v>15</v>
      </c>
      <c r="E969">
        <f>[1]DataTable!AG969</f>
        <v>97</v>
      </c>
    </row>
    <row r="970" spans="1:5">
      <c r="A970">
        <f>[1]DataTable!AC970</f>
        <v>44</v>
      </c>
      <c r="B970">
        <f>[1]DataTable!AD970</f>
        <v>6</v>
      </c>
      <c r="C970">
        <f>[1]DataTable!AE970</f>
        <v>17</v>
      </c>
      <c r="D970">
        <f>[1]DataTable!AF970</f>
        <v>15</v>
      </c>
      <c r="E970">
        <f>[1]DataTable!AG970</f>
        <v>97</v>
      </c>
    </row>
    <row r="971" spans="1:5">
      <c r="A971">
        <f>[1]DataTable!AC971</f>
        <v>47</v>
      </c>
      <c r="B971">
        <f>[1]DataTable!AD971</f>
        <v>1</v>
      </c>
      <c r="C971">
        <f>[1]DataTable!AE971</f>
        <v>1</v>
      </c>
      <c r="D971">
        <f>[1]DataTable!AF971</f>
        <v>0</v>
      </c>
      <c r="E971">
        <f>[1]DataTable!AG971</f>
        <v>100</v>
      </c>
    </row>
    <row r="972" spans="1:5">
      <c r="A972">
        <f>[1]DataTable!AC972</f>
        <v>47</v>
      </c>
      <c r="B972">
        <f>[1]DataTable!AD972</f>
        <v>2</v>
      </c>
      <c r="C972">
        <f>[1]DataTable!AE972</f>
        <v>1</v>
      </c>
      <c r="D972">
        <f>[1]DataTable!AF972</f>
        <v>0</v>
      </c>
      <c r="E972">
        <f>[1]DataTable!AG972</f>
        <v>100</v>
      </c>
    </row>
    <row r="973" spans="1:5">
      <c r="A973">
        <f>[1]DataTable!AC973</f>
        <v>47</v>
      </c>
      <c r="B973">
        <f>[1]DataTable!AD973</f>
        <v>3</v>
      </c>
      <c r="C973">
        <f>[1]DataTable!AE973</f>
        <v>1</v>
      </c>
      <c r="D973">
        <f>[1]DataTable!AF973</f>
        <v>0</v>
      </c>
      <c r="E973">
        <f>[1]DataTable!AG973</f>
        <v>100</v>
      </c>
    </row>
    <row r="974" spans="1:5">
      <c r="A974">
        <f>[1]DataTable!AC974</f>
        <v>47</v>
      </c>
      <c r="B974">
        <f>[1]DataTable!AD974</f>
        <v>1</v>
      </c>
      <c r="C974">
        <f>[1]DataTable!AE974</f>
        <v>2</v>
      </c>
      <c r="D974">
        <f>[1]DataTable!AF974</f>
        <v>0</v>
      </c>
      <c r="E974">
        <f>[1]DataTable!AG974</f>
        <v>100</v>
      </c>
    </row>
    <row r="975" spans="1:5">
      <c r="A975">
        <f>[1]DataTable!AC975</f>
        <v>47</v>
      </c>
      <c r="B975">
        <f>[1]DataTable!AD975</f>
        <v>2</v>
      </c>
      <c r="C975">
        <f>[1]DataTable!AE975</f>
        <v>2</v>
      </c>
      <c r="D975">
        <f>[1]DataTable!AF975</f>
        <v>0</v>
      </c>
      <c r="E975">
        <f>[1]DataTable!AG975</f>
        <v>100</v>
      </c>
    </row>
    <row r="976" spans="1:5">
      <c r="A976">
        <f>[1]DataTable!AC976</f>
        <v>47</v>
      </c>
      <c r="B976">
        <f>[1]DataTable!AD976</f>
        <v>3</v>
      </c>
      <c r="C976">
        <f>[1]DataTable!AE976</f>
        <v>2</v>
      </c>
      <c r="D976">
        <f>[1]DataTable!AF976</f>
        <v>0</v>
      </c>
      <c r="E976">
        <f>[1]DataTable!AG976</f>
        <v>100</v>
      </c>
    </row>
    <row r="977" spans="1:5">
      <c r="A977">
        <f>[1]DataTable!AC977</f>
        <v>47</v>
      </c>
      <c r="B977">
        <f>[1]DataTable!AD977</f>
        <v>4</v>
      </c>
      <c r="C977">
        <f>[1]DataTable!AE977</f>
        <v>3</v>
      </c>
      <c r="D977">
        <f>[1]DataTable!AF977</f>
        <v>0</v>
      </c>
      <c r="E977">
        <f>[1]DataTable!AG977</f>
        <v>102</v>
      </c>
    </row>
    <row r="978" spans="1:5">
      <c r="A978">
        <f>[1]DataTable!AC978</f>
        <v>47</v>
      </c>
      <c r="B978">
        <f>[1]DataTable!AD978</f>
        <v>5</v>
      </c>
      <c r="C978">
        <f>[1]DataTable!AE978</f>
        <v>3</v>
      </c>
      <c r="D978">
        <f>[1]DataTable!AF978</f>
        <v>0</v>
      </c>
      <c r="E978">
        <f>[1]DataTable!AG978</f>
        <v>102</v>
      </c>
    </row>
    <row r="979" spans="1:5">
      <c r="A979">
        <f>[1]DataTable!AC979</f>
        <v>47</v>
      </c>
      <c r="B979">
        <f>[1]DataTable!AD979</f>
        <v>6</v>
      </c>
      <c r="C979">
        <f>[1]DataTable!AE979</f>
        <v>3</v>
      </c>
      <c r="D979">
        <f>[1]DataTable!AF979</f>
        <v>13</v>
      </c>
      <c r="E979">
        <f>[1]DataTable!AG979</f>
        <v>102</v>
      </c>
    </row>
    <row r="980" spans="1:5">
      <c r="A980">
        <f>[1]DataTable!AC980</f>
        <v>47</v>
      </c>
      <c r="B980">
        <f>[1]DataTable!AD980</f>
        <v>4</v>
      </c>
      <c r="C980">
        <f>[1]DataTable!AE980</f>
        <v>4</v>
      </c>
      <c r="D980">
        <f>[1]DataTable!AF980</f>
        <v>13</v>
      </c>
      <c r="E980">
        <f>[1]DataTable!AG980</f>
        <v>102</v>
      </c>
    </row>
    <row r="981" spans="1:5">
      <c r="A981">
        <f>[1]DataTable!AC981</f>
        <v>47</v>
      </c>
      <c r="B981">
        <f>[1]DataTable!AD981</f>
        <v>5</v>
      </c>
      <c r="C981">
        <f>[1]DataTable!AE981</f>
        <v>4</v>
      </c>
      <c r="D981">
        <f>[1]DataTable!AF981</f>
        <v>13</v>
      </c>
      <c r="E981">
        <f>[1]DataTable!AG981</f>
        <v>102</v>
      </c>
    </row>
    <row r="982" spans="1:5">
      <c r="A982">
        <f>[1]DataTable!AC982</f>
        <v>47</v>
      </c>
      <c r="B982">
        <f>[1]DataTable!AD982</f>
        <v>6</v>
      </c>
      <c r="C982">
        <f>[1]DataTable!AE982</f>
        <v>4</v>
      </c>
      <c r="D982">
        <f>[1]DataTable!AF982</f>
        <v>13</v>
      </c>
      <c r="E982">
        <f>[1]DataTable!AG982</f>
        <v>102</v>
      </c>
    </row>
    <row r="983" spans="1:5">
      <c r="A983">
        <f>[1]DataTable!AC983</f>
        <v>47</v>
      </c>
      <c r="B983">
        <f>[1]DataTable!AD983</f>
        <v>1</v>
      </c>
      <c r="C983">
        <f>[1]DataTable!AE983</f>
        <v>5</v>
      </c>
      <c r="D983">
        <f>[1]DataTable!AF983</f>
        <v>0</v>
      </c>
      <c r="E983">
        <f>[1]DataTable!AG983</f>
        <v>99</v>
      </c>
    </row>
    <row r="984" spans="1:5">
      <c r="A984">
        <f>[1]DataTable!AC984</f>
        <v>47</v>
      </c>
      <c r="B984">
        <f>[1]DataTable!AD984</f>
        <v>2</v>
      </c>
      <c r="C984">
        <f>[1]DataTable!AE984</f>
        <v>5</v>
      </c>
      <c r="D984">
        <f>[1]DataTable!AF984</f>
        <v>0</v>
      </c>
      <c r="E984">
        <f>[1]DataTable!AG984</f>
        <v>99</v>
      </c>
    </row>
    <row r="985" spans="1:5">
      <c r="A985">
        <f>[1]DataTable!AC985</f>
        <v>47</v>
      </c>
      <c r="B985">
        <f>[1]DataTable!AD985</f>
        <v>3</v>
      </c>
      <c r="C985">
        <f>[1]DataTable!AE985</f>
        <v>5</v>
      </c>
      <c r="D985">
        <f>[1]DataTable!AF985</f>
        <v>0</v>
      </c>
      <c r="E985">
        <f>[1]DataTable!AG985</f>
        <v>99</v>
      </c>
    </row>
    <row r="986" spans="1:5">
      <c r="A986">
        <f>[1]DataTable!AC986</f>
        <v>47</v>
      </c>
      <c r="B986">
        <f>[1]DataTable!AD986</f>
        <v>4</v>
      </c>
      <c r="C986">
        <f>[1]DataTable!AE986</f>
        <v>6</v>
      </c>
      <c r="D986">
        <f>[1]DataTable!AF986</f>
        <v>13</v>
      </c>
      <c r="E986">
        <f>[1]DataTable!AG986</f>
        <v>101</v>
      </c>
    </row>
    <row r="987" spans="1:5">
      <c r="A987">
        <f>[1]DataTable!AC987</f>
        <v>47</v>
      </c>
      <c r="B987">
        <f>[1]DataTable!AD987</f>
        <v>5</v>
      </c>
      <c r="C987">
        <f>[1]DataTable!AE987</f>
        <v>6</v>
      </c>
      <c r="D987">
        <f>[1]DataTable!AF987</f>
        <v>13</v>
      </c>
      <c r="E987">
        <f>[1]DataTable!AG987</f>
        <v>101</v>
      </c>
    </row>
    <row r="988" spans="1:5">
      <c r="A988">
        <f>[1]DataTable!AC988</f>
        <v>47</v>
      </c>
      <c r="B988">
        <f>[1]DataTable!AD988</f>
        <v>6</v>
      </c>
      <c r="C988">
        <f>[1]DataTable!AE988</f>
        <v>6</v>
      </c>
      <c r="D988">
        <f>[1]DataTable!AF988</f>
        <v>13</v>
      </c>
      <c r="E988">
        <f>[1]DataTable!AG988</f>
        <v>101</v>
      </c>
    </row>
    <row r="989" spans="1:5">
      <c r="A989">
        <f>[1]DataTable!AC989</f>
        <v>47</v>
      </c>
      <c r="B989">
        <f>[1]DataTable!AD989</f>
        <v>4</v>
      </c>
      <c r="C989">
        <f>[1]DataTable!AE989</f>
        <v>7</v>
      </c>
      <c r="D989">
        <f>[1]DataTable!AF989</f>
        <v>13</v>
      </c>
      <c r="E989">
        <f>[1]DataTable!AG989</f>
        <v>101</v>
      </c>
    </row>
    <row r="990" spans="1:5">
      <c r="A990">
        <f>[1]DataTable!AC990</f>
        <v>47</v>
      </c>
      <c r="B990">
        <f>[1]DataTable!AD990</f>
        <v>5</v>
      </c>
      <c r="C990">
        <f>[1]DataTable!AE990</f>
        <v>7</v>
      </c>
      <c r="D990">
        <f>[1]DataTable!AF990</f>
        <v>0</v>
      </c>
      <c r="E990">
        <f>[1]DataTable!AG990</f>
        <v>101</v>
      </c>
    </row>
    <row r="991" spans="1:5">
      <c r="A991">
        <f>[1]DataTable!AC991</f>
        <v>47</v>
      </c>
      <c r="B991">
        <f>[1]DataTable!AD991</f>
        <v>6</v>
      </c>
      <c r="C991">
        <f>[1]DataTable!AE991</f>
        <v>7</v>
      </c>
      <c r="D991">
        <f>[1]DataTable!AF991</f>
        <v>13</v>
      </c>
      <c r="E991">
        <f>[1]DataTable!AG991</f>
        <v>101</v>
      </c>
    </row>
    <row r="992" spans="1:5">
      <c r="A992">
        <f>[1]DataTable!AC992</f>
        <v>47</v>
      </c>
      <c r="B992">
        <f>[1]DataTable!AD992</f>
        <v>1</v>
      </c>
      <c r="C992">
        <f>[1]DataTable!AE992</f>
        <v>8</v>
      </c>
      <c r="D992">
        <f>[1]DataTable!AF992</f>
        <v>0</v>
      </c>
      <c r="E992">
        <f>[1]DataTable!AG992</f>
        <v>99</v>
      </c>
    </row>
    <row r="993" spans="1:5">
      <c r="A993">
        <f>[1]DataTable!AC993</f>
        <v>47</v>
      </c>
      <c r="B993">
        <f>[1]DataTable!AD993</f>
        <v>2</v>
      </c>
      <c r="C993">
        <f>[1]DataTable!AE993</f>
        <v>8</v>
      </c>
      <c r="D993">
        <f>[1]DataTable!AF993</f>
        <v>0</v>
      </c>
      <c r="E993">
        <f>[1]DataTable!AG993</f>
        <v>99</v>
      </c>
    </row>
    <row r="994" spans="1:5">
      <c r="A994">
        <f>[1]DataTable!AC994</f>
        <v>47</v>
      </c>
      <c r="B994">
        <f>[1]DataTable!AD994</f>
        <v>3</v>
      </c>
      <c r="C994">
        <f>[1]DataTable!AE994</f>
        <v>8</v>
      </c>
      <c r="D994">
        <f>[1]DataTable!AF994</f>
        <v>0</v>
      </c>
      <c r="E994">
        <f>[1]DataTable!AG994</f>
        <v>99</v>
      </c>
    </row>
    <row r="995" spans="1:5">
      <c r="A995">
        <f>[1]DataTable!AC995</f>
        <v>47</v>
      </c>
      <c r="B995">
        <f>[1]DataTable!AD995</f>
        <v>1</v>
      </c>
      <c r="C995">
        <f>[1]DataTable!AE995</f>
        <v>9</v>
      </c>
      <c r="D995">
        <f>[1]DataTable!AF995</f>
        <v>0</v>
      </c>
      <c r="E995">
        <f>[1]DataTable!AG995</f>
        <v>99</v>
      </c>
    </row>
    <row r="996" spans="1:5">
      <c r="A996">
        <f>[1]DataTable!AC996</f>
        <v>47</v>
      </c>
      <c r="B996">
        <f>[1]DataTable!AD996</f>
        <v>2</v>
      </c>
      <c r="C996">
        <f>[1]DataTable!AE996</f>
        <v>9</v>
      </c>
      <c r="D996">
        <f>[1]DataTable!AF996</f>
        <v>0</v>
      </c>
      <c r="E996">
        <f>[1]DataTable!AG996</f>
        <v>99</v>
      </c>
    </row>
    <row r="997" spans="1:5">
      <c r="A997">
        <f>[1]DataTable!AC997</f>
        <v>47</v>
      </c>
      <c r="B997">
        <f>[1]DataTable!AD997</f>
        <v>3</v>
      </c>
      <c r="C997">
        <f>[1]DataTable!AE997</f>
        <v>9</v>
      </c>
      <c r="D997">
        <f>[1]DataTable!AF997</f>
        <v>0</v>
      </c>
      <c r="E997">
        <f>[1]DataTable!AG997</f>
        <v>99</v>
      </c>
    </row>
    <row r="998" spans="1:5">
      <c r="A998">
        <f>[1]DataTable!AC998</f>
        <v>47</v>
      </c>
      <c r="B998">
        <f>[1]DataTable!AD998</f>
        <v>4</v>
      </c>
      <c r="C998">
        <f>[1]DataTable!AE998</f>
        <v>10</v>
      </c>
      <c r="D998">
        <f>[1]DataTable!AF998</f>
        <v>13</v>
      </c>
      <c r="E998">
        <f>[1]DataTable!AG998</f>
        <v>101</v>
      </c>
    </row>
    <row r="999" spans="1:5">
      <c r="A999">
        <f>[1]DataTable!AC999</f>
        <v>47</v>
      </c>
      <c r="B999">
        <f>[1]DataTable!AD999</f>
        <v>5</v>
      </c>
      <c r="C999">
        <f>[1]DataTable!AE999</f>
        <v>10</v>
      </c>
      <c r="D999">
        <f>[1]DataTable!AF999</f>
        <v>13</v>
      </c>
      <c r="E999">
        <f>[1]DataTable!AG999</f>
        <v>101</v>
      </c>
    </row>
    <row r="1000" spans="1:5">
      <c r="A1000">
        <f>[1]DataTable!AC1000</f>
        <v>47</v>
      </c>
      <c r="B1000">
        <f>[1]DataTable!AD1000</f>
        <v>6</v>
      </c>
      <c r="C1000">
        <f>[1]DataTable!AE1000</f>
        <v>10</v>
      </c>
      <c r="D1000">
        <f>[1]DataTable!AF1000</f>
        <v>13</v>
      </c>
      <c r="E1000">
        <f>[1]DataTable!AG1000</f>
        <v>101</v>
      </c>
    </row>
    <row r="1001" spans="1:5">
      <c r="A1001">
        <f>[1]DataTable!AC1001</f>
        <v>47</v>
      </c>
      <c r="B1001">
        <f>[1]DataTable!AD1001</f>
        <v>1</v>
      </c>
      <c r="C1001">
        <f>[1]DataTable!AE1001</f>
        <v>11</v>
      </c>
      <c r="D1001">
        <f>[1]DataTable!AF1001</f>
        <v>0</v>
      </c>
      <c r="E1001">
        <f>[1]DataTable!AG1001</f>
        <v>82</v>
      </c>
    </row>
    <row r="1002" spans="1:5">
      <c r="A1002">
        <f>[1]DataTable!AC1002</f>
        <v>47</v>
      </c>
      <c r="B1002">
        <f>[1]DataTable!AD1002</f>
        <v>2</v>
      </c>
      <c r="C1002">
        <f>[1]DataTable!AE1002</f>
        <v>11</v>
      </c>
      <c r="D1002">
        <f>[1]DataTable!AF1002</f>
        <v>0</v>
      </c>
      <c r="E1002">
        <f>[1]DataTable!AG1002</f>
        <v>82</v>
      </c>
    </row>
    <row r="1003" spans="1:5">
      <c r="A1003">
        <f>[1]DataTable!AC1003</f>
        <v>47</v>
      </c>
      <c r="B1003">
        <f>[1]DataTable!AD1003</f>
        <v>3</v>
      </c>
      <c r="C1003">
        <f>[1]DataTable!AE1003</f>
        <v>11</v>
      </c>
      <c r="D1003">
        <f>[1]DataTable!AF1003</f>
        <v>0</v>
      </c>
      <c r="E1003">
        <f>[1]DataTable!AG1003</f>
        <v>82</v>
      </c>
    </row>
    <row r="1004" spans="1:5">
      <c r="A1004">
        <f>[1]DataTable!AC1004</f>
        <v>47</v>
      </c>
      <c r="B1004">
        <f>[1]DataTable!AD1004</f>
        <v>4</v>
      </c>
      <c r="C1004">
        <f>[1]DataTable!AE1004</f>
        <v>12</v>
      </c>
      <c r="D1004">
        <f>[1]DataTable!AF1004</f>
        <v>14</v>
      </c>
      <c r="E1004">
        <f>[1]DataTable!AG1004</f>
        <v>102</v>
      </c>
    </row>
    <row r="1005" spans="1:5">
      <c r="A1005">
        <f>[1]DataTable!AC1005</f>
        <v>47</v>
      </c>
      <c r="B1005">
        <f>[1]DataTable!AD1005</f>
        <v>5</v>
      </c>
      <c r="C1005">
        <f>[1]DataTable!AE1005</f>
        <v>12</v>
      </c>
      <c r="D1005">
        <f>[1]DataTable!AF1005</f>
        <v>14</v>
      </c>
      <c r="E1005">
        <f>[1]DataTable!AG1005</f>
        <v>102</v>
      </c>
    </row>
    <row r="1006" spans="1:5">
      <c r="A1006">
        <f>[1]DataTable!AC1006</f>
        <v>47</v>
      </c>
      <c r="B1006">
        <f>[1]DataTable!AD1006</f>
        <v>6</v>
      </c>
      <c r="C1006">
        <f>[1]DataTable!AE1006</f>
        <v>12</v>
      </c>
      <c r="D1006">
        <f>[1]DataTable!AF1006</f>
        <v>14</v>
      </c>
      <c r="E1006">
        <f>[1]DataTable!AG1006</f>
        <v>102</v>
      </c>
    </row>
    <row r="1007" spans="1:5">
      <c r="A1007">
        <f>[1]DataTable!AC1007</f>
        <v>47</v>
      </c>
      <c r="B1007">
        <f>[1]DataTable!AD1007</f>
        <v>1</v>
      </c>
      <c r="C1007">
        <f>[1]DataTable!AE1007</f>
        <v>13</v>
      </c>
      <c r="D1007">
        <f>[1]DataTable!AF1007</f>
        <v>0</v>
      </c>
      <c r="E1007">
        <f>[1]DataTable!AG1007</f>
        <v>82</v>
      </c>
    </row>
    <row r="1008" spans="1:5">
      <c r="A1008">
        <f>[1]DataTable!AC1008</f>
        <v>47</v>
      </c>
      <c r="B1008">
        <f>[1]DataTable!AD1008</f>
        <v>2</v>
      </c>
      <c r="C1008">
        <f>[1]DataTable!AE1008</f>
        <v>13</v>
      </c>
      <c r="D1008">
        <f>[1]DataTable!AF1008</f>
        <v>0</v>
      </c>
      <c r="E1008">
        <f>[1]DataTable!AG1008</f>
        <v>82</v>
      </c>
    </row>
    <row r="1009" spans="1:5">
      <c r="A1009">
        <f>[1]DataTable!AC1009</f>
        <v>47</v>
      </c>
      <c r="B1009">
        <f>[1]DataTable!AD1009</f>
        <v>3</v>
      </c>
      <c r="C1009">
        <f>[1]DataTable!AE1009</f>
        <v>13</v>
      </c>
      <c r="D1009">
        <f>[1]DataTable!AF1009</f>
        <v>0</v>
      </c>
      <c r="E1009">
        <f>[1]DataTable!AG1009</f>
        <v>82</v>
      </c>
    </row>
    <row r="1010" spans="1:5">
      <c r="A1010">
        <f>[1]DataTable!AC1010</f>
        <v>47</v>
      </c>
      <c r="B1010">
        <f>[1]DataTable!AD1010</f>
        <v>4</v>
      </c>
      <c r="C1010">
        <f>[1]DataTable!AE1010</f>
        <v>14</v>
      </c>
      <c r="D1010">
        <f>[1]DataTable!AF1010</f>
        <v>14</v>
      </c>
      <c r="E1010">
        <f>[1]DataTable!AG1010</f>
        <v>102</v>
      </c>
    </row>
    <row r="1011" spans="1:5">
      <c r="A1011">
        <f>[1]DataTable!AC1011</f>
        <v>47</v>
      </c>
      <c r="B1011">
        <f>[1]DataTable!AD1011</f>
        <v>5</v>
      </c>
      <c r="C1011">
        <f>[1]DataTable!AE1011</f>
        <v>14</v>
      </c>
      <c r="D1011">
        <f>[1]DataTable!AF1011</f>
        <v>14</v>
      </c>
      <c r="E1011">
        <f>[1]DataTable!AG1011</f>
        <v>102</v>
      </c>
    </row>
    <row r="1012" spans="1:5">
      <c r="A1012">
        <f>[1]DataTable!AC1012</f>
        <v>47</v>
      </c>
      <c r="B1012">
        <f>[1]DataTable!AD1012</f>
        <v>6</v>
      </c>
      <c r="C1012">
        <f>[1]DataTable!AE1012</f>
        <v>14</v>
      </c>
      <c r="D1012">
        <f>[1]DataTable!AF1012</f>
        <v>14</v>
      </c>
      <c r="E1012">
        <f>[1]DataTable!AG1012</f>
        <v>102</v>
      </c>
    </row>
    <row r="1013" spans="1:5">
      <c r="A1013">
        <f>[1]DataTable!AC1013</f>
        <v>47</v>
      </c>
      <c r="B1013">
        <f>[1]DataTable!AD1013</f>
        <v>1</v>
      </c>
      <c r="C1013">
        <f>[1]DataTable!AE1013</f>
        <v>15</v>
      </c>
      <c r="D1013">
        <f>[1]DataTable!AF1013</f>
        <v>0</v>
      </c>
      <c r="E1013">
        <f>[1]DataTable!AG1013</f>
        <v>96</v>
      </c>
    </row>
    <row r="1014" spans="1:5">
      <c r="A1014">
        <f>[1]DataTable!AC1014</f>
        <v>47</v>
      </c>
      <c r="B1014">
        <f>[1]DataTable!AD1014</f>
        <v>2</v>
      </c>
      <c r="C1014">
        <f>[1]DataTable!AE1014</f>
        <v>15</v>
      </c>
      <c r="D1014">
        <f>[1]DataTable!AF1014</f>
        <v>0</v>
      </c>
      <c r="E1014">
        <f>[1]DataTable!AG1014</f>
        <v>96</v>
      </c>
    </row>
    <row r="1015" spans="1:5">
      <c r="A1015">
        <f>[1]DataTable!AC1015</f>
        <v>47</v>
      </c>
      <c r="B1015">
        <f>[1]DataTable!AD1015</f>
        <v>3</v>
      </c>
      <c r="C1015">
        <f>[1]DataTable!AE1015</f>
        <v>15</v>
      </c>
      <c r="D1015">
        <f>[1]DataTable!AF1015</f>
        <v>0</v>
      </c>
      <c r="E1015">
        <f>[1]DataTable!AG1015</f>
        <v>96</v>
      </c>
    </row>
    <row r="1016" spans="1:5">
      <c r="A1016">
        <f>[1]DataTable!AC1016</f>
        <v>47</v>
      </c>
      <c r="B1016">
        <f>[1]DataTable!AD1016</f>
        <v>1</v>
      </c>
      <c r="C1016">
        <f>[1]DataTable!AE1016</f>
        <v>16</v>
      </c>
      <c r="D1016">
        <f>[1]DataTable!AF1016</f>
        <v>0</v>
      </c>
      <c r="E1016">
        <f>[1]DataTable!AG1016</f>
        <v>96</v>
      </c>
    </row>
    <row r="1017" spans="1:5">
      <c r="A1017">
        <f>[1]DataTable!AC1017</f>
        <v>47</v>
      </c>
      <c r="B1017">
        <f>[1]DataTable!AD1017</f>
        <v>2</v>
      </c>
      <c r="C1017">
        <f>[1]DataTable!AE1017</f>
        <v>16</v>
      </c>
      <c r="D1017">
        <f>[1]DataTable!AF1017</f>
        <v>0</v>
      </c>
      <c r="E1017">
        <f>[1]DataTable!AG1017</f>
        <v>96</v>
      </c>
    </row>
    <row r="1018" spans="1:5">
      <c r="A1018">
        <f>[1]DataTable!AC1018</f>
        <v>47</v>
      </c>
      <c r="B1018">
        <f>[1]DataTable!AD1018</f>
        <v>3</v>
      </c>
      <c r="C1018">
        <f>[1]DataTable!AE1018</f>
        <v>16</v>
      </c>
      <c r="D1018">
        <f>[1]DataTable!AF1018</f>
        <v>0</v>
      </c>
      <c r="E1018">
        <f>[1]DataTable!AG1018</f>
        <v>96</v>
      </c>
    </row>
    <row r="1019" spans="1:5">
      <c r="A1019">
        <f>[1]DataTable!AC1019</f>
        <v>47</v>
      </c>
      <c r="B1019">
        <f>[1]DataTable!AD1019</f>
        <v>4</v>
      </c>
      <c r="C1019">
        <f>[1]DataTable!AE1019</f>
        <v>17</v>
      </c>
      <c r="D1019">
        <f>[1]DataTable!AF1019</f>
        <v>8</v>
      </c>
      <c r="E1019">
        <f>[1]DataTable!AG1019</f>
        <v>94</v>
      </c>
    </row>
    <row r="1020" spans="1:5">
      <c r="A1020">
        <f>[1]DataTable!AC1020</f>
        <v>47</v>
      </c>
      <c r="B1020">
        <f>[1]DataTable!AD1020</f>
        <v>5</v>
      </c>
      <c r="C1020">
        <f>[1]DataTable!AE1020</f>
        <v>17</v>
      </c>
      <c r="D1020">
        <f>[1]DataTable!AF1020</f>
        <v>8</v>
      </c>
      <c r="E1020">
        <f>[1]DataTable!AG1020</f>
        <v>94</v>
      </c>
    </row>
    <row r="1021" spans="1:5">
      <c r="A1021">
        <f>[1]DataTable!AC1021</f>
        <v>47</v>
      </c>
      <c r="B1021">
        <f>[1]DataTable!AD1021</f>
        <v>6</v>
      </c>
      <c r="C1021">
        <f>[1]DataTable!AE1021</f>
        <v>17</v>
      </c>
      <c r="D1021">
        <f>[1]DataTable!AF1021</f>
        <v>8</v>
      </c>
      <c r="E1021">
        <f>[1]DataTable!AG1021</f>
        <v>94</v>
      </c>
    </row>
    <row r="1022" spans="1:5">
      <c r="A1022">
        <f>[1]DataTable!AC1022</f>
        <v>49</v>
      </c>
      <c r="B1022">
        <f>[1]DataTable!AD1022</f>
        <v>1</v>
      </c>
      <c r="C1022">
        <f>[1]DataTable!AE1022</f>
        <v>1</v>
      </c>
      <c r="D1022">
        <f>[1]DataTable!AF1022</f>
        <v>0</v>
      </c>
      <c r="E1022">
        <f>[1]DataTable!AG1022</f>
        <v>105</v>
      </c>
    </row>
    <row r="1023" spans="1:5">
      <c r="A1023">
        <f>[1]DataTable!AC1023</f>
        <v>49</v>
      </c>
      <c r="B1023">
        <f>[1]DataTable!AD1023</f>
        <v>2</v>
      </c>
      <c r="C1023">
        <f>[1]DataTable!AE1023</f>
        <v>1</v>
      </c>
      <c r="D1023">
        <f>[1]DataTable!AF1023</f>
        <v>0</v>
      </c>
      <c r="E1023">
        <f>[1]DataTable!AG1023</f>
        <v>105</v>
      </c>
    </row>
    <row r="1024" spans="1:5">
      <c r="A1024">
        <f>[1]DataTable!AC1024</f>
        <v>49</v>
      </c>
      <c r="B1024">
        <f>[1]DataTable!AD1024</f>
        <v>3</v>
      </c>
      <c r="C1024">
        <f>[1]DataTable!AE1024</f>
        <v>1</v>
      </c>
      <c r="D1024">
        <f>[1]DataTable!AF1024</f>
        <v>0</v>
      </c>
      <c r="E1024">
        <f>[1]DataTable!AG1024</f>
        <v>105</v>
      </c>
    </row>
    <row r="1025" spans="1:5">
      <c r="A1025">
        <f>[1]DataTable!AC1025</f>
        <v>49</v>
      </c>
      <c r="B1025">
        <f>[1]DataTable!AD1025</f>
        <v>1</v>
      </c>
      <c r="C1025">
        <f>[1]DataTable!AE1025</f>
        <v>2</v>
      </c>
      <c r="D1025">
        <f>[1]DataTable!AF1025</f>
        <v>0</v>
      </c>
      <c r="E1025">
        <f>[1]DataTable!AG1025</f>
        <v>105</v>
      </c>
    </row>
    <row r="1026" spans="1:5">
      <c r="A1026">
        <f>[1]DataTable!AC1026</f>
        <v>49</v>
      </c>
      <c r="B1026">
        <f>[1]DataTable!AD1026</f>
        <v>2</v>
      </c>
      <c r="C1026">
        <f>[1]DataTable!AE1026</f>
        <v>2</v>
      </c>
      <c r="D1026">
        <f>[1]DataTable!AF1026</f>
        <v>0</v>
      </c>
      <c r="E1026">
        <f>[1]DataTable!AG1026</f>
        <v>105</v>
      </c>
    </row>
    <row r="1027" spans="1:5">
      <c r="A1027">
        <f>[1]DataTable!AC1027</f>
        <v>49</v>
      </c>
      <c r="B1027">
        <f>[1]DataTable!AD1027</f>
        <v>3</v>
      </c>
      <c r="C1027">
        <f>[1]DataTable!AE1027</f>
        <v>2</v>
      </c>
      <c r="D1027">
        <f>[1]DataTable!AF1027</f>
        <v>0</v>
      </c>
      <c r="E1027">
        <f>[1]DataTable!AG1027</f>
        <v>105</v>
      </c>
    </row>
    <row r="1028" spans="1:5">
      <c r="A1028">
        <f>[1]DataTable!AC1028</f>
        <v>49</v>
      </c>
      <c r="B1028">
        <f>[1]DataTable!AD1028</f>
        <v>4</v>
      </c>
      <c r="C1028">
        <f>[1]DataTable!AE1028</f>
        <v>3</v>
      </c>
      <c r="D1028">
        <f>[1]DataTable!AF1028</f>
        <v>6</v>
      </c>
      <c r="E1028">
        <f>[1]DataTable!AG1028</f>
        <v>97</v>
      </c>
    </row>
    <row r="1029" spans="1:5">
      <c r="A1029">
        <f>[1]DataTable!AC1029</f>
        <v>49</v>
      </c>
      <c r="B1029">
        <f>[1]DataTable!AD1029</f>
        <v>5</v>
      </c>
      <c r="C1029">
        <f>[1]DataTable!AE1029</f>
        <v>3</v>
      </c>
      <c r="D1029">
        <f>[1]DataTable!AF1029</f>
        <v>6</v>
      </c>
      <c r="E1029">
        <f>[1]DataTable!AG1029</f>
        <v>97</v>
      </c>
    </row>
    <row r="1030" spans="1:5">
      <c r="A1030">
        <f>[1]DataTable!AC1030</f>
        <v>49</v>
      </c>
      <c r="B1030">
        <f>[1]DataTable!AD1030</f>
        <v>6</v>
      </c>
      <c r="C1030">
        <f>[1]DataTable!AE1030</f>
        <v>3</v>
      </c>
      <c r="D1030">
        <f>[1]DataTable!AF1030</f>
        <v>6</v>
      </c>
      <c r="E1030">
        <f>[1]DataTable!AG1030</f>
        <v>97</v>
      </c>
    </row>
    <row r="1031" spans="1:5">
      <c r="A1031">
        <f>[1]DataTable!AC1031</f>
        <v>49</v>
      </c>
      <c r="B1031">
        <f>[1]DataTable!AD1031</f>
        <v>4</v>
      </c>
      <c r="C1031">
        <f>[1]DataTable!AE1031</f>
        <v>4</v>
      </c>
      <c r="D1031">
        <f>[1]DataTable!AF1031</f>
        <v>4</v>
      </c>
      <c r="E1031">
        <f>[1]DataTable!AG1031</f>
        <v>97</v>
      </c>
    </row>
    <row r="1032" spans="1:5">
      <c r="A1032">
        <f>[1]DataTable!AC1032</f>
        <v>49</v>
      </c>
      <c r="B1032">
        <f>[1]DataTable!AD1032</f>
        <v>5</v>
      </c>
      <c r="C1032">
        <f>[1]DataTable!AE1032</f>
        <v>4</v>
      </c>
      <c r="D1032">
        <f>[1]DataTable!AF1032</f>
        <v>6</v>
      </c>
      <c r="E1032">
        <f>[1]DataTable!AG1032</f>
        <v>97</v>
      </c>
    </row>
    <row r="1033" spans="1:5">
      <c r="A1033">
        <f>[1]DataTable!AC1033</f>
        <v>49</v>
      </c>
      <c r="B1033">
        <f>[1]DataTable!AD1033</f>
        <v>6</v>
      </c>
      <c r="C1033">
        <f>[1]DataTable!AE1033</f>
        <v>4</v>
      </c>
      <c r="D1033">
        <f>[1]DataTable!AF1033</f>
        <v>0</v>
      </c>
      <c r="E1033">
        <f>[1]DataTable!AG1033</f>
        <v>97</v>
      </c>
    </row>
    <row r="1034" spans="1:5">
      <c r="A1034">
        <f>[1]DataTable!AC1034</f>
        <v>49</v>
      </c>
      <c r="B1034">
        <f>[1]DataTable!AD1034</f>
        <v>1</v>
      </c>
      <c r="C1034">
        <f>[1]DataTable!AE1034</f>
        <v>5</v>
      </c>
      <c r="D1034">
        <f>[1]DataTable!AF1034</f>
        <v>0</v>
      </c>
      <c r="E1034">
        <f>[1]DataTable!AG1034</f>
        <v>103</v>
      </c>
    </row>
    <row r="1035" spans="1:5">
      <c r="A1035">
        <f>[1]DataTable!AC1035</f>
        <v>49</v>
      </c>
      <c r="B1035">
        <f>[1]DataTable!AD1035</f>
        <v>2</v>
      </c>
      <c r="C1035">
        <f>[1]DataTable!AE1035</f>
        <v>5</v>
      </c>
      <c r="D1035">
        <f>[1]DataTable!AF1035</f>
        <v>0</v>
      </c>
      <c r="E1035">
        <f>[1]DataTable!AG1035</f>
        <v>103</v>
      </c>
    </row>
    <row r="1036" spans="1:5">
      <c r="A1036">
        <f>[1]DataTable!AC1036</f>
        <v>49</v>
      </c>
      <c r="B1036">
        <f>[1]DataTable!AD1036</f>
        <v>3</v>
      </c>
      <c r="C1036">
        <f>[1]DataTable!AE1036</f>
        <v>5</v>
      </c>
      <c r="D1036">
        <f>[1]DataTable!AF1036</f>
        <v>0</v>
      </c>
      <c r="E1036">
        <f>[1]DataTable!AG1036</f>
        <v>103</v>
      </c>
    </row>
    <row r="1037" spans="1:5">
      <c r="A1037">
        <f>[1]DataTable!AC1037</f>
        <v>49</v>
      </c>
      <c r="B1037">
        <f>[1]DataTable!AD1037</f>
        <v>4</v>
      </c>
      <c r="C1037">
        <f>[1]DataTable!AE1037</f>
        <v>6</v>
      </c>
      <c r="D1037">
        <f>[1]DataTable!AF1037</f>
        <v>6</v>
      </c>
      <c r="E1037">
        <f>[1]DataTable!AG1037</f>
        <v>97</v>
      </c>
    </row>
    <row r="1038" spans="1:5">
      <c r="A1038">
        <f>[1]DataTable!AC1038</f>
        <v>49</v>
      </c>
      <c r="B1038">
        <f>[1]DataTable!AD1038</f>
        <v>5</v>
      </c>
      <c r="C1038">
        <f>[1]DataTable!AE1038</f>
        <v>6</v>
      </c>
      <c r="D1038">
        <f>[1]DataTable!AF1038</f>
        <v>6</v>
      </c>
      <c r="E1038">
        <f>[1]DataTable!AG1038</f>
        <v>97</v>
      </c>
    </row>
    <row r="1039" spans="1:5">
      <c r="A1039">
        <f>[1]DataTable!AC1039</f>
        <v>49</v>
      </c>
      <c r="B1039">
        <f>[1]DataTable!AD1039</f>
        <v>6</v>
      </c>
      <c r="C1039">
        <f>[1]DataTable!AE1039</f>
        <v>6</v>
      </c>
      <c r="D1039">
        <f>[1]DataTable!AF1039</f>
        <v>6</v>
      </c>
      <c r="E1039">
        <f>[1]DataTable!AG1039</f>
        <v>97</v>
      </c>
    </row>
    <row r="1040" spans="1:5">
      <c r="A1040">
        <f>[1]DataTable!AC1040</f>
        <v>49</v>
      </c>
      <c r="B1040">
        <f>[1]DataTable!AD1040</f>
        <v>4</v>
      </c>
      <c r="C1040">
        <f>[1]DataTable!AE1040</f>
        <v>7</v>
      </c>
      <c r="D1040">
        <f>[1]DataTable!AF1040</f>
        <v>6</v>
      </c>
      <c r="E1040">
        <f>[1]DataTable!AG1040</f>
        <v>97</v>
      </c>
    </row>
    <row r="1041" spans="1:5">
      <c r="A1041">
        <f>[1]DataTable!AC1041</f>
        <v>49</v>
      </c>
      <c r="B1041">
        <f>[1]DataTable!AD1041</f>
        <v>5</v>
      </c>
      <c r="C1041">
        <f>[1]DataTable!AE1041</f>
        <v>7</v>
      </c>
      <c r="D1041">
        <f>[1]DataTable!AF1041</f>
        <v>6</v>
      </c>
      <c r="E1041">
        <f>[1]DataTable!AG1041</f>
        <v>97</v>
      </c>
    </row>
    <row r="1042" spans="1:5">
      <c r="A1042">
        <f>[1]DataTable!AC1042</f>
        <v>49</v>
      </c>
      <c r="B1042">
        <f>[1]DataTable!AD1042</f>
        <v>6</v>
      </c>
      <c r="C1042">
        <f>[1]DataTable!AE1042</f>
        <v>7</v>
      </c>
      <c r="D1042">
        <f>[1]DataTable!AF1042</f>
        <v>6</v>
      </c>
      <c r="E1042">
        <f>[1]DataTable!AG1042</f>
        <v>97</v>
      </c>
    </row>
    <row r="1043" spans="1:5">
      <c r="A1043">
        <f>[1]DataTable!AC1043</f>
        <v>49</v>
      </c>
      <c r="B1043">
        <f>[1]DataTable!AD1043</f>
        <v>1</v>
      </c>
      <c r="C1043">
        <f>[1]DataTable!AE1043</f>
        <v>8</v>
      </c>
      <c r="D1043">
        <f>[1]DataTable!AF1043</f>
        <v>0</v>
      </c>
      <c r="E1043">
        <f>[1]DataTable!AG1043</f>
        <v>104</v>
      </c>
    </row>
    <row r="1044" spans="1:5">
      <c r="A1044">
        <f>[1]DataTable!AC1044</f>
        <v>49</v>
      </c>
      <c r="B1044">
        <f>[1]DataTable!AD1044</f>
        <v>2</v>
      </c>
      <c r="C1044">
        <f>[1]DataTable!AE1044</f>
        <v>8</v>
      </c>
      <c r="D1044">
        <f>[1]DataTable!AF1044</f>
        <v>0</v>
      </c>
      <c r="E1044">
        <f>[1]DataTable!AG1044</f>
        <v>104</v>
      </c>
    </row>
    <row r="1045" spans="1:5">
      <c r="A1045">
        <f>[1]DataTable!AC1045</f>
        <v>49</v>
      </c>
      <c r="B1045">
        <f>[1]DataTable!AD1045</f>
        <v>3</v>
      </c>
      <c r="C1045">
        <f>[1]DataTable!AE1045</f>
        <v>8</v>
      </c>
      <c r="D1045">
        <f>[1]DataTable!AF1045</f>
        <v>0</v>
      </c>
      <c r="E1045">
        <f>[1]DataTable!AG1045</f>
        <v>104</v>
      </c>
    </row>
    <row r="1046" spans="1:5">
      <c r="A1046">
        <f>[1]DataTable!AC1046</f>
        <v>49</v>
      </c>
      <c r="B1046">
        <f>[1]DataTable!AD1046</f>
        <v>1</v>
      </c>
      <c r="C1046">
        <f>[1]DataTable!AE1046</f>
        <v>9</v>
      </c>
      <c r="D1046">
        <f>[1]DataTable!AF1046</f>
        <v>0</v>
      </c>
      <c r="E1046">
        <f>[1]DataTable!AG1046</f>
        <v>104</v>
      </c>
    </row>
    <row r="1047" spans="1:5">
      <c r="A1047">
        <f>[1]DataTable!AC1047</f>
        <v>49</v>
      </c>
      <c r="B1047">
        <f>[1]DataTable!AD1047</f>
        <v>2</v>
      </c>
      <c r="C1047">
        <f>[1]DataTable!AE1047</f>
        <v>9</v>
      </c>
      <c r="D1047">
        <f>[1]DataTable!AF1047</f>
        <v>0</v>
      </c>
      <c r="E1047">
        <f>[1]DataTable!AG1047</f>
        <v>104</v>
      </c>
    </row>
    <row r="1048" spans="1:5">
      <c r="A1048">
        <f>[1]DataTable!AC1048</f>
        <v>49</v>
      </c>
      <c r="B1048">
        <f>[1]DataTable!AD1048</f>
        <v>3</v>
      </c>
      <c r="C1048">
        <f>[1]DataTable!AE1048</f>
        <v>9</v>
      </c>
      <c r="D1048">
        <f>[1]DataTable!AF1048</f>
        <v>0</v>
      </c>
      <c r="E1048">
        <f>[1]DataTable!AG1048</f>
        <v>104</v>
      </c>
    </row>
    <row r="1049" spans="1:5">
      <c r="A1049">
        <f>[1]DataTable!AC1049</f>
        <v>49</v>
      </c>
      <c r="B1049">
        <f>[1]DataTable!AD1049</f>
        <v>4</v>
      </c>
      <c r="C1049">
        <f>[1]DataTable!AE1049</f>
        <v>10</v>
      </c>
      <c r="D1049">
        <f>[1]DataTable!AF1049</f>
        <v>6</v>
      </c>
      <c r="E1049">
        <f>[1]DataTable!AG1049</f>
        <v>96</v>
      </c>
    </row>
    <row r="1050" spans="1:5">
      <c r="A1050">
        <f>[1]DataTable!AC1050</f>
        <v>49</v>
      </c>
      <c r="B1050">
        <f>[1]DataTable!AD1050</f>
        <v>5</v>
      </c>
      <c r="C1050">
        <f>[1]DataTable!AE1050</f>
        <v>10</v>
      </c>
      <c r="D1050">
        <f>[1]DataTable!AF1050</f>
        <v>6</v>
      </c>
      <c r="E1050">
        <f>[1]DataTable!AG1050</f>
        <v>96</v>
      </c>
    </row>
    <row r="1051" spans="1:5">
      <c r="A1051">
        <f>[1]DataTable!AC1051</f>
        <v>49</v>
      </c>
      <c r="B1051">
        <f>[1]DataTable!AD1051</f>
        <v>6</v>
      </c>
      <c r="C1051">
        <f>[1]DataTable!AE1051</f>
        <v>10</v>
      </c>
      <c r="D1051">
        <f>[1]DataTable!AF1051</f>
        <v>6</v>
      </c>
      <c r="E1051">
        <f>[1]DataTable!AG1051</f>
        <v>96</v>
      </c>
    </row>
    <row r="1052" spans="1:5">
      <c r="A1052">
        <f>[1]DataTable!AC1052</f>
        <v>49</v>
      </c>
      <c r="B1052">
        <f>[1]DataTable!AD1052</f>
        <v>1</v>
      </c>
      <c r="C1052">
        <f>[1]DataTable!AE1052</f>
        <v>11</v>
      </c>
      <c r="D1052">
        <f>[1]DataTable!AF1052</f>
        <v>0</v>
      </c>
      <c r="E1052">
        <f>[1]DataTable!AG1052</f>
        <v>77</v>
      </c>
    </row>
    <row r="1053" spans="1:5">
      <c r="A1053">
        <f>[1]DataTable!AC1053</f>
        <v>49</v>
      </c>
      <c r="B1053">
        <f>[1]DataTable!AD1053</f>
        <v>2</v>
      </c>
      <c r="C1053">
        <f>[1]DataTable!AE1053</f>
        <v>11</v>
      </c>
      <c r="D1053">
        <f>[1]DataTable!AF1053</f>
        <v>0</v>
      </c>
      <c r="E1053">
        <f>[1]DataTable!AG1053</f>
        <v>77</v>
      </c>
    </row>
    <row r="1054" spans="1:5">
      <c r="A1054">
        <f>[1]DataTable!AC1054</f>
        <v>49</v>
      </c>
      <c r="B1054">
        <f>[1]DataTable!AD1054</f>
        <v>3</v>
      </c>
      <c r="C1054">
        <f>[1]DataTable!AE1054</f>
        <v>11</v>
      </c>
      <c r="D1054">
        <f>[1]DataTable!AF1054</f>
        <v>0</v>
      </c>
      <c r="E1054">
        <f>[1]DataTable!AG1054</f>
        <v>77</v>
      </c>
    </row>
    <row r="1055" spans="1:5">
      <c r="A1055">
        <f>[1]DataTable!AC1055</f>
        <v>49</v>
      </c>
      <c r="B1055">
        <f>[1]DataTable!AD1055</f>
        <v>4</v>
      </c>
      <c r="C1055">
        <f>[1]DataTable!AE1055</f>
        <v>12</v>
      </c>
      <c r="D1055">
        <f>[1]DataTable!AF1055</f>
        <v>11</v>
      </c>
      <c r="E1055">
        <f>[1]DataTable!AG1055</f>
        <v>98</v>
      </c>
    </row>
    <row r="1056" spans="1:5">
      <c r="A1056">
        <f>[1]DataTable!AC1056</f>
        <v>49</v>
      </c>
      <c r="B1056">
        <f>[1]DataTable!AD1056</f>
        <v>5</v>
      </c>
      <c r="C1056">
        <f>[1]DataTable!AE1056</f>
        <v>12</v>
      </c>
      <c r="D1056">
        <f>[1]DataTable!AF1056</f>
        <v>11</v>
      </c>
      <c r="E1056">
        <f>[1]DataTable!AG1056</f>
        <v>98</v>
      </c>
    </row>
    <row r="1057" spans="1:5">
      <c r="A1057">
        <f>[1]DataTable!AC1057</f>
        <v>49</v>
      </c>
      <c r="B1057">
        <f>[1]DataTable!AD1057</f>
        <v>6</v>
      </c>
      <c r="C1057">
        <f>[1]DataTable!AE1057</f>
        <v>12</v>
      </c>
      <c r="D1057">
        <f>[1]DataTable!AF1057</f>
        <v>11</v>
      </c>
      <c r="E1057">
        <f>[1]DataTable!AG1057</f>
        <v>98</v>
      </c>
    </row>
    <row r="1058" spans="1:5">
      <c r="A1058">
        <f>[1]DataTable!AC1058</f>
        <v>49</v>
      </c>
      <c r="B1058">
        <f>[1]DataTable!AD1058</f>
        <v>1</v>
      </c>
      <c r="C1058">
        <f>[1]DataTable!AE1058</f>
        <v>13</v>
      </c>
      <c r="D1058">
        <f>[1]DataTable!AF1058</f>
        <v>0</v>
      </c>
      <c r="E1058">
        <f>[1]DataTable!AG1058</f>
        <v>77</v>
      </c>
    </row>
    <row r="1059" spans="1:5">
      <c r="A1059">
        <f>[1]DataTable!AC1059</f>
        <v>49</v>
      </c>
      <c r="B1059">
        <f>[1]DataTable!AD1059</f>
        <v>2</v>
      </c>
      <c r="C1059">
        <f>[1]DataTable!AE1059</f>
        <v>13</v>
      </c>
      <c r="D1059">
        <f>[1]DataTable!AF1059</f>
        <v>0</v>
      </c>
      <c r="E1059">
        <f>[1]DataTable!AG1059</f>
        <v>77</v>
      </c>
    </row>
    <row r="1060" spans="1:5">
      <c r="A1060">
        <f>[1]DataTable!AC1060</f>
        <v>49</v>
      </c>
      <c r="B1060">
        <f>[1]DataTable!AD1060</f>
        <v>3</v>
      </c>
      <c r="C1060">
        <f>[1]DataTable!AE1060</f>
        <v>13</v>
      </c>
      <c r="D1060">
        <f>[1]DataTable!AF1060</f>
        <v>0</v>
      </c>
      <c r="E1060">
        <f>[1]DataTable!AG1060</f>
        <v>77</v>
      </c>
    </row>
    <row r="1061" spans="1:5">
      <c r="A1061">
        <f>[1]DataTable!AC1061</f>
        <v>49</v>
      </c>
      <c r="B1061">
        <f>[1]DataTable!AD1061</f>
        <v>4</v>
      </c>
      <c r="C1061">
        <f>[1]DataTable!AE1061</f>
        <v>14</v>
      </c>
      <c r="D1061">
        <f>[1]DataTable!AF1061</f>
        <v>11</v>
      </c>
      <c r="E1061">
        <f>[1]DataTable!AG1061</f>
        <v>98</v>
      </c>
    </row>
    <row r="1062" spans="1:5">
      <c r="A1062">
        <f>[1]DataTable!AC1062</f>
        <v>49</v>
      </c>
      <c r="B1062">
        <f>[1]DataTable!AD1062</f>
        <v>5</v>
      </c>
      <c r="C1062">
        <f>[1]DataTable!AE1062</f>
        <v>14</v>
      </c>
      <c r="D1062">
        <f>[1]DataTable!AF1062</f>
        <v>11</v>
      </c>
      <c r="E1062">
        <f>[1]DataTable!AG1062</f>
        <v>98</v>
      </c>
    </row>
    <row r="1063" spans="1:5">
      <c r="A1063">
        <f>[1]DataTable!AC1063</f>
        <v>49</v>
      </c>
      <c r="B1063">
        <f>[1]DataTable!AD1063</f>
        <v>6</v>
      </c>
      <c r="C1063">
        <f>[1]DataTable!AE1063</f>
        <v>14</v>
      </c>
      <c r="D1063">
        <f>[1]DataTable!AF1063</f>
        <v>11</v>
      </c>
      <c r="E1063">
        <f>[1]DataTable!AG1063</f>
        <v>98</v>
      </c>
    </row>
    <row r="1064" spans="1:5">
      <c r="A1064">
        <f>[1]DataTable!AC1064</f>
        <v>49</v>
      </c>
      <c r="B1064">
        <f>[1]DataTable!AD1064</f>
        <v>1</v>
      </c>
      <c r="C1064">
        <f>[1]DataTable!AE1064</f>
        <v>15</v>
      </c>
      <c r="D1064">
        <f>[1]DataTable!AF1064</f>
        <v>0</v>
      </c>
      <c r="E1064">
        <f>[1]DataTable!AG1064</f>
        <v>101</v>
      </c>
    </row>
    <row r="1065" spans="1:5">
      <c r="A1065">
        <f>[1]DataTable!AC1065</f>
        <v>49</v>
      </c>
      <c r="B1065">
        <f>[1]DataTable!AD1065</f>
        <v>2</v>
      </c>
      <c r="C1065">
        <f>[1]DataTable!AE1065</f>
        <v>15</v>
      </c>
      <c r="D1065">
        <f>[1]DataTable!AF1065</f>
        <v>0</v>
      </c>
      <c r="E1065">
        <f>[1]DataTable!AG1065</f>
        <v>101</v>
      </c>
    </row>
    <row r="1066" spans="1:5">
      <c r="A1066">
        <f>[1]DataTable!AC1066</f>
        <v>49</v>
      </c>
      <c r="B1066">
        <f>[1]DataTable!AD1066</f>
        <v>3</v>
      </c>
      <c r="C1066">
        <f>[1]DataTable!AE1066</f>
        <v>15</v>
      </c>
      <c r="D1066">
        <f>[1]DataTable!AF1066</f>
        <v>0</v>
      </c>
      <c r="E1066">
        <f>[1]DataTable!AG1066</f>
        <v>101</v>
      </c>
    </row>
    <row r="1067" spans="1:5">
      <c r="A1067">
        <f>[1]DataTable!AC1067</f>
        <v>49</v>
      </c>
      <c r="B1067">
        <f>[1]DataTable!AD1067</f>
        <v>1</v>
      </c>
      <c r="C1067">
        <f>[1]DataTable!AE1067</f>
        <v>16</v>
      </c>
      <c r="D1067">
        <f>[1]DataTable!AF1067</f>
        <v>0</v>
      </c>
      <c r="E1067">
        <f>[1]DataTable!AG1067</f>
        <v>101</v>
      </c>
    </row>
    <row r="1068" spans="1:5">
      <c r="A1068">
        <f>[1]DataTable!AC1068</f>
        <v>49</v>
      </c>
      <c r="B1068">
        <f>[1]DataTable!AD1068</f>
        <v>2</v>
      </c>
      <c r="C1068">
        <f>[1]DataTable!AE1068</f>
        <v>16</v>
      </c>
      <c r="D1068">
        <f>[1]DataTable!AF1068</f>
        <v>0</v>
      </c>
      <c r="E1068">
        <f>[1]DataTable!AG1068</f>
        <v>101</v>
      </c>
    </row>
    <row r="1069" spans="1:5">
      <c r="A1069">
        <f>[1]DataTable!AC1069</f>
        <v>49</v>
      </c>
      <c r="B1069">
        <f>[1]DataTable!AD1069</f>
        <v>3</v>
      </c>
      <c r="C1069">
        <f>[1]DataTable!AE1069</f>
        <v>16</v>
      </c>
      <c r="D1069">
        <f>[1]DataTable!AF1069</f>
        <v>0</v>
      </c>
      <c r="E1069">
        <f>[1]DataTable!AG1069</f>
        <v>101</v>
      </c>
    </row>
    <row r="1070" spans="1:5">
      <c r="A1070">
        <f>[1]DataTable!AC1070</f>
        <v>49</v>
      </c>
      <c r="B1070">
        <f>[1]DataTable!AD1070</f>
        <v>4</v>
      </c>
      <c r="C1070">
        <f>[1]DataTable!AE1070</f>
        <v>17</v>
      </c>
      <c r="D1070">
        <f>[1]DataTable!AF1070</f>
        <v>11</v>
      </c>
      <c r="E1070">
        <f>[1]DataTable!AG1070</f>
        <v>98</v>
      </c>
    </row>
    <row r="1071" spans="1:5">
      <c r="A1071">
        <f>[1]DataTable!AC1071</f>
        <v>49</v>
      </c>
      <c r="B1071">
        <f>[1]DataTable!AD1071</f>
        <v>5</v>
      </c>
      <c r="C1071">
        <f>[1]DataTable!AE1071</f>
        <v>17</v>
      </c>
      <c r="D1071">
        <f>[1]DataTable!AF1071</f>
        <v>11</v>
      </c>
      <c r="E1071">
        <f>[1]DataTable!AG1071</f>
        <v>98</v>
      </c>
    </row>
    <row r="1072" spans="1:5">
      <c r="A1072">
        <f>[1]DataTable!AC1072</f>
        <v>49</v>
      </c>
      <c r="B1072">
        <f>[1]DataTable!AD1072</f>
        <v>6</v>
      </c>
      <c r="C1072">
        <f>[1]DataTable!AE1072</f>
        <v>17</v>
      </c>
      <c r="D1072">
        <f>[1]DataTable!AF1072</f>
        <v>11</v>
      </c>
      <c r="E1072">
        <f>[1]DataTable!AG1072</f>
        <v>98</v>
      </c>
    </row>
    <row r="1073" spans="1:5">
      <c r="A1073">
        <f>[1]DataTable!AC1073</f>
        <v>51</v>
      </c>
      <c r="B1073">
        <f>[1]DataTable!AD1073</f>
        <v>1</v>
      </c>
      <c r="C1073">
        <f>[1]DataTable!AE1073</f>
        <v>1</v>
      </c>
      <c r="D1073">
        <f>[1]DataTable!AF1073</f>
        <v>0</v>
      </c>
      <c r="E1073">
        <f>[1]DataTable!AG1073</f>
        <v>101</v>
      </c>
    </row>
    <row r="1074" spans="1:5">
      <c r="A1074">
        <f>[1]DataTable!AC1074</f>
        <v>51</v>
      </c>
      <c r="B1074">
        <f>[1]DataTable!AD1074</f>
        <v>2</v>
      </c>
      <c r="C1074">
        <f>[1]DataTable!AE1074</f>
        <v>1</v>
      </c>
      <c r="D1074">
        <f>[1]DataTable!AF1074</f>
        <v>0</v>
      </c>
      <c r="E1074">
        <f>[1]DataTable!AG1074</f>
        <v>101</v>
      </c>
    </row>
    <row r="1075" spans="1:5">
      <c r="A1075">
        <f>[1]DataTable!AC1075</f>
        <v>51</v>
      </c>
      <c r="B1075">
        <f>[1]DataTable!AD1075</f>
        <v>3</v>
      </c>
      <c r="C1075">
        <f>[1]DataTable!AE1075</f>
        <v>1</v>
      </c>
      <c r="D1075">
        <f>[1]DataTable!AF1075</f>
        <v>0</v>
      </c>
      <c r="E1075">
        <f>[1]DataTable!AG1075</f>
        <v>101</v>
      </c>
    </row>
    <row r="1076" spans="1:5">
      <c r="A1076">
        <f>[1]DataTable!AC1076</f>
        <v>51</v>
      </c>
      <c r="B1076">
        <f>[1]DataTable!AD1076</f>
        <v>1</v>
      </c>
      <c r="C1076">
        <f>[1]DataTable!AE1076</f>
        <v>2</v>
      </c>
      <c r="D1076">
        <f>[1]DataTable!AF1076</f>
        <v>0</v>
      </c>
      <c r="E1076">
        <f>[1]DataTable!AG1076</f>
        <v>101</v>
      </c>
    </row>
    <row r="1077" spans="1:5">
      <c r="A1077">
        <f>[1]DataTable!AC1077</f>
        <v>51</v>
      </c>
      <c r="B1077">
        <f>[1]DataTable!AD1077</f>
        <v>2</v>
      </c>
      <c r="C1077">
        <f>[1]DataTable!AE1077</f>
        <v>2</v>
      </c>
      <c r="D1077">
        <f>[1]DataTable!AF1077</f>
        <v>0</v>
      </c>
      <c r="E1077">
        <f>[1]DataTable!AG1077</f>
        <v>101</v>
      </c>
    </row>
    <row r="1078" spans="1:5">
      <c r="A1078">
        <f>[1]DataTable!AC1078</f>
        <v>51</v>
      </c>
      <c r="B1078">
        <f>[1]DataTable!AD1078</f>
        <v>3</v>
      </c>
      <c r="C1078">
        <f>[1]DataTable!AE1078</f>
        <v>2</v>
      </c>
      <c r="D1078">
        <f>[1]DataTable!AF1078</f>
        <v>0</v>
      </c>
      <c r="E1078">
        <f>[1]DataTable!AG1078</f>
        <v>101</v>
      </c>
    </row>
    <row r="1079" spans="1:5">
      <c r="A1079">
        <f>[1]DataTable!AC1079</f>
        <v>51</v>
      </c>
      <c r="B1079">
        <f>[1]DataTable!AD1079</f>
        <v>4</v>
      </c>
      <c r="C1079">
        <f>[1]DataTable!AE1079</f>
        <v>3</v>
      </c>
      <c r="D1079">
        <f>[1]DataTable!AF1079</f>
        <v>0</v>
      </c>
      <c r="E1079">
        <f>[1]DataTable!AG1079</f>
        <v>102</v>
      </c>
    </row>
    <row r="1080" spans="1:5">
      <c r="A1080">
        <f>[1]DataTable!AC1080</f>
        <v>51</v>
      </c>
      <c r="B1080">
        <f>[1]DataTable!AD1080</f>
        <v>5</v>
      </c>
      <c r="C1080">
        <f>[1]DataTable!AE1080</f>
        <v>3</v>
      </c>
      <c r="D1080">
        <f>[1]DataTable!AF1080</f>
        <v>12</v>
      </c>
      <c r="E1080">
        <f>[1]DataTable!AG1080</f>
        <v>102</v>
      </c>
    </row>
    <row r="1081" spans="1:5">
      <c r="A1081">
        <f>[1]DataTable!AC1081</f>
        <v>51</v>
      </c>
      <c r="B1081">
        <f>[1]DataTable!AD1081</f>
        <v>6</v>
      </c>
      <c r="C1081">
        <f>[1]DataTable!AE1081</f>
        <v>3</v>
      </c>
      <c r="D1081">
        <f>[1]DataTable!AF1081</f>
        <v>12</v>
      </c>
      <c r="E1081">
        <f>[1]DataTable!AG1081</f>
        <v>102</v>
      </c>
    </row>
    <row r="1082" spans="1:5">
      <c r="A1082">
        <f>[1]DataTable!AC1082</f>
        <v>51</v>
      </c>
      <c r="B1082">
        <f>[1]DataTable!AD1082</f>
        <v>4</v>
      </c>
      <c r="C1082">
        <f>[1]DataTable!AE1082</f>
        <v>4</v>
      </c>
      <c r="D1082">
        <f>[1]DataTable!AF1082</f>
        <v>12</v>
      </c>
      <c r="E1082">
        <f>[1]DataTable!AG1082</f>
        <v>102</v>
      </c>
    </row>
    <row r="1083" spans="1:5">
      <c r="A1083">
        <f>[1]DataTable!AC1083</f>
        <v>51</v>
      </c>
      <c r="B1083">
        <f>[1]DataTable!AD1083</f>
        <v>5</v>
      </c>
      <c r="C1083">
        <f>[1]DataTable!AE1083</f>
        <v>4</v>
      </c>
      <c r="D1083">
        <f>[1]DataTable!AF1083</f>
        <v>12</v>
      </c>
      <c r="E1083">
        <f>[1]DataTable!AG1083</f>
        <v>102</v>
      </c>
    </row>
    <row r="1084" spans="1:5">
      <c r="A1084">
        <f>[1]DataTable!AC1084</f>
        <v>51</v>
      </c>
      <c r="B1084">
        <f>[1]DataTable!AD1084</f>
        <v>6</v>
      </c>
      <c r="C1084">
        <f>[1]DataTable!AE1084</f>
        <v>4</v>
      </c>
      <c r="D1084">
        <f>[1]DataTable!AF1084</f>
        <v>12</v>
      </c>
      <c r="E1084">
        <f>[1]DataTable!AG1084</f>
        <v>102</v>
      </c>
    </row>
    <row r="1085" spans="1:5">
      <c r="A1085">
        <f>[1]DataTable!AC1085</f>
        <v>51</v>
      </c>
      <c r="B1085">
        <f>[1]DataTable!AD1085</f>
        <v>1</v>
      </c>
      <c r="C1085">
        <f>[1]DataTable!AE1085</f>
        <v>5</v>
      </c>
      <c r="D1085">
        <f>[1]DataTable!AF1085</f>
        <v>0</v>
      </c>
      <c r="E1085">
        <f>[1]DataTable!AG1085</f>
        <v>98</v>
      </c>
    </row>
    <row r="1086" spans="1:5">
      <c r="A1086">
        <f>[1]DataTable!AC1086</f>
        <v>51</v>
      </c>
      <c r="B1086">
        <f>[1]DataTable!AD1086</f>
        <v>2</v>
      </c>
      <c r="C1086">
        <f>[1]DataTable!AE1086</f>
        <v>5</v>
      </c>
      <c r="D1086">
        <f>[1]DataTable!AF1086</f>
        <v>0</v>
      </c>
      <c r="E1086">
        <f>[1]DataTable!AG1086</f>
        <v>98</v>
      </c>
    </row>
    <row r="1087" spans="1:5">
      <c r="A1087">
        <f>[1]DataTable!AC1087</f>
        <v>51</v>
      </c>
      <c r="B1087">
        <f>[1]DataTable!AD1087</f>
        <v>3</v>
      </c>
      <c r="C1087">
        <f>[1]DataTable!AE1087</f>
        <v>5</v>
      </c>
      <c r="D1087">
        <f>[1]DataTable!AF1087</f>
        <v>0</v>
      </c>
      <c r="E1087">
        <f>[1]DataTable!AG1087</f>
        <v>98</v>
      </c>
    </row>
    <row r="1088" spans="1:5">
      <c r="A1088">
        <f>[1]DataTable!AC1088</f>
        <v>51</v>
      </c>
      <c r="B1088">
        <f>[1]DataTable!AD1088</f>
        <v>4</v>
      </c>
      <c r="C1088">
        <f>[1]DataTable!AE1088</f>
        <v>6</v>
      </c>
      <c r="D1088">
        <f>[1]DataTable!AF1088</f>
        <v>12</v>
      </c>
      <c r="E1088">
        <f>[1]DataTable!AG1088</f>
        <v>102</v>
      </c>
    </row>
    <row r="1089" spans="1:5">
      <c r="A1089">
        <f>[1]DataTable!AC1089</f>
        <v>51</v>
      </c>
      <c r="B1089">
        <f>[1]DataTable!AD1089</f>
        <v>5</v>
      </c>
      <c r="C1089">
        <f>[1]DataTable!AE1089</f>
        <v>6</v>
      </c>
      <c r="D1089">
        <f>[1]DataTable!AF1089</f>
        <v>12</v>
      </c>
      <c r="E1089">
        <f>[1]DataTable!AG1089</f>
        <v>102</v>
      </c>
    </row>
    <row r="1090" spans="1:5">
      <c r="A1090">
        <f>[1]DataTable!AC1090</f>
        <v>51</v>
      </c>
      <c r="B1090">
        <f>[1]DataTable!AD1090</f>
        <v>6</v>
      </c>
      <c r="C1090">
        <f>[1]DataTable!AE1090</f>
        <v>6</v>
      </c>
      <c r="D1090">
        <f>[1]DataTable!AF1090</f>
        <v>12</v>
      </c>
      <c r="E1090">
        <f>[1]DataTable!AG1090</f>
        <v>102</v>
      </c>
    </row>
    <row r="1091" spans="1:5">
      <c r="A1091">
        <f>[1]DataTable!AC1091</f>
        <v>51</v>
      </c>
      <c r="B1091">
        <f>[1]DataTable!AD1091</f>
        <v>4</v>
      </c>
      <c r="C1091">
        <f>[1]DataTable!AE1091</f>
        <v>7</v>
      </c>
      <c r="D1091">
        <f>[1]DataTable!AF1091</f>
        <v>0</v>
      </c>
      <c r="E1091">
        <f>[1]DataTable!AG1091</f>
        <v>102</v>
      </c>
    </row>
    <row r="1092" spans="1:5">
      <c r="A1092">
        <f>[1]DataTable!AC1092</f>
        <v>51</v>
      </c>
      <c r="B1092">
        <f>[1]DataTable!AD1092</f>
        <v>5</v>
      </c>
      <c r="C1092">
        <f>[1]DataTable!AE1092</f>
        <v>7</v>
      </c>
      <c r="D1092">
        <f>[1]DataTable!AF1092</f>
        <v>0</v>
      </c>
      <c r="E1092">
        <f>[1]DataTable!AG1092</f>
        <v>102</v>
      </c>
    </row>
    <row r="1093" spans="1:5">
      <c r="A1093">
        <f>[1]DataTable!AC1093</f>
        <v>51</v>
      </c>
      <c r="B1093">
        <f>[1]DataTable!AD1093</f>
        <v>6</v>
      </c>
      <c r="C1093">
        <f>[1]DataTable!AE1093</f>
        <v>7</v>
      </c>
      <c r="D1093">
        <f>[1]DataTable!AF1093</f>
        <v>0</v>
      </c>
      <c r="E1093">
        <f>[1]DataTable!AG1093</f>
        <v>102</v>
      </c>
    </row>
    <row r="1094" spans="1:5">
      <c r="A1094">
        <f>[1]DataTable!AC1094</f>
        <v>51</v>
      </c>
      <c r="B1094">
        <f>[1]DataTable!AD1094</f>
        <v>1</v>
      </c>
      <c r="C1094">
        <f>[1]DataTable!AE1094</f>
        <v>8</v>
      </c>
      <c r="D1094">
        <f>[1]DataTable!AF1094</f>
        <v>0</v>
      </c>
      <c r="E1094">
        <f>[1]DataTable!AG1094</f>
        <v>99</v>
      </c>
    </row>
    <row r="1095" spans="1:5">
      <c r="A1095">
        <f>[1]DataTable!AC1095</f>
        <v>51</v>
      </c>
      <c r="B1095">
        <f>[1]DataTable!AD1095</f>
        <v>2</v>
      </c>
      <c r="C1095">
        <f>[1]DataTable!AE1095</f>
        <v>8</v>
      </c>
      <c r="D1095">
        <f>[1]DataTable!AF1095</f>
        <v>0</v>
      </c>
      <c r="E1095">
        <f>[1]DataTable!AG1095</f>
        <v>99</v>
      </c>
    </row>
    <row r="1096" spans="1:5">
      <c r="A1096">
        <f>[1]DataTable!AC1096</f>
        <v>51</v>
      </c>
      <c r="B1096">
        <f>[1]DataTable!AD1096</f>
        <v>3</v>
      </c>
      <c r="C1096">
        <f>[1]DataTable!AE1096</f>
        <v>8</v>
      </c>
      <c r="D1096">
        <f>[1]DataTable!AF1096</f>
        <v>0</v>
      </c>
      <c r="E1096">
        <f>[1]DataTable!AG1096</f>
        <v>99</v>
      </c>
    </row>
    <row r="1097" spans="1:5">
      <c r="A1097">
        <f>[1]DataTable!AC1097</f>
        <v>51</v>
      </c>
      <c r="B1097">
        <f>[1]DataTable!AD1097</f>
        <v>1</v>
      </c>
      <c r="C1097">
        <f>[1]DataTable!AE1097</f>
        <v>9</v>
      </c>
      <c r="D1097">
        <f>[1]DataTable!AF1097</f>
        <v>0</v>
      </c>
      <c r="E1097">
        <f>[1]DataTable!AG1097</f>
        <v>99</v>
      </c>
    </row>
    <row r="1098" spans="1:5">
      <c r="A1098">
        <f>[1]DataTable!AC1098</f>
        <v>51</v>
      </c>
      <c r="B1098">
        <f>[1]DataTable!AD1098</f>
        <v>2</v>
      </c>
      <c r="C1098">
        <f>[1]DataTable!AE1098</f>
        <v>9</v>
      </c>
      <c r="D1098">
        <f>[1]DataTable!AF1098</f>
        <v>0</v>
      </c>
      <c r="E1098">
        <f>[1]DataTable!AG1098</f>
        <v>99</v>
      </c>
    </row>
    <row r="1099" spans="1:5">
      <c r="A1099">
        <f>[1]DataTable!AC1099</f>
        <v>51</v>
      </c>
      <c r="B1099">
        <f>[1]DataTable!AD1099</f>
        <v>3</v>
      </c>
      <c r="C1099">
        <f>[1]DataTable!AE1099</f>
        <v>9</v>
      </c>
      <c r="D1099">
        <f>[1]DataTable!AF1099</f>
        <v>0</v>
      </c>
      <c r="E1099">
        <f>[1]DataTable!AG1099</f>
        <v>99</v>
      </c>
    </row>
    <row r="1100" spans="1:5">
      <c r="A1100">
        <f>[1]DataTable!AC1100</f>
        <v>51</v>
      </c>
      <c r="B1100">
        <f>[1]DataTable!AD1100</f>
        <v>4</v>
      </c>
      <c r="C1100">
        <f>[1]DataTable!AE1100</f>
        <v>10</v>
      </c>
      <c r="D1100">
        <f>[1]DataTable!AF1100</f>
        <v>12</v>
      </c>
      <c r="E1100">
        <f>[1]DataTable!AG1100</f>
        <v>101</v>
      </c>
    </row>
    <row r="1101" spans="1:5">
      <c r="A1101">
        <f>[1]DataTable!AC1101</f>
        <v>51</v>
      </c>
      <c r="B1101">
        <f>[1]DataTable!AD1101</f>
        <v>5</v>
      </c>
      <c r="C1101">
        <f>[1]DataTable!AE1101</f>
        <v>10</v>
      </c>
      <c r="D1101">
        <f>[1]DataTable!AF1101</f>
        <v>12</v>
      </c>
      <c r="E1101">
        <f>[1]DataTable!AG1101</f>
        <v>101</v>
      </c>
    </row>
    <row r="1102" spans="1:5">
      <c r="A1102">
        <f>[1]DataTable!AC1102</f>
        <v>51</v>
      </c>
      <c r="B1102">
        <f>[1]DataTable!AD1102</f>
        <v>6</v>
      </c>
      <c r="C1102">
        <f>[1]DataTable!AE1102</f>
        <v>10</v>
      </c>
      <c r="D1102">
        <f>[1]DataTable!AF1102</f>
        <v>12</v>
      </c>
      <c r="E1102">
        <f>[1]DataTable!AG1102</f>
        <v>101</v>
      </c>
    </row>
    <row r="1103" spans="1:5">
      <c r="A1103">
        <f>[1]DataTable!AC1103</f>
        <v>51</v>
      </c>
      <c r="B1103">
        <f>[1]DataTable!AD1103</f>
        <v>1</v>
      </c>
      <c r="C1103">
        <f>[1]DataTable!AE1103</f>
        <v>11</v>
      </c>
      <c r="D1103">
        <f>[1]DataTable!AF1103</f>
        <v>0</v>
      </c>
      <c r="E1103">
        <f>[1]DataTable!AG1103</f>
        <v>81</v>
      </c>
    </row>
    <row r="1104" spans="1:5">
      <c r="A1104">
        <f>[1]DataTable!AC1104</f>
        <v>51</v>
      </c>
      <c r="B1104">
        <f>[1]DataTable!AD1104</f>
        <v>2</v>
      </c>
      <c r="C1104">
        <f>[1]DataTable!AE1104</f>
        <v>11</v>
      </c>
      <c r="D1104">
        <f>[1]DataTable!AF1104</f>
        <v>0</v>
      </c>
      <c r="E1104">
        <f>[1]DataTable!AG1104</f>
        <v>81</v>
      </c>
    </row>
    <row r="1105" spans="1:5">
      <c r="A1105">
        <f>[1]DataTable!AC1105</f>
        <v>51</v>
      </c>
      <c r="B1105">
        <f>[1]DataTable!AD1105</f>
        <v>3</v>
      </c>
      <c r="C1105">
        <f>[1]DataTable!AE1105</f>
        <v>11</v>
      </c>
      <c r="D1105">
        <f>[1]DataTable!AF1105</f>
        <v>0</v>
      </c>
      <c r="E1105">
        <f>[1]DataTable!AG1105</f>
        <v>81</v>
      </c>
    </row>
    <row r="1106" spans="1:5">
      <c r="A1106">
        <f>[1]DataTable!AC1106</f>
        <v>51</v>
      </c>
      <c r="B1106">
        <f>[1]DataTable!AD1106</f>
        <v>4</v>
      </c>
      <c r="C1106">
        <f>[1]DataTable!AE1106</f>
        <v>12</v>
      </c>
      <c r="D1106">
        <f>[1]DataTable!AF1106</f>
        <v>12</v>
      </c>
      <c r="E1106">
        <f>[1]DataTable!AG1106</f>
        <v>103</v>
      </c>
    </row>
    <row r="1107" spans="1:5">
      <c r="A1107">
        <f>[1]DataTable!AC1107</f>
        <v>51</v>
      </c>
      <c r="B1107">
        <f>[1]DataTable!AD1107</f>
        <v>5</v>
      </c>
      <c r="C1107">
        <f>[1]DataTable!AE1107</f>
        <v>12</v>
      </c>
      <c r="D1107">
        <f>[1]DataTable!AF1107</f>
        <v>12</v>
      </c>
      <c r="E1107">
        <f>[1]DataTable!AG1107</f>
        <v>103</v>
      </c>
    </row>
    <row r="1108" spans="1:5">
      <c r="A1108">
        <f>[1]DataTable!AC1108</f>
        <v>51</v>
      </c>
      <c r="B1108">
        <f>[1]DataTable!AD1108</f>
        <v>6</v>
      </c>
      <c r="C1108">
        <f>[1]DataTable!AE1108</f>
        <v>12</v>
      </c>
      <c r="D1108">
        <f>[1]DataTable!AF1108</f>
        <v>12</v>
      </c>
      <c r="E1108">
        <f>[1]DataTable!AG1108</f>
        <v>103</v>
      </c>
    </row>
    <row r="1109" spans="1:5">
      <c r="A1109">
        <f>[1]DataTable!AC1109</f>
        <v>51</v>
      </c>
      <c r="B1109">
        <f>[1]DataTable!AD1109</f>
        <v>1</v>
      </c>
      <c r="C1109">
        <f>[1]DataTable!AE1109</f>
        <v>13</v>
      </c>
      <c r="D1109">
        <f>[1]DataTable!AF1109</f>
        <v>0</v>
      </c>
      <c r="E1109">
        <f>[1]DataTable!AG1109</f>
        <v>81</v>
      </c>
    </row>
    <row r="1110" spans="1:5">
      <c r="A1110">
        <f>[1]DataTable!AC1110</f>
        <v>51</v>
      </c>
      <c r="B1110">
        <f>[1]DataTable!AD1110</f>
        <v>2</v>
      </c>
      <c r="C1110">
        <f>[1]DataTable!AE1110</f>
        <v>13</v>
      </c>
      <c r="D1110">
        <f>[1]DataTable!AF1110</f>
        <v>0</v>
      </c>
      <c r="E1110">
        <f>[1]DataTable!AG1110</f>
        <v>81</v>
      </c>
    </row>
    <row r="1111" spans="1:5">
      <c r="A1111">
        <f>[1]DataTable!AC1111</f>
        <v>51</v>
      </c>
      <c r="B1111">
        <f>[1]DataTable!AD1111</f>
        <v>3</v>
      </c>
      <c r="C1111">
        <f>[1]DataTable!AE1111</f>
        <v>13</v>
      </c>
      <c r="D1111">
        <f>[1]DataTable!AF1111</f>
        <v>0</v>
      </c>
      <c r="E1111">
        <f>[1]DataTable!AG1111</f>
        <v>81</v>
      </c>
    </row>
    <row r="1112" spans="1:5">
      <c r="A1112">
        <f>[1]DataTable!AC1112</f>
        <v>51</v>
      </c>
      <c r="B1112">
        <f>[1]DataTable!AD1112</f>
        <v>4</v>
      </c>
      <c r="C1112">
        <f>[1]DataTable!AE1112</f>
        <v>14</v>
      </c>
      <c r="D1112">
        <f>[1]DataTable!AF1112</f>
        <v>12</v>
      </c>
      <c r="E1112">
        <f>[1]DataTable!AG1112</f>
        <v>103</v>
      </c>
    </row>
    <row r="1113" spans="1:5">
      <c r="A1113">
        <f>[1]DataTable!AC1113</f>
        <v>51</v>
      </c>
      <c r="B1113">
        <f>[1]DataTable!AD1113</f>
        <v>5</v>
      </c>
      <c r="C1113">
        <f>[1]DataTable!AE1113</f>
        <v>14</v>
      </c>
      <c r="D1113">
        <f>[1]DataTable!AF1113</f>
        <v>12</v>
      </c>
      <c r="E1113">
        <f>[1]DataTable!AG1113</f>
        <v>103</v>
      </c>
    </row>
    <row r="1114" spans="1:5">
      <c r="A1114">
        <f>[1]DataTable!AC1114</f>
        <v>51</v>
      </c>
      <c r="B1114">
        <f>[1]DataTable!AD1114</f>
        <v>6</v>
      </c>
      <c r="C1114">
        <f>[1]DataTable!AE1114</f>
        <v>14</v>
      </c>
      <c r="D1114">
        <f>[1]DataTable!AF1114</f>
        <v>12</v>
      </c>
      <c r="E1114">
        <f>[1]DataTable!AG1114</f>
        <v>103</v>
      </c>
    </row>
    <row r="1115" spans="1:5">
      <c r="A1115">
        <f>[1]DataTable!AC1115</f>
        <v>51</v>
      </c>
      <c r="B1115">
        <f>[1]DataTable!AD1115</f>
        <v>1</v>
      </c>
      <c r="C1115">
        <f>[1]DataTable!AE1115</f>
        <v>15</v>
      </c>
      <c r="D1115">
        <f>[1]DataTable!AF1115</f>
        <v>0</v>
      </c>
      <c r="E1115">
        <f>[1]DataTable!AG1115</f>
        <v>96</v>
      </c>
    </row>
    <row r="1116" spans="1:5">
      <c r="A1116">
        <f>[1]DataTable!AC1116</f>
        <v>51</v>
      </c>
      <c r="B1116">
        <f>[1]DataTable!AD1116</f>
        <v>2</v>
      </c>
      <c r="C1116">
        <f>[1]DataTable!AE1116</f>
        <v>15</v>
      </c>
      <c r="D1116">
        <f>[1]DataTable!AF1116</f>
        <v>0</v>
      </c>
      <c r="E1116">
        <f>[1]DataTable!AG1116</f>
        <v>96</v>
      </c>
    </row>
    <row r="1117" spans="1:5">
      <c r="A1117">
        <f>[1]DataTable!AC1117</f>
        <v>51</v>
      </c>
      <c r="B1117">
        <f>[1]DataTable!AD1117</f>
        <v>3</v>
      </c>
      <c r="C1117">
        <f>[1]DataTable!AE1117</f>
        <v>15</v>
      </c>
      <c r="D1117">
        <f>[1]DataTable!AF1117</f>
        <v>0</v>
      </c>
      <c r="E1117">
        <f>[1]DataTable!AG1117</f>
        <v>96</v>
      </c>
    </row>
    <row r="1118" spans="1:5">
      <c r="A1118">
        <f>[1]DataTable!AC1118</f>
        <v>51</v>
      </c>
      <c r="B1118">
        <f>[1]DataTable!AD1118</f>
        <v>1</v>
      </c>
      <c r="C1118">
        <f>[1]DataTable!AE1118</f>
        <v>16</v>
      </c>
      <c r="D1118">
        <f>[1]DataTable!AF1118</f>
        <v>0</v>
      </c>
      <c r="E1118">
        <f>[1]DataTable!AG1118</f>
        <v>96</v>
      </c>
    </row>
    <row r="1119" spans="1:5">
      <c r="A1119">
        <f>[1]DataTable!AC1119</f>
        <v>51</v>
      </c>
      <c r="B1119">
        <f>[1]DataTable!AD1119</f>
        <v>2</v>
      </c>
      <c r="C1119">
        <f>[1]DataTable!AE1119</f>
        <v>16</v>
      </c>
      <c r="D1119">
        <f>[1]DataTable!AF1119</f>
        <v>0</v>
      </c>
      <c r="E1119">
        <f>[1]DataTable!AG1119</f>
        <v>96</v>
      </c>
    </row>
    <row r="1120" spans="1:5">
      <c r="A1120">
        <f>[1]DataTable!AC1120</f>
        <v>51</v>
      </c>
      <c r="B1120">
        <f>[1]DataTable!AD1120</f>
        <v>3</v>
      </c>
      <c r="C1120">
        <f>[1]DataTable!AE1120</f>
        <v>16</v>
      </c>
      <c r="D1120">
        <f>[1]DataTable!AF1120</f>
        <v>0</v>
      </c>
      <c r="E1120">
        <f>[1]DataTable!AG1120</f>
        <v>96</v>
      </c>
    </row>
    <row r="1121" spans="1:5">
      <c r="A1121">
        <f>[1]DataTable!AC1121</f>
        <v>51</v>
      </c>
      <c r="B1121">
        <f>[1]DataTable!AD1121</f>
        <v>4</v>
      </c>
      <c r="C1121">
        <f>[1]DataTable!AE1121</f>
        <v>17</v>
      </c>
      <c r="D1121">
        <f>[1]DataTable!AF1121</f>
        <v>12</v>
      </c>
      <c r="E1121">
        <f>[1]DataTable!AG1121</f>
        <v>102</v>
      </c>
    </row>
    <row r="1122" spans="1:5">
      <c r="A1122">
        <f>[1]DataTable!AC1122</f>
        <v>51</v>
      </c>
      <c r="B1122">
        <f>[1]DataTable!AD1122</f>
        <v>5</v>
      </c>
      <c r="C1122">
        <f>[1]DataTable!AE1122</f>
        <v>17</v>
      </c>
      <c r="D1122">
        <f>[1]DataTable!AF1122</f>
        <v>12</v>
      </c>
      <c r="E1122">
        <f>[1]DataTable!AG1122</f>
        <v>102</v>
      </c>
    </row>
    <row r="1123" spans="1:5">
      <c r="A1123">
        <f>[1]DataTable!AC1123</f>
        <v>51</v>
      </c>
      <c r="B1123">
        <f>[1]DataTable!AD1123</f>
        <v>6</v>
      </c>
      <c r="C1123">
        <f>[1]DataTable!AE1123</f>
        <v>17</v>
      </c>
      <c r="D1123">
        <f>[1]DataTable!AF1123</f>
        <v>12</v>
      </c>
      <c r="E1123">
        <f>[1]DataTable!AG1123</f>
        <v>102</v>
      </c>
    </row>
    <row r="1124" spans="1:5">
      <c r="A1124">
        <f>[1]DataTable!AC1124</f>
        <v>54</v>
      </c>
      <c r="B1124">
        <f>[1]DataTable!AD1124</f>
        <v>1</v>
      </c>
      <c r="C1124">
        <f>[1]DataTable!AE1124</f>
        <v>1</v>
      </c>
      <c r="D1124">
        <f>[1]DataTable!AF1124</f>
        <v>0</v>
      </c>
      <c r="E1124">
        <f>[1]DataTable!AG1124</f>
        <v>97</v>
      </c>
    </row>
    <row r="1125" spans="1:5">
      <c r="A1125">
        <f>[1]DataTable!AC1125</f>
        <v>54</v>
      </c>
      <c r="B1125">
        <f>[1]DataTable!AD1125</f>
        <v>2</v>
      </c>
      <c r="C1125">
        <f>[1]DataTable!AE1125</f>
        <v>1</v>
      </c>
      <c r="D1125">
        <f>[1]DataTable!AF1125</f>
        <v>0</v>
      </c>
      <c r="E1125">
        <f>[1]DataTable!AG1125</f>
        <v>97</v>
      </c>
    </row>
    <row r="1126" spans="1:5">
      <c r="A1126">
        <f>[1]DataTable!AC1126</f>
        <v>54</v>
      </c>
      <c r="B1126">
        <f>[1]DataTable!AD1126</f>
        <v>3</v>
      </c>
      <c r="C1126">
        <f>[1]DataTable!AE1126</f>
        <v>1</v>
      </c>
      <c r="D1126">
        <f>[1]DataTable!AF1126</f>
        <v>0</v>
      </c>
      <c r="E1126">
        <f>[1]DataTable!AG1126</f>
        <v>97</v>
      </c>
    </row>
    <row r="1127" spans="1:5">
      <c r="A1127">
        <f>[1]DataTable!AC1127</f>
        <v>54</v>
      </c>
      <c r="B1127">
        <f>[1]DataTable!AD1127</f>
        <v>1</v>
      </c>
      <c r="C1127">
        <f>[1]DataTable!AE1127</f>
        <v>2</v>
      </c>
      <c r="D1127">
        <f>[1]DataTable!AF1127</f>
        <v>0</v>
      </c>
      <c r="E1127">
        <f>[1]DataTable!AG1127</f>
        <v>97</v>
      </c>
    </row>
    <row r="1128" spans="1:5">
      <c r="A1128">
        <f>[1]DataTable!AC1128</f>
        <v>54</v>
      </c>
      <c r="B1128">
        <f>[1]DataTable!AD1128</f>
        <v>2</v>
      </c>
      <c r="C1128">
        <f>[1]DataTable!AE1128</f>
        <v>2</v>
      </c>
      <c r="D1128">
        <f>[1]DataTable!AF1128</f>
        <v>0</v>
      </c>
      <c r="E1128">
        <f>[1]DataTable!AG1128</f>
        <v>97</v>
      </c>
    </row>
    <row r="1129" spans="1:5">
      <c r="A1129">
        <f>[1]DataTable!AC1129</f>
        <v>54</v>
      </c>
      <c r="B1129">
        <f>[1]DataTable!AD1129</f>
        <v>3</v>
      </c>
      <c r="C1129">
        <f>[1]DataTable!AE1129</f>
        <v>2</v>
      </c>
      <c r="D1129">
        <f>[1]DataTable!AF1129</f>
        <v>0</v>
      </c>
      <c r="E1129">
        <f>[1]DataTable!AG1129</f>
        <v>97</v>
      </c>
    </row>
    <row r="1130" spans="1:5">
      <c r="A1130">
        <f>[1]DataTable!AC1130</f>
        <v>54</v>
      </c>
      <c r="B1130">
        <f>[1]DataTable!AD1130</f>
        <v>4</v>
      </c>
      <c r="C1130">
        <f>[1]DataTable!AE1130</f>
        <v>3</v>
      </c>
      <c r="D1130">
        <f>[1]DataTable!AF1130</f>
        <v>0</v>
      </c>
      <c r="E1130">
        <f>[1]DataTable!AG1130</f>
        <v>98</v>
      </c>
    </row>
    <row r="1131" spans="1:5">
      <c r="A1131">
        <f>[1]DataTable!AC1131</f>
        <v>54</v>
      </c>
      <c r="B1131">
        <f>[1]DataTable!AD1131</f>
        <v>5</v>
      </c>
      <c r="C1131">
        <f>[1]DataTable!AE1131</f>
        <v>3</v>
      </c>
      <c r="D1131">
        <f>[1]DataTable!AF1131</f>
        <v>0</v>
      </c>
      <c r="E1131">
        <f>[1]DataTable!AG1131</f>
        <v>98</v>
      </c>
    </row>
    <row r="1132" spans="1:5">
      <c r="A1132">
        <f>[1]DataTable!AC1132</f>
        <v>54</v>
      </c>
      <c r="B1132">
        <f>[1]DataTable!AD1132</f>
        <v>6</v>
      </c>
      <c r="C1132">
        <f>[1]DataTable!AE1132</f>
        <v>3</v>
      </c>
      <c r="D1132">
        <f>[1]DataTable!AF1132</f>
        <v>14</v>
      </c>
      <c r="E1132">
        <f>[1]DataTable!AG1132</f>
        <v>98</v>
      </c>
    </row>
    <row r="1133" spans="1:5">
      <c r="A1133">
        <f>[1]DataTable!AC1133</f>
        <v>54</v>
      </c>
      <c r="B1133">
        <f>[1]DataTable!AD1133</f>
        <v>4</v>
      </c>
      <c r="C1133">
        <f>[1]DataTable!AE1133</f>
        <v>4</v>
      </c>
      <c r="D1133">
        <f>[1]DataTable!AF1133</f>
        <v>14</v>
      </c>
      <c r="E1133">
        <f>[1]DataTable!AG1133</f>
        <v>98</v>
      </c>
    </row>
    <row r="1134" spans="1:5">
      <c r="A1134">
        <f>[1]DataTable!AC1134</f>
        <v>54</v>
      </c>
      <c r="B1134">
        <f>[1]DataTable!AD1134</f>
        <v>5</v>
      </c>
      <c r="C1134">
        <f>[1]DataTable!AE1134</f>
        <v>4</v>
      </c>
      <c r="D1134">
        <f>[1]DataTable!AF1134</f>
        <v>14</v>
      </c>
      <c r="E1134">
        <f>[1]DataTable!AG1134</f>
        <v>98</v>
      </c>
    </row>
    <row r="1135" spans="1:5">
      <c r="A1135">
        <f>[1]DataTable!AC1135</f>
        <v>54</v>
      </c>
      <c r="B1135">
        <f>[1]DataTable!AD1135</f>
        <v>6</v>
      </c>
      <c r="C1135">
        <f>[1]DataTable!AE1135</f>
        <v>4</v>
      </c>
      <c r="D1135">
        <f>[1]DataTable!AF1135</f>
        <v>14</v>
      </c>
      <c r="E1135">
        <f>[1]DataTable!AG1135</f>
        <v>98</v>
      </c>
    </row>
    <row r="1136" spans="1:5">
      <c r="A1136">
        <f>[1]DataTable!AC1136</f>
        <v>54</v>
      </c>
      <c r="B1136">
        <f>[1]DataTable!AD1136</f>
        <v>1</v>
      </c>
      <c r="C1136">
        <f>[1]DataTable!AE1136</f>
        <v>5</v>
      </c>
      <c r="D1136">
        <f>[1]DataTable!AF1136</f>
        <v>0</v>
      </c>
      <c r="E1136">
        <f>[1]DataTable!AG1136</f>
        <v>103</v>
      </c>
    </row>
    <row r="1137" spans="1:5">
      <c r="A1137">
        <f>[1]DataTable!AC1137</f>
        <v>54</v>
      </c>
      <c r="B1137">
        <f>[1]DataTable!AD1137</f>
        <v>2</v>
      </c>
      <c r="C1137">
        <f>[1]DataTable!AE1137</f>
        <v>5</v>
      </c>
      <c r="D1137">
        <f>[1]DataTable!AF1137</f>
        <v>0</v>
      </c>
      <c r="E1137">
        <f>[1]DataTable!AG1137</f>
        <v>103</v>
      </c>
    </row>
    <row r="1138" spans="1:5">
      <c r="A1138">
        <f>[1]DataTable!AC1138</f>
        <v>54</v>
      </c>
      <c r="B1138">
        <f>[1]DataTable!AD1138</f>
        <v>3</v>
      </c>
      <c r="C1138">
        <f>[1]DataTable!AE1138</f>
        <v>5</v>
      </c>
      <c r="D1138">
        <f>[1]DataTable!AF1138</f>
        <v>0</v>
      </c>
      <c r="E1138">
        <f>[1]DataTable!AG1138</f>
        <v>103</v>
      </c>
    </row>
    <row r="1139" spans="1:5">
      <c r="A1139">
        <f>[1]DataTable!AC1139</f>
        <v>54</v>
      </c>
      <c r="B1139">
        <f>[1]DataTable!AD1139</f>
        <v>4</v>
      </c>
      <c r="C1139">
        <f>[1]DataTable!AE1139</f>
        <v>6</v>
      </c>
      <c r="D1139">
        <f>[1]DataTable!AF1139</f>
        <v>14</v>
      </c>
      <c r="E1139">
        <f>[1]DataTable!AG1139</f>
        <v>98</v>
      </c>
    </row>
    <row r="1140" spans="1:5">
      <c r="A1140">
        <f>[1]DataTable!AC1140</f>
        <v>54</v>
      </c>
      <c r="B1140">
        <f>[1]DataTable!AD1140</f>
        <v>5</v>
      </c>
      <c r="C1140">
        <f>[1]DataTable!AE1140</f>
        <v>6</v>
      </c>
      <c r="D1140">
        <f>[1]DataTable!AF1140</f>
        <v>14</v>
      </c>
      <c r="E1140">
        <f>[1]DataTable!AG1140</f>
        <v>98</v>
      </c>
    </row>
    <row r="1141" spans="1:5">
      <c r="A1141">
        <f>[1]DataTable!AC1141</f>
        <v>54</v>
      </c>
      <c r="B1141">
        <f>[1]DataTable!AD1141</f>
        <v>6</v>
      </c>
      <c r="C1141">
        <f>[1]DataTable!AE1141</f>
        <v>6</v>
      </c>
      <c r="D1141">
        <f>[1]DataTable!AF1141</f>
        <v>14</v>
      </c>
      <c r="E1141">
        <f>[1]DataTable!AG1141</f>
        <v>98</v>
      </c>
    </row>
    <row r="1142" spans="1:5">
      <c r="A1142">
        <f>[1]DataTable!AC1142</f>
        <v>54</v>
      </c>
      <c r="B1142">
        <f>[1]DataTable!AD1142</f>
        <v>4</v>
      </c>
      <c r="C1142">
        <f>[1]DataTable!AE1142</f>
        <v>7</v>
      </c>
      <c r="D1142">
        <f>[1]DataTable!AF1142</f>
        <v>2</v>
      </c>
      <c r="E1142">
        <f>[1]DataTable!AG1142</f>
        <v>98</v>
      </c>
    </row>
    <row r="1143" spans="1:5">
      <c r="A1143">
        <f>[1]DataTable!AC1143</f>
        <v>54</v>
      </c>
      <c r="B1143">
        <f>[1]DataTable!AD1143</f>
        <v>5</v>
      </c>
      <c r="C1143">
        <f>[1]DataTable!AE1143</f>
        <v>7</v>
      </c>
      <c r="D1143">
        <f>[1]DataTable!AF1143</f>
        <v>14</v>
      </c>
      <c r="E1143">
        <f>[1]DataTable!AG1143</f>
        <v>98</v>
      </c>
    </row>
    <row r="1144" spans="1:5">
      <c r="A1144">
        <f>[1]DataTable!AC1144</f>
        <v>54</v>
      </c>
      <c r="B1144">
        <f>[1]DataTable!AD1144</f>
        <v>6</v>
      </c>
      <c r="C1144">
        <f>[1]DataTable!AE1144</f>
        <v>7</v>
      </c>
      <c r="D1144">
        <f>[1]DataTable!AF1144</f>
        <v>0</v>
      </c>
      <c r="E1144">
        <f>[1]DataTable!AG1144</f>
        <v>98</v>
      </c>
    </row>
    <row r="1145" spans="1:5">
      <c r="A1145">
        <f>[1]DataTable!AC1145</f>
        <v>54</v>
      </c>
      <c r="B1145">
        <f>[1]DataTable!AD1145</f>
        <v>1</v>
      </c>
      <c r="C1145">
        <f>[1]DataTable!AE1145</f>
        <v>8</v>
      </c>
      <c r="D1145">
        <f>[1]DataTable!AF1145</f>
        <v>0</v>
      </c>
      <c r="E1145">
        <f>[1]DataTable!AG1145</f>
        <v>103</v>
      </c>
    </row>
    <row r="1146" spans="1:5">
      <c r="A1146">
        <f>[1]DataTable!AC1146</f>
        <v>54</v>
      </c>
      <c r="B1146">
        <f>[1]DataTable!AD1146</f>
        <v>2</v>
      </c>
      <c r="C1146">
        <f>[1]DataTable!AE1146</f>
        <v>8</v>
      </c>
      <c r="D1146">
        <f>[1]DataTable!AF1146</f>
        <v>0</v>
      </c>
      <c r="E1146">
        <f>[1]DataTable!AG1146</f>
        <v>103</v>
      </c>
    </row>
    <row r="1147" spans="1:5">
      <c r="A1147">
        <f>[1]DataTable!AC1147</f>
        <v>54</v>
      </c>
      <c r="B1147">
        <f>[1]DataTable!AD1147</f>
        <v>3</v>
      </c>
      <c r="C1147">
        <f>[1]DataTable!AE1147</f>
        <v>8</v>
      </c>
      <c r="D1147">
        <f>[1]DataTable!AF1147</f>
        <v>0</v>
      </c>
      <c r="E1147">
        <f>[1]DataTable!AG1147</f>
        <v>103</v>
      </c>
    </row>
    <row r="1148" spans="1:5">
      <c r="A1148">
        <f>[1]DataTable!AC1148</f>
        <v>54</v>
      </c>
      <c r="B1148">
        <f>[1]DataTable!AD1148</f>
        <v>1</v>
      </c>
      <c r="C1148">
        <f>[1]DataTable!AE1148</f>
        <v>9</v>
      </c>
      <c r="D1148">
        <f>[1]DataTable!AF1148</f>
        <v>0</v>
      </c>
      <c r="E1148">
        <f>[1]DataTable!AG1148</f>
        <v>103</v>
      </c>
    </row>
    <row r="1149" spans="1:5">
      <c r="A1149">
        <f>[1]DataTable!AC1149</f>
        <v>54</v>
      </c>
      <c r="B1149">
        <f>[1]DataTable!AD1149</f>
        <v>2</v>
      </c>
      <c r="C1149">
        <f>[1]DataTable!AE1149</f>
        <v>9</v>
      </c>
      <c r="D1149">
        <f>[1]DataTable!AF1149</f>
        <v>0</v>
      </c>
      <c r="E1149">
        <f>[1]DataTable!AG1149</f>
        <v>103</v>
      </c>
    </row>
    <row r="1150" spans="1:5">
      <c r="A1150">
        <f>[1]DataTable!AC1150</f>
        <v>54</v>
      </c>
      <c r="B1150">
        <f>[1]DataTable!AD1150</f>
        <v>3</v>
      </c>
      <c r="C1150">
        <f>[1]DataTable!AE1150</f>
        <v>9</v>
      </c>
      <c r="D1150">
        <f>[1]DataTable!AF1150</f>
        <v>0</v>
      </c>
      <c r="E1150">
        <f>[1]DataTable!AG1150</f>
        <v>103</v>
      </c>
    </row>
    <row r="1151" spans="1:5">
      <c r="A1151">
        <f>[1]DataTable!AC1151</f>
        <v>54</v>
      </c>
      <c r="B1151">
        <f>[1]DataTable!AD1151</f>
        <v>4</v>
      </c>
      <c r="C1151">
        <f>[1]DataTable!AE1151</f>
        <v>10</v>
      </c>
      <c r="D1151">
        <f>[1]DataTable!AF1151</f>
        <v>14</v>
      </c>
      <c r="E1151">
        <f>[1]DataTable!AG1151</f>
        <v>96</v>
      </c>
    </row>
    <row r="1152" spans="1:5">
      <c r="A1152">
        <f>[1]DataTable!AC1152</f>
        <v>54</v>
      </c>
      <c r="B1152">
        <f>[1]DataTable!AD1152</f>
        <v>5</v>
      </c>
      <c r="C1152">
        <f>[1]DataTable!AE1152</f>
        <v>10</v>
      </c>
      <c r="D1152">
        <f>[1]DataTable!AF1152</f>
        <v>14</v>
      </c>
      <c r="E1152">
        <f>[1]DataTable!AG1152</f>
        <v>96</v>
      </c>
    </row>
    <row r="1153" spans="1:5">
      <c r="A1153">
        <f>[1]DataTable!AC1153</f>
        <v>54</v>
      </c>
      <c r="B1153">
        <f>[1]DataTable!AD1153</f>
        <v>6</v>
      </c>
      <c r="C1153">
        <f>[1]DataTable!AE1153</f>
        <v>10</v>
      </c>
      <c r="D1153">
        <f>[1]DataTable!AF1153</f>
        <v>14</v>
      </c>
      <c r="E1153">
        <f>[1]DataTable!AG1153</f>
        <v>96</v>
      </c>
    </row>
    <row r="1154" spans="1:5">
      <c r="A1154">
        <f>[1]DataTable!AC1154</f>
        <v>54</v>
      </c>
      <c r="B1154">
        <f>[1]DataTable!AD1154</f>
        <v>1</v>
      </c>
      <c r="C1154">
        <f>[1]DataTable!AE1154</f>
        <v>11</v>
      </c>
      <c r="D1154">
        <f>[1]DataTable!AF1154</f>
        <v>0</v>
      </c>
      <c r="E1154">
        <f>[1]DataTable!AG1154</f>
        <v>85</v>
      </c>
    </row>
    <row r="1155" spans="1:5">
      <c r="A1155">
        <f>[1]DataTable!AC1155</f>
        <v>54</v>
      </c>
      <c r="B1155">
        <f>[1]DataTable!AD1155</f>
        <v>2</v>
      </c>
      <c r="C1155">
        <f>[1]DataTable!AE1155</f>
        <v>11</v>
      </c>
      <c r="D1155">
        <f>[1]DataTable!AF1155</f>
        <v>0</v>
      </c>
      <c r="E1155">
        <f>[1]DataTable!AG1155</f>
        <v>85</v>
      </c>
    </row>
    <row r="1156" spans="1:5">
      <c r="A1156">
        <f>[1]DataTable!AC1156</f>
        <v>54</v>
      </c>
      <c r="B1156">
        <f>[1]DataTable!AD1156</f>
        <v>3</v>
      </c>
      <c r="C1156">
        <f>[1]DataTable!AE1156</f>
        <v>11</v>
      </c>
      <c r="D1156">
        <f>[1]DataTable!AF1156</f>
        <v>0</v>
      </c>
      <c r="E1156">
        <f>[1]DataTable!AG1156</f>
        <v>85</v>
      </c>
    </row>
    <row r="1157" spans="1:5">
      <c r="A1157">
        <f>[1]DataTable!AC1157</f>
        <v>54</v>
      </c>
      <c r="B1157">
        <f>[1]DataTable!AD1157</f>
        <v>4</v>
      </c>
      <c r="C1157">
        <f>[1]DataTable!AE1157</f>
        <v>12</v>
      </c>
      <c r="D1157">
        <f>[1]DataTable!AF1157</f>
        <v>13</v>
      </c>
      <c r="E1157">
        <f>[1]DataTable!AG1157</f>
        <v>99</v>
      </c>
    </row>
    <row r="1158" spans="1:5">
      <c r="A1158">
        <f>[1]DataTable!AC1158</f>
        <v>54</v>
      </c>
      <c r="B1158">
        <f>[1]DataTable!AD1158</f>
        <v>5</v>
      </c>
      <c r="C1158">
        <f>[1]DataTable!AE1158</f>
        <v>12</v>
      </c>
      <c r="D1158">
        <f>[1]DataTable!AF1158</f>
        <v>13</v>
      </c>
      <c r="E1158">
        <f>[1]DataTable!AG1158</f>
        <v>99</v>
      </c>
    </row>
    <row r="1159" spans="1:5">
      <c r="A1159">
        <f>[1]DataTable!AC1159</f>
        <v>54</v>
      </c>
      <c r="B1159">
        <f>[1]DataTable!AD1159</f>
        <v>6</v>
      </c>
      <c r="C1159">
        <f>[1]DataTable!AE1159</f>
        <v>12</v>
      </c>
      <c r="D1159">
        <f>[1]DataTable!AF1159</f>
        <v>13</v>
      </c>
      <c r="E1159">
        <f>[1]DataTable!AG1159</f>
        <v>99</v>
      </c>
    </row>
    <row r="1160" spans="1:5">
      <c r="A1160">
        <f>[1]DataTable!AC1160</f>
        <v>54</v>
      </c>
      <c r="B1160">
        <f>[1]DataTable!AD1160</f>
        <v>1</v>
      </c>
      <c r="C1160">
        <f>[1]DataTable!AE1160</f>
        <v>13</v>
      </c>
      <c r="D1160">
        <f>[1]DataTable!AF1160</f>
        <v>0</v>
      </c>
      <c r="E1160">
        <f>[1]DataTable!AG1160</f>
        <v>85</v>
      </c>
    </row>
    <row r="1161" spans="1:5">
      <c r="A1161">
        <f>[1]DataTable!AC1161</f>
        <v>54</v>
      </c>
      <c r="B1161">
        <f>[1]DataTable!AD1161</f>
        <v>2</v>
      </c>
      <c r="C1161">
        <f>[1]DataTable!AE1161</f>
        <v>13</v>
      </c>
      <c r="D1161">
        <f>[1]DataTable!AF1161</f>
        <v>0</v>
      </c>
      <c r="E1161">
        <f>[1]DataTable!AG1161</f>
        <v>85</v>
      </c>
    </row>
    <row r="1162" spans="1:5">
      <c r="A1162">
        <f>[1]DataTable!AC1162</f>
        <v>54</v>
      </c>
      <c r="B1162">
        <f>[1]DataTable!AD1162</f>
        <v>3</v>
      </c>
      <c r="C1162">
        <f>[1]DataTable!AE1162</f>
        <v>13</v>
      </c>
      <c r="D1162">
        <f>[1]DataTable!AF1162</f>
        <v>0</v>
      </c>
      <c r="E1162">
        <f>[1]DataTable!AG1162</f>
        <v>85</v>
      </c>
    </row>
    <row r="1163" spans="1:5">
      <c r="A1163">
        <f>[1]DataTable!AC1163</f>
        <v>54</v>
      </c>
      <c r="B1163">
        <f>[1]DataTable!AD1163</f>
        <v>4</v>
      </c>
      <c r="C1163">
        <f>[1]DataTable!AE1163</f>
        <v>14</v>
      </c>
      <c r="D1163">
        <f>[1]DataTable!AF1163</f>
        <v>13</v>
      </c>
      <c r="E1163">
        <f>[1]DataTable!AG1163</f>
        <v>99</v>
      </c>
    </row>
    <row r="1164" spans="1:5">
      <c r="A1164">
        <f>[1]DataTable!AC1164</f>
        <v>54</v>
      </c>
      <c r="B1164">
        <f>[1]DataTable!AD1164</f>
        <v>5</v>
      </c>
      <c r="C1164">
        <f>[1]DataTable!AE1164</f>
        <v>14</v>
      </c>
      <c r="D1164">
        <f>[1]DataTable!AF1164</f>
        <v>13</v>
      </c>
      <c r="E1164">
        <f>[1]DataTable!AG1164</f>
        <v>99</v>
      </c>
    </row>
    <row r="1165" spans="1:5">
      <c r="A1165">
        <f>[1]DataTable!AC1165</f>
        <v>54</v>
      </c>
      <c r="B1165">
        <f>[1]DataTable!AD1165</f>
        <v>6</v>
      </c>
      <c r="C1165">
        <f>[1]DataTable!AE1165</f>
        <v>14</v>
      </c>
      <c r="D1165">
        <f>[1]DataTable!AF1165</f>
        <v>0</v>
      </c>
      <c r="E1165">
        <f>[1]DataTable!AG1165</f>
        <v>99</v>
      </c>
    </row>
    <row r="1166" spans="1:5">
      <c r="A1166">
        <f>[1]DataTable!AC1166</f>
        <v>54</v>
      </c>
      <c r="B1166">
        <f>[1]DataTable!AD1166</f>
        <v>1</v>
      </c>
      <c r="C1166">
        <f>[1]DataTable!AE1166</f>
        <v>15</v>
      </c>
      <c r="D1166">
        <f>[1]DataTable!AF1166</f>
        <v>0</v>
      </c>
      <c r="E1166">
        <f>[1]DataTable!AG1166</f>
        <v>101</v>
      </c>
    </row>
    <row r="1167" spans="1:5">
      <c r="A1167">
        <f>[1]DataTable!AC1167</f>
        <v>54</v>
      </c>
      <c r="B1167">
        <f>[1]DataTable!AD1167</f>
        <v>2</v>
      </c>
      <c r="C1167">
        <f>[1]DataTable!AE1167</f>
        <v>15</v>
      </c>
      <c r="D1167">
        <f>[1]DataTable!AF1167</f>
        <v>0</v>
      </c>
      <c r="E1167">
        <f>[1]DataTable!AG1167</f>
        <v>101</v>
      </c>
    </row>
    <row r="1168" spans="1:5">
      <c r="A1168">
        <f>[1]DataTable!AC1168</f>
        <v>54</v>
      </c>
      <c r="B1168">
        <f>[1]DataTable!AD1168</f>
        <v>3</v>
      </c>
      <c r="C1168">
        <f>[1]DataTable!AE1168</f>
        <v>15</v>
      </c>
      <c r="D1168">
        <f>[1]DataTable!AF1168</f>
        <v>0</v>
      </c>
      <c r="E1168">
        <f>[1]DataTable!AG1168</f>
        <v>101</v>
      </c>
    </row>
    <row r="1169" spans="1:5">
      <c r="A1169">
        <f>[1]DataTable!AC1169</f>
        <v>54</v>
      </c>
      <c r="B1169">
        <f>[1]DataTable!AD1169</f>
        <v>1</v>
      </c>
      <c r="C1169">
        <f>[1]DataTable!AE1169</f>
        <v>16</v>
      </c>
      <c r="D1169">
        <f>[1]DataTable!AF1169</f>
        <v>0</v>
      </c>
      <c r="E1169">
        <f>[1]DataTable!AG1169</f>
        <v>101</v>
      </c>
    </row>
    <row r="1170" spans="1:5">
      <c r="A1170">
        <f>[1]DataTable!AC1170</f>
        <v>54</v>
      </c>
      <c r="B1170">
        <f>[1]DataTable!AD1170</f>
        <v>2</v>
      </c>
      <c r="C1170">
        <f>[1]DataTable!AE1170</f>
        <v>16</v>
      </c>
      <c r="D1170">
        <f>[1]DataTable!AF1170</f>
        <v>0</v>
      </c>
      <c r="E1170">
        <f>[1]DataTable!AG1170</f>
        <v>101</v>
      </c>
    </row>
    <row r="1171" spans="1:5">
      <c r="A1171">
        <f>[1]DataTable!AC1171</f>
        <v>54</v>
      </c>
      <c r="B1171">
        <f>[1]DataTable!AD1171</f>
        <v>3</v>
      </c>
      <c r="C1171">
        <f>[1]DataTable!AE1171</f>
        <v>16</v>
      </c>
      <c r="D1171">
        <f>[1]DataTable!AF1171</f>
        <v>0</v>
      </c>
      <c r="E1171">
        <f>[1]DataTable!AG1171</f>
        <v>101</v>
      </c>
    </row>
    <row r="1172" spans="1:5">
      <c r="A1172">
        <f>[1]DataTable!AC1172</f>
        <v>54</v>
      </c>
      <c r="B1172">
        <f>[1]DataTable!AD1172</f>
        <v>4</v>
      </c>
      <c r="C1172">
        <f>[1]DataTable!AE1172</f>
        <v>17</v>
      </c>
      <c r="D1172">
        <f>[1]DataTable!AF1172</f>
        <v>9</v>
      </c>
      <c r="E1172">
        <f>[1]DataTable!AG1172</f>
        <v>97</v>
      </c>
    </row>
    <row r="1173" spans="1:5">
      <c r="A1173">
        <f>[1]DataTable!AC1173</f>
        <v>54</v>
      </c>
      <c r="B1173">
        <f>[1]DataTable!AD1173</f>
        <v>5</v>
      </c>
      <c r="C1173">
        <f>[1]DataTable!AE1173</f>
        <v>17</v>
      </c>
      <c r="D1173">
        <f>[1]DataTable!AF1173</f>
        <v>9</v>
      </c>
      <c r="E1173">
        <f>[1]DataTable!AG1173</f>
        <v>97</v>
      </c>
    </row>
    <row r="1174" spans="1:5">
      <c r="A1174">
        <f>[1]DataTable!AC1174</f>
        <v>54</v>
      </c>
      <c r="B1174">
        <f>[1]DataTable!AD1174</f>
        <v>6</v>
      </c>
      <c r="C1174">
        <f>[1]DataTable!AE1174</f>
        <v>17</v>
      </c>
      <c r="D1174">
        <f>[1]DataTable!AF1174</f>
        <v>9</v>
      </c>
      <c r="E1174">
        <f>[1]DataTable!AG1174</f>
        <v>97</v>
      </c>
    </row>
    <row r="1175" spans="1:5">
      <c r="A1175">
        <f>[1]DataTable!AC1175</f>
        <v>56</v>
      </c>
      <c r="B1175">
        <f>[1]DataTable!AD1175</f>
        <v>1</v>
      </c>
      <c r="C1175">
        <f>[1]DataTable!AE1175</f>
        <v>1</v>
      </c>
      <c r="D1175">
        <f>[1]DataTable!AF1175</f>
        <v>0</v>
      </c>
      <c r="E1175">
        <f>[1]DataTable!AG1175</f>
        <v>97</v>
      </c>
    </row>
    <row r="1176" spans="1:5">
      <c r="A1176">
        <f>[1]DataTable!AC1176</f>
        <v>56</v>
      </c>
      <c r="B1176">
        <f>[1]DataTable!AD1176</f>
        <v>2</v>
      </c>
      <c r="C1176">
        <f>[1]DataTable!AE1176</f>
        <v>1</v>
      </c>
      <c r="D1176">
        <f>[1]DataTable!AF1176</f>
        <v>0</v>
      </c>
      <c r="E1176">
        <f>[1]DataTable!AG1176</f>
        <v>97</v>
      </c>
    </row>
    <row r="1177" spans="1:5">
      <c r="A1177">
        <f>[1]DataTable!AC1177</f>
        <v>56</v>
      </c>
      <c r="B1177">
        <f>[1]DataTable!AD1177</f>
        <v>3</v>
      </c>
      <c r="C1177">
        <f>[1]DataTable!AE1177</f>
        <v>1</v>
      </c>
      <c r="D1177">
        <f>[1]DataTable!AF1177</f>
        <v>0</v>
      </c>
      <c r="E1177">
        <f>[1]DataTable!AG1177</f>
        <v>97</v>
      </c>
    </row>
    <row r="1178" spans="1:5">
      <c r="A1178">
        <f>[1]DataTable!AC1178</f>
        <v>56</v>
      </c>
      <c r="B1178">
        <f>[1]DataTable!AD1178</f>
        <v>1</v>
      </c>
      <c r="C1178">
        <f>[1]DataTable!AE1178</f>
        <v>2</v>
      </c>
      <c r="D1178">
        <f>[1]DataTable!AF1178</f>
        <v>0</v>
      </c>
      <c r="E1178">
        <f>[1]DataTable!AG1178</f>
        <v>97</v>
      </c>
    </row>
    <row r="1179" spans="1:5">
      <c r="A1179">
        <f>[1]DataTable!AC1179</f>
        <v>56</v>
      </c>
      <c r="B1179">
        <f>[1]DataTable!AD1179</f>
        <v>2</v>
      </c>
      <c r="C1179">
        <f>[1]DataTable!AE1179</f>
        <v>2</v>
      </c>
      <c r="D1179">
        <f>[1]DataTable!AF1179</f>
        <v>0</v>
      </c>
      <c r="E1179">
        <f>[1]DataTable!AG1179</f>
        <v>97</v>
      </c>
    </row>
    <row r="1180" spans="1:5">
      <c r="A1180">
        <f>[1]DataTable!AC1180</f>
        <v>56</v>
      </c>
      <c r="B1180">
        <f>[1]DataTable!AD1180</f>
        <v>3</v>
      </c>
      <c r="C1180">
        <f>[1]DataTable!AE1180</f>
        <v>2</v>
      </c>
      <c r="D1180">
        <f>[1]DataTable!AF1180</f>
        <v>0</v>
      </c>
      <c r="E1180">
        <f>[1]DataTable!AG1180</f>
        <v>97</v>
      </c>
    </row>
    <row r="1181" spans="1:5">
      <c r="A1181">
        <f>[1]DataTable!AC1181</f>
        <v>56</v>
      </c>
      <c r="B1181">
        <f>[1]DataTable!AD1181</f>
        <v>4</v>
      </c>
      <c r="C1181">
        <f>[1]DataTable!AE1181</f>
        <v>3</v>
      </c>
      <c r="D1181">
        <f>[1]DataTable!AF1181</f>
        <v>11</v>
      </c>
      <c r="E1181">
        <f>[1]DataTable!AG1181</f>
        <v>98</v>
      </c>
    </row>
    <row r="1182" spans="1:5">
      <c r="A1182">
        <f>[1]DataTable!AC1182</f>
        <v>56</v>
      </c>
      <c r="B1182">
        <f>[1]DataTable!AD1182</f>
        <v>5</v>
      </c>
      <c r="C1182">
        <f>[1]DataTable!AE1182</f>
        <v>3</v>
      </c>
      <c r="D1182">
        <f>[1]DataTable!AF1182</f>
        <v>11</v>
      </c>
      <c r="E1182">
        <f>[1]DataTable!AG1182</f>
        <v>98</v>
      </c>
    </row>
    <row r="1183" spans="1:5">
      <c r="A1183">
        <f>[1]DataTable!AC1183</f>
        <v>56</v>
      </c>
      <c r="B1183">
        <f>[1]DataTable!AD1183</f>
        <v>6</v>
      </c>
      <c r="C1183">
        <f>[1]DataTable!AE1183</f>
        <v>3</v>
      </c>
      <c r="D1183">
        <f>[1]DataTable!AF1183</f>
        <v>11</v>
      </c>
      <c r="E1183">
        <f>[1]DataTable!AG1183</f>
        <v>98</v>
      </c>
    </row>
    <row r="1184" spans="1:5">
      <c r="A1184">
        <f>[1]DataTable!AC1184</f>
        <v>56</v>
      </c>
      <c r="B1184">
        <f>[1]DataTable!AD1184</f>
        <v>4</v>
      </c>
      <c r="C1184">
        <f>[1]DataTable!AE1184</f>
        <v>4</v>
      </c>
      <c r="D1184">
        <f>[1]DataTable!AF1184</f>
        <v>11</v>
      </c>
      <c r="E1184">
        <f>[1]DataTable!AG1184</f>
        <v>98</v>
      </c>
    </row>
    <row r="1185" spans="1:5">
      <c r="A1185">
        <f>[1]DataTable!AC1185</f>
        <v>56</v>
      </c>
      <c r="B1185">
        <f>[1]DataTable!AD1185</f>
        <v>5</v>
      </c>
      <c r="C1185">
        <f>[1]DataTable!AE1185</f>
        <v>4</v>
      </c>
      <c r="D1185">
        <f>[1]DataTable!AF1185</f>
        <v>0</v>
      </c>
      <c r="E1185">
        <f>[1]DataTable!AG1185</f>
        <v>98</v>
      </c>
    </row>
    <row r="1186" spans="1:5">
      <c r="A1186">
        <f>[1]DataTable!AC1186</f>
        <v>56</v>
      </c>
      <c r="B1186">
        <f>[1]DataTable!AD1186</f>
        <v>6</v>
      </c>
      <c r="C1186">
        <f>[1]DataTable!AE1186</f>
        <v>4</v>
      </c>
      <c r="D1186">
        <f>[1]DataTable!AF1186</f>
        <v>11</v>
      </c>
      <c r="E1186">
        <f>[1]DataTable!AG1186</f>
        <v>98</v>
      </c>
    </row>
    <row r="1187" spans="1:5">
      <c r="A1187">
        <f>[1]DataTable!AC1187</f>
        <v>56</v>
      </c>
      <c r="B1187">
        <f>[1]DataTable!AD1187</f>
        <v>1</v>
      </c>
      <c r="C1187">
        <f>[1]DataTable!AE1187</f>
        <v>5</v>
      </c>
      <c r="D1187">
        <f>[1]DataTable!AF1187</f>
        <v>0</v>
      </c>
      <c r="E1187">
        <f>[1]DataTable!AG1187</f>
        <v>103</v>
      </c>
    </row>
    <row r="1188" spans="1:5">
      <c r="A1188">
        <f>[1]DataTable!AC1188</f>
        <v>56</v>
      </c>
      <c r="B1188">
        <f>[1]DataTable!AD1188</f>
        <v>2</v>
      </c>
      <c r="C1188">
        <f>[1]DataTable!AE1188</f>
        <v>5</v>
      </c>
      <c r="D1188">
        <f>[1]DataTable!AF1188</f>
        <v>0</v>
      </c>
      <c r="E1188">
        <f>[1]DataTable!AG1188</f>
        <v>103</v>
      </c>
    </row>
    <row r="1189" spans="1:5">
      <c r="A1189">
        <f>[1]DataTable!AC1189</f>
        <v>56</v>
      </c>
      <c r="B1189">
        <f>[1]DataTable!AD1189</f>
        <v>3</v>
      </c>
      <c r="C1189">
        <f>[1]DataTable!AE1189</f>
        <v>5</v>
      </c>
      <c r="D1189">
        <f>[1]DataTable!AF1189</f>
        <v>0</v>
      </c>
      <c r="E1189">
        <f>[1]DataTable!AG1189</f>
        <v>103</v>
      </c>
    </row>
    <row r="1190" spans="1:5">
      <c r="A1190">
        <f>[1]DataTable!AC1190</f>
        <v>56</v>
      </c>
      <c r="B1190">
        <f>[1]DataTable!AD1190</f>
        <v>4</v>
      </c>
      <c r="C1190">
        <f>[1]DataTable!AE1190</f>
        <v>6</v>
      </c>
      <c r="D1190">
        <f>[1]DataTable!AF1190</f>
        <v>11</v>
      </c>
      <c r="E1190">
        <f>[1]DataTable!AG1190</f>
        <v>98</v>
      </c>
    </row>
    <row r="1191" spans="1:5">
      <c r="A1191">
        <f>[1]DataTable!AC1191</f>
        <v>56</v>
      </c>
      <c r="B1191">
        <f>[1]DataTable!AD1191</f>
        <v>5</v>
      </c>
      <c r="C1191">
        <f>[1]DataTable!AE1191</f>
        <v>6</v>
      </c>
      <c r="D1191">
        <f>[1]DataTable!AF1191</f>
        <v>11</v>
      </c>
      <c r="E1191">
        <f>[1]DataTable!AG1191</f>
        <v>98</v>
      </c>
    </row>
    <row r="1192" spans="1:5">
      <c r="A1192">
        <f>[1]DataTable!AC1192</f>
        <v>56</v>
      </c>
      <c r="B1192">
        <f>[1]DataTable!AD1192</f>
        <v>6</v>
      </c>
      <c r="C1192">
        <f>[1]DataTable!AE1192</f>
        <v>6</v>
      </c>
      <c r="D1192">
        <f>[1]DataTable!AF1192</f>
        <v>11</v>
      </c>
      <c r="E1192">
        <f>[1]DataTable!AG1192</f>
        <v>98</v>
      </c>
    </row>
    <row r="1193" spans="1:5">
      <c r="A1193">
        <f>[1]DataTable!AC1193</f>
        <v>56</v>
      </c>
      <c r="B1193">
        <f>[1]DataTable!AD1193</f>
        <v>4</v>
      </c>
      <c r="C1193">
        <f>[1]DataTable!AE1193</f>
        <v>7</v>
      </c>
      <c r="D1193">
        <f>[1]DataTable!AF1193</f>
        <v>0</v>
      </c>
      <c r="E1193">
        <f>[1]DataTable!AG1193</f>
        <v>98</v>
      </c>
    </row>
    <row r="1194" spans="1:5">
      <c r="A1194">
        <f>[1]DataTable!AC1194</f>
        <v>56</v>
      </c>
      <c r="B1194">
        <f>[1]DataTable!AD1194</f>
        <v>5</v>
      </c>
      <c r="C1194">
        <f>[1]DataTable!AE1194</f>
        <v>7</v>
      </c>
      <c r="D1194">
        <f>[1]DataTable!AF1194</f>
        <v>11</v>
      </c>
      <c r="E1194">
        <f>[1]DataTable!AG1194</f>
        <v>98</v>
      </c>
    </row>
    <row r="1195" spans="1:5">
      <c r="A1195">
        <f>[1]DataTable!AC1195</f>
        <v>56</v>
      </c>
      <c r="B1195">
        <f>[1]DataTable!AD1195</f>
        <v>6</v>
      </c>
      <c r="C1195">
        <f>[1]DataTable!AE1195</f>
        <v>7</v>
      </c>
      <c r="D1195">
        <f>[1]DataTable!AF1195</f>
        <v>11</v>
      </c>
      <c r="E1195">
        <f>[1]DataTable!AG1195</f>
        <v>98</v>
      </c>
    </row>
    <row r="1196" spans="1:5">
      <c r="A1196">
        <f>[1]DataTable!AC1196</f>
        <v>56</v>
      </c>
      <c r="B1196">
        <f>[1]DataTable!AD1196</f>
        <v>1</v>
      </c>
      <c r="C1196">
        <f>[1]DataTable!AE1196</f>
        <v>8</v>
      </c>
      <c r="D1196">
        <f>[1]DataTable!AF1196</f>
        <v>0</v>
      </c>
      <c r="E1196">
        <f>[1]DataTable!AG1196</f>
        <v>103</v>
      </c>
    </row>
    <row r="1197" spans="1:5">
      <c r="A1197">
        <f>[1]DataTable!AC1197</f>
        <v>56</v>
      </c>
      <c r="B1197">
        <f>[1]DataTable!AD1197</f>
        <v>2</v>
      </c>
      <c r="C1197">
        <f>[1]DataTable!AE1197</f>
        <v>8</v>
      </c>
      <c r="D1197">
        <f>[1]DataTable!AF1197</f>
        <v>0</v>
      </c>
      <c r="E1197">
        <f>[1]DataTable!AG1197</f>
        <v>103</v>
      </c>
    </row>
    <row r="1198" spans="1:5">
      <c r="A1198">
        <f>[1]DataTable!AC1198</f>
        <v>56</v>
      </c>
      <c r="B1198">
        <f>[1]DataTable!AD1198</f>
        <v>3</v>
      </c>
      <c r="C1198">
        <f>[1]DataTable!AE1198</f>
        <v>8</v>
      </c>
      <c r="D1198">
        <f>[1]DataTable!AF1198</f>
        <v>0</v>
      </c>
      <c r="E1198">
        <f>[1]DataTable!AG1198</f>
        <v>103</v>
      </c>
    </row>
    <row r="1199" spans="1:5">
      <c r="A1199">
        <f>[1]DataTable!AC1199</f>
        <v>56</v>
      </c>
      <c r="B1199">
        <f>[1]DataTable!AD1199</f>
        <v>1</v>
      </c>
      <c r="C1199">
        <f>[1]DataTable!AE1199</f>
        <v>9</v>
      </c>
      <c r="D1199">
        <f>[1]DataTable!AF1199</f>
        <v>0</v>
      </c>
      <c r="E1199">
        <f>[1]DataTable!AG1199</f>
        <v>103</v>
      </c>
    </row>
    <row r="1200" spans="1:5">
      <c r="A1200">
        <f>[1]DataTable!AC1200</f>
        <v>56</v>
      </c>
      <c r="B1200">
        <f>[1]DataTable!AD1200</f>
        <v>2</v>
      </c>
      <c r="C1200">
        <f>[1]DataTable!AE1200</f>
        <v>9</v>
      </c>
      <c r="D1200">
        <f>[1]DataTable!AF1200</f>
        <v>0</v>
      </c>
      <c r="E1200">
        <f>[1]DataTable!AG1200</f>
        <v>103</v>
      </c>
    </row>
    <row r="1201" spans="1:5">
      <c r="A1201">
        <f>[1]DataTable!AC1201</f>
        <v>56</v>
      </c>
      <c r="B1201">
        <f>[1]DataTable!AD1201</f>
        <v>3</v>
      </c>
      <c r="C1201">
        <f>[1]DataTable!AE1201</f>
        <v>9</v>
      </c>
      <c r="D1201">
        <f>[1]DataTable!AF1201</f>
        <v>0</v>
      </c>
      <c r="E1201">
        <f>[1]DataTable!AG1201</f>
        <v>103</v>
      </c>
    </row>
    <row r="1202" spans="1:5">
      <c r="A1202">
        <f>[1]DataTable!AC1202</f>
        <v>56</v>
      </c>
      <c r="B1202">
        <f>[1]DataTable!AD1202</f>
        <v>4</v>
      </c>
      <c r="C1202">
        <f>[1]DataTable!AE1202</f>
        <v>10</v>
      </c>
      <c r="D1202">
        <f>[1]DataTable!AF1202</f>
        <v>11</v>
      </c>
      <c r="E1202">
        <f>[1]DataTable!AG1202</f>
        <v>96</v>
      </c>
    </row>
    <row r="1203" spans="1:5">
      <c r="A1203">
        <f>[1]DataTable!AC1203</f>
        <v>56</v>
      </c>
      <c r="B1203">
        <f>[1]DataTable!AD1203</f>
        <v>5</v>
      </c>
      <c r="C1203">
        <f>[1]DataTable!AE1203</f>
        <v>10</v>
      </c>
      <c r="D1203">
        <f>[1]DataTable!AF1203</f>
        <v>11</v>
      </c>
      <c r="E1203">
        <f>[1]DataTable!AG1203</f>
        <v>96</v>
      </c>
    </row>
    <row r="1204" spans="1:5">
      <c r="A1204">
        <f>[1]DataTable!AC1204</f>
        <v>56</v>
      </c>
      <c r="B1204">
        <f>[1]DataTable!AD1204</f>
        <v>6</v>
      </c>
      <c r="C1204">
        <f>[1]DataTable!AE1204</f>
        <v>10</v>
      </c>
      <c r="D1204">
        <f>[1]DataTable!AF1204</f>
        <v>11</v>
      </c>
      <c r="E1204">
        <f>[1]DataTable!AG1204</f>
        <v>96</v>
      </c>
    </row>
    <row r="1205" spans="1:5">
      <c r="A1205">
        <f>[1]DataTable!AC1205</f>
        <v>56</v>
      </c>
      <c r="B1205">
        <f>[1]DataTable!AD1205</f>
        <v>1</v>
      </c>
      <c r="C1205">
        <f>[1]DataTable!AE1205</f>
        <v>11</v>
      </c>
      <c r="D1205">
        <f>[1]DataTable!AF1205</f>
        <v>0</v>
      </c>
      <c r="E1205">
        <f>[1]DataTable!AG1205</f>
        <v>85</v>
      </c>
    </row>
    <row r="1206" spans="1:5">
      <c r="A1206">
        <f>[1]DataTable!AC1206</f>
        <v>56</v>
      </c>
      <c r="B1206">
        <f>[1]DataTable!AD1206</f>
        <v>2</v>
      </c>
      <c r="C1206">
        <f>[1]DataTable!AE1206</f>
        <v>11</v>
      </c>
      <c r="D1206">
        <f>[1]DataTable!AF1206</f>
        <v>0</v>
      </c>
      <c r="E1206">
        <f>[1]DataTable!AG1206</f>
        <v>85</v>
      </c>
    </row>
    <row r="1207" spans="1:5">
      <c r="A1207">
        <f>[1]DataTable!AC1207</f>
        <v>56</v>
      </c>
      <c r="B1207">
        <f>[1]DataTable!AD1207</f>
        <v>3</v>
      </c>
      <c r="C1207">
        <f>[1]DataTable!AE1207</f>
        <v>11</v>
      </c>
      <c r="D1207">
        <f>[1]DataTable!AF1207</f>
        <v>0</v>
      </c>
      <c r="E1207">
        <f>[1]DataTable!AG1207</f>
        <v>85</v>
      </c>
    </row>
    <row r="1208" spans="1:5">
      <c r="A1208">
        <f>[1]DataTable!AC1208</f>
        <v>56</v>
      </c>
      <c r="B1208">
        <f>[1]DataTable!AD1208</f>
        <v>4</v>
      </c>
      <c r="C1208">
        <f>[1]DataTable!AE1208</f>
        <v>12</v>
      </c>
      <c r="D1208">
        <f>[1]DataTable!AF1208</f>
        <v>16</v>
      </c>
      <c r="E1208">
        <f>[1]DataTable!AG1208</f>
        <v>99</v>
      </c>
    </row>
    <row r="1209" spans="1:5">
      <c r="A1209">
        <f>[1]DataTable!AC1209</f>
        <v>56</v>
      </c>
      <c r="B1209">
        <f>[1]DataTable!AD1209</f>
        <v>5</v>
      </c>
      <c r="C1209">
        <f>[1]DataTable!AE1209</f>
        <v>12</v>
      </c>
      <c r="D1209">
        <f>[1]DataTable!AF1209</f>
        <v>16</v>
      </c>
      <c r="E1209">
        <f>[1]DataTable!AG1209</f>
        <v>99</v>
      </c>
    </row>
    <row r="1210" spans="1:5">
      <c r="A1210">
        <f>[1]DataTable!AC1210</f>
        <v>56</v>
      </c>
      <c r="B1210">
        <f>[1]DataTable!AD1210</f>
        <v>6</v>
      </c>
      <c r="C1210">
        <f>[1]DataTable!AE1210</f>
        <v>12</v>
      </c>
      <c r="D1210">
        <f>[1]DataTable!AF1210</f>
        <v>16</v>
      </c>
      <c r="E1210">
        <f>[1]DataTable!AG1210</f>
        <v>99</v>
      </c>
    </row>
    <row r="1211" spans="1:5">
      <c r="A1211">
        <f>[1]DataTable!AC1211</f>
        <v>56</v>
      </c>
      <c r="B1211">
        <f>[1]DataTable!AD1211</f>
        <v>1</v>
      </c>
      <c r="C1211">
        <f>[1]DataTable!AE1211</f>
        <v>13</v>
      </c>
      <c r="D1211">
        <f>[1]DataTable!AF1211</f>
        <v>0</v>
      </c>
      <c r="E1211">
        <f>[1]DataTable!AG1211</f>
        <v>85</v>
      </c>
    </row>
    <row r="1212" spans="1:5">
      <c r="A1212">
        <f>[1]DataTable!AC1212</f>
        <v>56</v>
      </c>
      <c r="B1212">
        <f>[1]DataTable!AD1212</f>
        <v>2</v>
      </c>
      <c r="C1212">
        <f>[1]DataTable!AE1212</f>
        <v>13</v>
      </c>
      <c r="D1212">
        <f>[1]DataTable!AF1212</f>
        <v>0</v>
      </c>
      <c r="E1212">
        <f>[1]DataTable!AG1212</f>
        <v>85</v>
      </c>
    </row>
    <row r="1213" spans="1:5">
      <c r="A1213">
        <f>[1]DataTable!AC1213</f>
        <v>56</v>
      </c>
      <c r="B1213">
        <f>[1]DataTable!AD1213</f>
        <v>3</v>
      </c>
      <c r="C1213">
        <f>[1]DataTable!AE1213</f>
        <v>13</v>
      </c>
      <c r="D1213">
        <f>[1]DataTable!AF1213</f>
        <v>0</v>
      </c>
      <c r="E1213">
        <f>[1]DataTable!AG1213</f>
        <v>85</v>
      </c>
    </row>
    <row r="1214" spans="1:5">
      <c r="A1214">
        <f>[1]DataTable!AC1214</f>
        <v>56</v>
      </c>
      <c r="B1214">
        <f>[1]DataTable!AD1214</f>
        <v>4</v>
      </c>
      <c r="C1214">
        <f>[1]DataTable!AE1214</f>
        <v>14</v>
      </c>
      <c r="D1214">
        <f>[1]DataTable!AF1214</f>
        <v>16</v>
      </c>
      <c r="E1214">
        <f>[1]DataTable!AG1214</f>
        <v>99</v>
      </c>
    </row>
    <row r="1215" spans="1:5">
      <c r="A1215">
        <f>[1]DataTable!AC1215</f>
        <v>56</v>
      </c>
      <c r="B1215">
        <f>[1]DataTable!AD1215</f>
        <v>5</v>
      </c>
      <c r="C1215">
        <f>[1]DataTable!AE1215</f>
        <v>14</v>
      </c>
      <c r="D1215">
        <f>[1]DataTable!AF1215</f>
        <v>16</v>
      </c>
      <c r="E1215">
        <f>[1]DataTable!AG1215</f>
        <v>99</v>
      </c>
    </row>
    <row r="1216" spans="1:5">
      <c r="A1216">
        <f>[1]DataTable!AC1216</f>
        <v>56</v>
      </c>
      <c r="B1216">
        <f>[1]DataTable!AD1216</f>
        <v>6</v>
      </c>
      <c r="C1216">
        <f>[1]DataTable!AE1216</f>
        <v>14</v>
      </c>
      <c r="D1216">
        <f>[1]DataTable!AF1216</f>
        <v>16</v>
      </c>
      <c r="E1216">
        <f>[1]DataTable!AG1216</f>
        <v>99</v>
      </c>
    </row>
    <row r="1217" spans="1:5">
      <c r="A1217">
        <f>[1]DataTable!AC1217</f>
        <v>56</v>
      </c>
      <c r="B1217">
        <f>[1]DataTable!AD1217</f>
        <v>1</v>
      </c>
      <c r="C1217">
        <f>[1]DataTable!AE1217</f>
        <v>15</v>
      </c>
      <c r="D1217">
        <f>[1]DataTable!AF1217</f>
        <v>0</v>
      </c>
      <c r="E1217">
        <f>[1]DataTable!AG1217</f>
        <v>101</v>
      </c>
    </row>
    <row r="1218" spans="1:5">
      <c r="A1218">
        <f>[1]DataTable!AC1218</f>
        <v>56</v>
      </c>
      <c r="B1218">
        <f>[1]DataTable!AD1218</f>
        <v>2</v>
      </c>
      <c r="C1218">
        <f>[1]DataTable!AE1218</f>
        <v>15</v>
      </c>
      <c r="D1218">
        <f>[1]DataTable!AF1218</f>
        <v>0</v>
      </c>
      <c r="E1218">
        <f>[1]DataTable!AG1218</f>
        <v>101</v>
      </c>
    </row>
    <row r="1219" spans="1:5">
      <c r="A1219">
        <f>[1]DataTable!AC1219</f>
        <v>56</v>
      </c>
      <c r="B1219">
        <f>[1]DataTable!AD1219</f>
        <v>3</v>
      </c>
      <c r="C1219">
        <f>[1]DataTable!AE1219</f>
        <v>15</v>
      </c>
      <c r="D1219">
        <f>[1]DataTable!AF1219</f>
        <v>0</v>
      </c>
      <c r="E1219">
        <f>[1]DataTable!AG1219</f>
        <v>101</v>
      </c>
    </row>
    <row r="1220" spans="1:5">
      <c r="A1220">
        <f>[1]DataTable!AC1220</f>
        <v>56</v>
      </c>
      <c r="B1220">
        <f>[1]DataTable!AD1220</f>
        <v>1</v>
      </c>
      <c r="C1220">
        <f>[1]DataTable!AE1220</f>
        <v>16</v>
      </c>
      <c r="D1220">
        <f>[1]DataTable!AF1220</f>
        <v>0</v>
      </c>
      <c r="E1220">
        <f>[1]DataTable!AG1220</f>
        <v>101</v>
      </c>
    </row>
    <row r="1221" spans="1:5">
      <c r="A1221">
        <f>[1]DataTable!AC1221</f>
        <v>56</v>
      </c>
      <c r="B1221">
        <f>[1]DataTable!AD1221</f>
        <v>2</v>
      </c>
      <c r="C1221">
        <f>[1]DataTable!AE1221</f>
        <v>16</v>
      </c>
      <c r="D1221">
        <f>[1]DataTable!AF1221</f>
        <v>0</v>
      </c>
      <c r="E1221">
        <f>[1]DataTable!AG1221</f>
        <v>101</v>
      </c>
    </row>
    <row r="1222" spans="1:5">
      <c r="A1222">
        <f>[1]DataTable!AC1222</f>
        <v>56</v>
      </c>
      <c r="B1222">
        <f>[1]DataTable!AD1222</f>
        <v>3</v>
      </c>
      <c r="C1222">
        <f>[1]DataTable!AE1222</f>
        <v>16</v>
      </c>
      <c r="D1222">
        <f>[1]DataTable!AF1222</f>
        <v>0</v>
      </c>
      <c r="E1222">
        <f>[1]DataTable!AG1222</f>
        <v>101</v>
      </c>
    </row>
    <row r="1223" spans="1:5">
      <c r="A1223">
        <f>[1]DataTable!AC1223</f>
        <v>56</v>
      </c>
      <c r="B1223">
        <f>[1]DataTable!AD1223</f>
        <v>4</v>
      </c>
      <c r="C1223">
        <f>[1]DataTable!AE1223</f>
        <v>17</v>
      </c>
      <c r="D1223">
        <f>[1]DataTable!AF1223</f>
        <v>16</v>
      </c>
      <c r="E1223">
        <f>[1]DataTable!AG1223</f>
        <v>97</v>
      </c>
    </row>
    <row r="1224" spans="1:5">
      <c r="A1224">
        <f>[1]DataTable!AC1224</f>
        <v>56</v>
      </c>
      <c r="B1224">
        <f>[1]DataTable!AD1224</f>
        <v>5</v>
      </c>
      <c r="C1224">
        <f>[1]DataTable!AE1224</f>
        <v>17</v>
      </c>
      <c r="D1224">
        <f>[1]DataTable!AF1224</f>
        <v>16</v>
      </c>
      <c r="E1224">
        <f>[1]DataTable!AG1224</f>
        <v>97</v>
      </c>
    </row>
    <row r="1225" spans="1:5">
      <c r="A1225">
        <f>[1]DataTable!AC1225</f>
        <v>56</v>
      </c>
      <c r="B1225">
        <f>[1]DataTable!AD1225</f>
        <v>6</v>
      </c>
      <c r="C1225">
        <f>[1]DataTable!AE1225</f>
        <v>17</v>
      </c>
      <c r="D1225">
        <f>[1]DataTable!AF1225</f>
        <v>16</v>
      </c>
      <c r="E1225">
        <f>[1]DataTable!AG1225</f>
        <v>97</v>
      </c>
    </row>
    <row r="1226" spans="1:5">
      <c r="A1226">
        <f>[1]DataTable!AC1226</f>
        <v>58</v>
      </c>
      <c r="B1226">
        <f>[1]DataTable!AD1226</f>
        <v>1</v>
      </c>
      <c r="C1226">
        <f>[1]DataTable!AE1226</f>
        <v>1</v>
      </c>
      <c r="D1226">
        <f>[1]DataTable!AF1226</f>
        <v>0</v>
      </c>
      <c r="E1226">
        <f>[1]DataTable!AG1226</f>
        <v>102</v>
      </c>
    </row>
    <row r="1227" spans="1:5">
      <c r="A1227">
        <f>[1]DataTable!AC1227</f>
        <v>58</v>
      </c>
      <c r="B1227">
        <f>[1]DataTable!AD1227</f>
        <v>2</v>
      </c>
      <c r="C1227">
        <f>[1]DataTable!AE1227</f>
        <v>1</v>
      </c>
      <c r="D1227">
        <f>[1]DataTable!AF1227</f>
        <v>0</v>
      </c>
      <c r="E1227">
        <f>[1]DataTable!AG1227</f>
        <v>102</v>
      </c>
    </row>
    <row r="1228" spans="1:5">
      <c r="A1228">
        <f>[1]DataTable!AC1228</f>
        <v>58</v>
      </c>
      <c r="B1228">
        <f>[1]DataTable!AD1228</f>
        <v>3</v>
      </c>
      <c r="C1228">
        <f>[1]DataTable!AE1228</f>
        <v>1</v>
      </c>
      <c r="D1228">
        <f>[1]DataTable!AF1228</f>
        <v>0</v>
      </c>
      <c r="E1228">
        <f>[1]DataTable!AG1228</f>
        <v>102</v>
      </c>
    </row>
    <row r="1229" spans="1:5">
      <c r="A1229">
        <f>[1]DataTable!AC1229</f>
        <v>58</v>
      </c>
      <c r="B1229">
        <f>[1]DataTable!AD1229</f>
        <v>1</v>
      </c>
      <c r="C1229">
        <f>[1]DataTable!AE1229</f>
        <v>2</v>
      </c>
      <c r="D1229">
        <f>[1]DataTable!AF1229</f>
        <v>0</v>
      </c>
      <c r="E1229">
        <f>[1]DataTable!AG1229</f>
        <v>102</v>
      </c>
    </row>
    <row r="1230" spans="1:5">
      <c r="A1230">
        <f>[1]DataTable!AC1230</f>
        <v>58</v>
      </c>
      <c r="B1230">
        <f>[1]DataTable!AD1230</f>
        <v>2</v>
      </c>
      <c r="C1230">
        <f>[1]DataTable!AE1230</f>
        <v>2</v>
      </c>
      <c r="D1230">
        <f>[1]DataTable!AF1230</f>
        <v>0</v>
      </c>
      <c r="E1230">
        <f>[1]DataTable!AG1230</f>
        <v>102</v>
      </c>
    </row>
    <row r="1231" spans="1:5">
      <c r="A1231">
        <f>[1]DataTable!AC1231</f>
        <v>58</v>
      </c>
      <c r="B1231">
        <f>[1]DataTable!AD1231</f>
        <v>3</v>
      </c>
      <c r="C1231">
        <f>[1]DataTable!AE1231</f>
        <v>2</v>
      </c>
      <c r="D1231">
        <f>[1]DataTable!AF1231</f>
        <v>0</v>
      </c>
      <c r="E1231">
        <f>[1]DataTable!AG1231</f>
        <v>102</v>
      </c>
    </row>
    <row r="1232" spans="1:5">
      <c r="A1232">
        <f>[1]DataTable!AC1232</f>
        <v>58</v>
      </c>
      <c r="B1232">
        <f>[1]DataTable!AD1232</f>
        <v>4</v>
      </c>
      <c r="C1232">
        <f>[1]DataTable!AE1232</f>
        <v>3</v>
      </c>
      <c r="D1232">
        <f>[1]DataTable!AF1232</f>
        <v>15</v>
      </c>
      <c r="E1232">
        <f>[1]DataTable!AG1232</f>
        <v>95</v>
      </c>
    </row>
    <row r="1233" spans="1:5">
      <c r="A1233">
        <f>[1]DataTable!AC1233</f>
        <v>58</v>
      </c>
      <c r="B1233">
        <f>[1]DataTable!AD1233</f>
        <v>5</v>
      </c>
      <c r="C1233">
        <f>[1]DataTable!AE1233</f>
        <v>3</v>
      </c>
      <c r="D1233">
        <f>[1]DataTable!AF1233</f>
        <v>0</v>
      </c>
      <c r="E1233">
        <f>[1]DataTable!AG1233</f>
        <v>95</v>
      </c>
    </row>
    <row r="1234" spans="1:5">
      <c r="A1234">
        <f>[1]DataTable!AC1234</f>
        <v>58</v>
      </c>
      <c r="B1234">
        <f>[1]DataTable!AD1234</f>
        <v>6</v>
      </c>
      <c r="C1234">
        <f>[1]DataTable!AE1234</f>
        <v>3</v>
      </c>
      <c r="D1234">
        <f>[1]DataTable!AF1234</f>
        <v>15</v>
      </c>
      <c r="E1234">
        <f>[1]DataTable!AG1234</f>
        <v>95</v>
      </c>
    </row>
    <row r="1235" spans="1:5">
      <c r="A1235">
        <f>[1]DataTable!AC1235</f>
        <v>58</v>
      </c>
      <c r="B1235">
        <f>[1]DataTable!AD1235</f>
        <v>4</v>
      </c>
      <c r="C1235">
        <f>[1]DataTable!AE1235</f>
        <v>4</v>
      </c>
      <c r="D1235">
        <f>[1]DataTable!AF1235</f>
        <v>15</v>
      </c>
      <c r="E1235">
        <f>[1]DataTable!AG1235</f>
        <v>95</v>
      </c>
    </row>
    <row r="1236" spans="1:5">
      <c r="A1236">
        <f>[1]DataTable!AC1236</f>
        <v>58</v>
      </c>
      <c r="B1236">
        <f>[1]DataTable!AD1236</f>
        <v>5</v>
      </c>
      <c r="C1236">
        <f>[1]DataTable!AE1236</f>
        <v>4</v>
      </c>
      <c r="D1236">
        <f>[1]DataTable!AF1236</f>
        <v>15</v>
      </c>
      <c r="E1236">
        <f>[1]DataTable!AG1236</f>
        <v>95</v>
      </c>
    </row>
    <row r="1237" spans="1:5">
      <c r="A1237">
        <f>[1]DataTable!AC1237</f>
        <v>58</v>
      </c>
      <c r="B1237">
        <f>[1]DataTable!AD1237</f>
        <v>6</v>
      </c>
      <c r="C1237">
        <f>[1]DataTable!AE1237</f>
        <v>4</v>
      </c>
      <c r="D1237">
        <f>[1]DataTable!AF1237</f>
        <v>15</v>
      </c>
      <c r="E1237">
        <f>[1]DataTable!AG1237</f>
        <v>95</v>
      </c>
    </row>
    <row r="1238" spans="1:5">
      <c r="A1238">
        <f>[1]DataTable!AC1238</f>
        <v>58</v>
      </c>
      <c r="B1238">
        <f>[1]DataTable!AD1238</f>
        <v>1</v>
      </c>
      <c r="C1238">
        <f>[1]DataTable!AE1238</f>
        <v>5</v>
      </c>
      <c r="D1238">
        <f>[1]DataTable!AF1238</f>
        <v>0</v>
      </c>
      <c r="E1238">
        <f>[1]DataTable!AG1238</f>
        <v>98</v>
      </c>
    </row>
    <row r="1239" spans="1:5">
      <c r="A1239">
        <f>[1]DataTable!AC1239</f>
        <v>58</v>
      </c>
      <c r="B1239">
        <f>[1]DataTable!AD1239</f>
        <v>2</v>
      </c>
      <c r="C1239">
        <f>[1]DataTable!AE1239</f>
        <v>5</v>
      </c>
      <c r="D1239">
        <f>[1]DataTable!AF1239</f>
        <v>0</v>
      </c>
      <c r="E1239">
        <f>[1]DataTable!AG1239</f>
        <v>98</v>
      </c>
    </row>
    <row r="1240" spans="1:5">
      <c r="A1240">
        <f>[1]DataTable!AC1240</f>
        <v>58</v>
      </c>
      <c r="B1240">
        <f>[1]DataTable!AD1240</f>
        <v>3</v>
      </c>
      <c r="C1240">
        <f>[1]DataTable!AE1240</f>
        <v>5</v>
      </c>
      <c r="D1240">
        <f>[1]DataTable!AF1240</f>
        <v>0</v>
      </c>
      <c r="E1240">
        <f>[1]DataTable!AG1240</f>
        <v>98</v>
      </c>
    </row>
    <row r="1241" spans="1:5">
      <c r="A1241">
        <f>[1]DataTable!AC1241</f>
        <v>58</v>
      </c>
      <c r="B1241">
        <f>[1]DataTable!AD1241</f>
        <v>4</v>
      </c>
      <c r="C1241">
        <f>[1]DataTable!AE1241</f>
        <v>6</v>
      </c>
      <c r="D1241">
        <f>[1]DataTable!AF1241</f>
        <v>15</v>
      </c>
      <c r="E1241">
        <f>[1]DataTable!AG1241</f>
        <v>103</v>
      </c>
    </row>
    <row r="1242" spans="1:5">
      <c r="A1242">
        <f>[1]DataTable!AC1242</f>
        <v>58</v>
      </c>
      <c r="B1242">
        <f>[1]DataTable!AD1242</f>
        <v>5</v>
      </c>
      <c r="C1242">
        <f>[1]DataTable!AE1242</f>
        <v>6</v>
      </c>
      <c r="D1242">
        <f>[1]DataTable!AF1242</f>
        <v>15</v>
      </c>
      <c r="E1242">
        <f>[1]DataTable!AG1242</f>
        <v>103</v>
      </c>
    </row>
    <row r="1243" spans="1:5">
      <c r="A1243">
        <f>[1]DataTable!AC1243</f>
        <v>58</v>
      </c>
      <c r="B1243">
        <f>[1]DataTable!AD1243</f>
        <v>6</v>
      </c>
      <c r="C1243">
        <f>[1]DataTable!AE1243</f>
        <v>6</v>
      </c>
      <c r="D1243">
        <f>[1]DataTable!AF1243</f>
        <v>15</v>
      </c>
      <c r="E1243">
        <f>[1]DataTable!AG1243</f>
        <v>103</v>
      </c>
    </row>
    <row r="1244" spans="1:5">
      <c r="A1244">
        <f>[1]DataTable!AC1244</f>
        <v>58</v>
      </c>
      <c r="B1244">
        <f>[1]DataTable!AD1244</f>
        <v>4</v>
      </c>
      <c r="C1244">
        <f>[1]DataTable!AE1244</f>
        <v>7</v>
      </c>
      <c r="D1244">
        <f>[1]DataTable!AF1244</f>
        <v>0</v>
      </c>
      <c r="E1244">
        <f>[1]DataTable!AG1244</f>
        <v>103</v>
      </c>
    </row>
    <row r="1245" spans="1:5">
      <c r="A1245">
        <f>[1]DataTable!AC1245</f>
        <v>58</v>
      </c>
      <c r="B1245">
        <f>[1]DataTable!AD1245</f>
        <v>5</v>
      </c>
      <c r="C1245">
        <f>[1]DataTable!AE1245</f>
        <v>7</v>
      </c>
      <c r="D1245">
        <f>[1]DataTable!AF1245</f>
        <v>15</v>
      </c>
      <c r="E1245">
        <f>[1]DataTable!AG1245</f>
        <v>103</v>
      </c>
    </row>
    <row r="1246" spans="1:5">
      <c r="A1246">
        <f>[1]DataTable!AC1246</f>
        <v>58</v>
      </c>
      <c r="B1246">
        <f>[1]DataTable!AD1246</f>
        <v>6</v>
      </c>
      <c r="C1246">
        <f>[1]DataTable!AE1246</f>
        <v>7</v>
      </c>
      <c r="D1246">
        <f>[1]DataTable!AF1246</f>
        <v>15</v>
      </c>
      <c r="E1246">
        <f>[1]DataTable!AG1246</f>
        <v>103</v>
      </c>
    </row>
    <row r="1247" spans="1:5">
      <c r="A1247">
        <f>[1]DataTable!AC1247</f>
        <v>58</v>
      </c>
      <c r="B1247">
        <f>[1]DataTable!AD1247</f>
        <v>1</v>
      </c>
      <c r="C1247">
        <f>[1]DataTable!AE1247</f>
        <v>8</v>
      </c>
      <c r="D1247">
        <f>[1]DataTable!AF1247</f>
        <v>0</v>
      </c>
      <c r="E1247">
        <f>[1]DataTable!AG1247</f>
        <v>97</v>
      </c>
    </row>
    <row r="1248" spans="1:5">
      <c r="A1248">
        <f>[1]DataTable!AC1248</f>
        <v>58</v>
      </c>
      <c r="B1248">
        <f>[1]DataTable!AD1248</f>
        <v>2</v>
      </c>
      <c r="C1248">
        <f>[1]DataTable!AE1248</f>
        <v>8</v>
      </c>
      <c r="D1248">
        <f>[1]DataTable!AF1248</f>
        <v>0</v>
      </c>
      <c r="E1248">
        <f>[1]DataTable!AG1248</f>
        <v>97</v>
      </c>
    </row>
    <row r="1249" spans="1:5">
      <c r="A1249">
        <f>[1]DataTable!AC1249</f>
        <v>58</v>
      </c>
      <c r="B1249">
        <f>[1]DataTable!AD1249</f>
        <v>3</v>
      </c>
      <c r="C1249">
        <f>[1]DataTable!AE1249</f>
        <v>8</v>
      </c>
      <c r="D1249">
        <f>[1]DataTable!AF1249</f>
        <v>0</v>
      </c>
      <c r="E1249">
        <f>[1]DataTable!AG1249</f>
        <v>97</v>
      </c>
    </row>
    <row r="1250" spans="1:5">
      <c r="A1250">
        <f>[1]DataTable!AC1250</f>
        <v>58</v>
      </c>
      <c r="B1250">
        <f>[1]DataTable!AD1250</f>
        <v>1</v>
      </c>
      <c r="C1250">
        <f>[1]DataTable!AE1250</f>
        <v>9</v>
      </c>
      <c r="D1250">
        <f>[1]DataTable!AF1250</f>
        <v>0</v>
      </c>
      <c r="E1250">
        <f>[1]DataTable!AG1250</f>
        <v>97</v>
      </c>
    </row>
    <row r="1251" spans="1:5">
      <c r="A1251">
        <f>[1]DataTable!AC1251</f>
        <v>58</v>
      </c>
      <c r="B1251">
        <f>[1]DataTable!AD1251</f>
        <v>2</v>
      </c>
      <c r="C1251">
        <f>[1]DataTable!AE1251</f>
        <v>9</v>
      </c>
      <c r="D1251">
        <f>[1]DataTable!AF1251</f>
        <v>0</v>
      </c>
      <c r="E1251">
        <f>[1]DataTable!AG1251</f>
        <v>97</v>
      </c>
    </row>
    <row r="1252" spans="1:5">
      <c r="A1252">
        <f>[1]DataTable!AC1252</f>
        <v>58</v>
      </c>
      <c r="B1252">
        <f>[1]DataTable!AD1252</f>
        <v>3</v>
      </c>
      <c r="C1252">
        <f>[1]DataTable!AE1252</f>
        <v>9</v>
      </c>
      <c r="D1252">
        <f>[1]DataTable!AF1252</f>
        <v>0</v>
      </c>
      <c r="E1252">
        <f>[1]DataTable!AG1252</f>
        <v>97</v>
      </c>
    </row>
    <row r="1253" spans="1:5">
      <c r="A1253">
        <f>[1]DataTable!AC1253</f>
        <v>58</v>
      </c>
      <c r="B1253">
        <f>[1]DataTable!AD1253</f>
        <v>4</v>
      </c>
      <c r="C1253">
        <f>[1]DataTable!AE1253</f>
        <v>10</v>
      </c>
      <c r="D1253">
        <f>[1]DataTable!AF1253</f>
        <v>15</v>
      </c>
      <c r="E1253">
        <f>[1]DataTable!AG1253</f>
        <v>101</v>
      </c>
    </row>
    <row r="1254" spans="1:5">
      <c r="A1254">
        <f>[1]DataTable!AC1254</f>
        <v>58</v>
      </c>
      <c r="B1254">
        <f>[1]DataTable!AD1254</f>
        <v>5</v>
      </c>
      <c r="C1254">
        <f>[1]DataTable!AE1254</f>
        <v>10</v>
      </c>
      <c r="D1254">
        <f>[1]DataTable!AF1254</f>
        <v>15</v>
      </c>
      <c r="E1254">
        <f>[1]DataTable!AG1254</f>
        <v>101</v>
      </c>
    </row>
    <row r="1255" spans="1:5">
      <c r="A1255">
        <f>[1]DataTable!AC1255</f>
        <v>58</v>
      </c>
      <c r="B1255">
        <f>[1]DataTable!AD1255</f>
        <v>6</v>
      </c>
      <c r="C1255">
        <f>[1]DataTable!AE1255</f>
        <v>10</v>
      </c>
      <c r="D1255">
        <f>[1]DataTable!AF1255</f>
        <v>15</v>
      </c>
      <c r="E1255">
        <f>[1]DataTable!AG1255</f>
        <v>101</v>
      </c>
    </row>
    <row r="1256" spans="1:5">
      <c r="A1256">
        <f>[1]DataTable!AC1256</f>
        <v>58</v>
      </c>
      <c r="B1256">
        <f>[1]DataTable!AD1256</f>
        <v>1</v>
      </c>
      <c r="C1256">
        <f>[1]DataTable!AE1256</f>
        <v>11</v>
      </c>
      <c r="D1256">
        <f>[1]DataTable!AF1256</f>
        <v>0</v>
      </c>
      <c r="E1256">
        <f>[1]DataTable!AG1256</f>
        <v>80</v>
      </c>
    </row>
    <row r="1257" spans="1:5">
      <c r="A1257">
        <f>[1]DataTable!AC1257</f>
        <v>58</v>
      </c>
      <c r="B1257">
        <f>[1]DataTable!AD1257</f>
        <v>2</v>
      </c>
      <c r="C1257">
        <f>[1]DataTable!AE1257</f>
        <v>11</v>
      </c>
      <c r="D1257">
        <f>[1]DataTable!AF1257</f>
        <v>0</v>
      </c>
      <c r="E1257">
        <f>[1]DataTable!AG1257</f>
        <v>80</v>
      </c>
    </row>
    <row r="1258" spans="1:5">
      <c r="A1258">
        <f>[1]DataTable!AC1258</f>
        <v>58</v>
      </c>
      <c r="B1258">
        <f>[1]DataTable!AD1258</f>
        <v>3</v>
      </c>
      <c r="C1258">
        <f>[1]DataTable!AE1258</f>
        <v>11</v>
      </c>
      <c r="D1258">
        <f>[1]DataTable!AF1258</f>
        <v>0</v>
      </c>
      <c r="E1258">
        <f>[1]DataTable!AG1258</f>
        <v>80</v>
      </c>
    </row>
    <row r="1259" spans="1:5">
      <c r="A1259">
        <f>[1]DataTable!AC1259</f>
        <v>58</v>
      </c>
      <c r="B1259">
        <f>[1]DataTable!AD1259</f>
        <v>4</v>
      </c>
      <c r="C1259">
        <f>[1]DataTable!AE1259</f>
        <v>12</v>
      </c>
      <c r="D1259">
        <f>[1]DataTable!AF1259</f>
        <v>15</v>
      </c>
      <c r="E1259">
        <f>[1]DataTable!AG1259</f>
        <v>104</v>
      </c>
    </row>
    <row r="1260" spans="1:5">
      <c r="A1260">
        <f>[1]DataTable!AC1260</f>
        <v>58</v>
      </c>
      <c r="B1260">
        <f>[1]DataTable!AD1260</f>
        <v>5</v>
      </c>
      <c r="C1260">
        <f>[1]DataTable!AE1260</f>
        <v>12</v>
      </c>
      <c r="D1260">
        <f>[1]DataTable!AF1260</f>
        <v>15</v>
      </c>
      <c r="E1260">
        <f>[1]DataTable!AG1260</f>
        <v>104</v>
      </c>
    </row>
    <row r="1261" spans="1:5">
      <c r="A1261">
        <f>[1]DataTable!AC1261</f>
        <v>58</v>
      </c>
      <c r="B1261">
        <f>[1]DataTable!AD1261</f>
        <v>6</v>
      </c>
      <c r="C1261">
        <f>[1]DataTable!AE1261</f>
        <v>12</v>
      </c>
      <c r="D1261">
        <f>[1]DataTable!AF1261</f>
        <v>15</v>
      </c>
      <c r="E1261">
        <f>[1]DataTable!AG1261</f>
        <v>104</v>
      </c>
    </row>
    <row r="1262" spans="1:5">
      <c r="A1262">
        <f>[1]DataTable!AC1262</f>
        <v>58</v>
      </c>
      <c r="B1262">
        <f>[1]DataTable!AD1262</f>
        <v>1</v>
      </c>
      <c r="C1262">
        <f>[1]DataTable!AE1262</f>
        <v>13</v>
      </c>
      <c r="D1262">
        <f>[1]DataTable!AF1262</f>
        <v>0</v>
      </c>
      <c r="E1262">
        <f>[1]DataTable!AG1262</f>
        <v>80</v>
      </c>
    </row>
    <row r="1263" spans="1:5">
      <c r="A1263">
        <f>[1]DataTable!AC1263</f>
        <v>58</v>
      </c>
      <c r="B1263">
        <f>[1]DataTable!AD1263</f>
        <v>2</v>
      </c>
      <c r="C1263">
        <f>[1]DataTable!AE1263</f>
        <v>13</v>
      </c>
      <c r="D1263">
        <f>[1]DataTable!AF1263</f>
        <v>0</v>
      </c>
      <c r="E1263">
        <f>[1]DataTable!AG1263</f>
        <v>80</v>
      </c>
    </row>
    <row r="1264" spans="1:5">
      <c r="A1264">
        <f>[1]DataTable!AC1264</f>
        <v>58</v>
      </c>
      <c r="B1264">
        <f>[1]DataTable!AD1264</f>
        <v>3</v>
      </c>
      <c r="C1264">
        <f>[1]DataTable!AE1264</f>
        <v>13</v>
      </c>
      <c r="D1264">
        <f>[1]DataTable!AF1264</f>
        <v>0</v>
      </c>
      <c r="E1264">
        <f>[1]DataTable!AG1264</f>
        <v>80</v>
      </c>
    </row>
    <row r="1265" spans="1:5">
      <c r="A1265">
        <f>[1]DataTable!AC1265</f>
        <v>58</v>
      </c>
      <c r="B1265">
        <f>[1]DataTable!AD1265</f>
        <v>4</v>
      </c>
      <c r="C1265">
        <f>[1]DataTable!AE1265</f>
        <v>14</v>
      </c>
      <c r="D1265">
        <f>[1]DataTable!AF1265</f>
        <v>15</v>
      </c>
      <c r="E1265">
        <f>[1]DataTable!AG1265</f>
        <v>104</v>
      </c>
    </row>
    <row r="1266" spans="1:5">
      <c r="A1266">
        <f>[1]DataTable!AC1266</f>
        <v>58</v>
      </c>
      <c r="B1266">
        <f>[1]DataTable!AD1266</f>
        <v>5</v>
      </c>
      <c r="C1266">
        <f>[1]DataTable!AE1266</f>
        <v>14</v>
      </c>
      <c r="D1266">
        <f>[1]DataTable!AF1266</f>
        <v>15</v>
      </c>
      <c r="E1266">
        <f>[1]DataTable!AG1266</f>
        <v>104</v>
      </c>
    </row>
    <row r="1267" spans="1:5">
      <c r="A1267">
        <f>[1]DataTable!AC1267</f>
        <v>58</v>
      </c>
      <c r="B1267">
        <f>[1]DataTable!AD1267</f>
        <v>6</v>
      </c>
      <c r="C1267">
        <f>[1]DataTable!AE1267</f>
        <v>14</v>
      </c>
      <c r="D1267">
        <f>[1]DataTable!AF1267</f>
        <v>15</v>
      </c>
      <c r="E1267">
        <f>[1]DataTable!AG1267</f>
        <v>104</v>
      </c>
    </row>
    <row r="1268" spans="1:5">
      <c r="A1268">
        <f>[1]DataTable!AC1268</f>
        <v>58</v>
      </c>
      <c r="B1268">
        <f>[1]DataTable!AD1268</f>
        <v>1</v>
      </c>
      <c r="C1268">
        <f>[1]DataTable!AE1268</f>
        <v>15</v>
      </c>
      <c r="D1268">
        <f>[1]DataTable!AF1268</f>
        <v>0</v>
      </c>
      <c r="E1268">
        <f>[1]DataTable!AG1268</f>
        <v>96</v>
      </c>
    </row>
    <row r="1269" spans="1:5">
      <c r="A1269">
        <f>[1]DataTable!AC1269</f>
        <v>58</v>
      </c>
      <c r="B1269">
        <f>[1]DataTable!AD1269</f>
        <v>2</v>
      </c>
      <c r="C1269">
        <f>[1]DataTable!AE1269</f>
        <v>15</v>
      </c>
      <c r="D1269">
        <f>[1]DataTable!AF1269</f>
        <v>0</v>
      </c>
      <c r="E1269">
        <f>[1]DataTable!AG1269</f>
        <v>96</v>
      </c>
    </row>
    <row r="1270" spans="1:5">
      <c r="A1270">
        <f>[1]DataTable!AC1270</f>
        <v>58</v>
      </c>
      <c r="B1270">
        <f>[1]DataTable!AD1270</f>
        <v>3</v>
      </c>
      <c r="C1270">
        <f>[1]DataTable!AE1270</f>
        <v>15</v>
      </c>
      <c r="D1270">
        <f>[1]DataTable!AF1270</f>
        <v>0</v>
      </c>
      <c r="E1270">
        <f>[1]DataTable!AG1270</f>
        <v>96</v>
      </c>
    </row>
    <row r="1271" spans="1:5">
      <c r="A1271">
        <f>[1]DataTable!AC1271</f>
        <v>58</v>
      </c>
      <c r="B1271">
        <f>[1]DataTable!AD1271</f>
        <v>1</v>
      </c>
      <c r="C1271">
        <f>[1]DataTable!AE1271</f>
        <v>16</v>
      </c>
      <c r="D1271">
        <f>[1]DataTable!AF1271</f>
        <v>0</v>
      </c>
      <c r="E1271">
        <f>[1]DataTable!AG1271</f>
        <v>96</v>
      </c>
    </row>
    <row r="1272" spans="1:5">
      <c r="A1272">
        <f>[1]DataTable!AC1272</f>
        <v>58</v>
      </c>
      <c r="B1272">
        <f>[1]DataTable!AD1272</f>
        <v>2</v>
      </c>
      <c r="C1272">
        <f>[1]DataTable!AE1272</f>
        <v>16</v>
      </c>
      <c r="D1272">
        <f>[1]DataTable!AF1272</f>
        <v>0</v>
      </c>
      <c r="E1272">
        <f>[1]DataTable!AG1272</f>
        <v>96</v>
      </c>
    </row>
    <row r="1273" spans="1:5">
      <c r="A1273">
        <f>[1]DataTable!AC1273</f>
        <v>58</v>
      </c>
      <c r="B1273">
        <f>[1]DataTable!AD1273</f>
        <v>3</v>
      </c>
      <c r="C1273">
        <f>[1]DataTable!AE1273</f>
        <v>16</v>
      </c>
      <c r="D1273">
        <f>[1]DataTable!AF1273</f>
        <v>0</v>
      </c>
      <c r="E1273">
        <f>[1]DataTable!AG1273</f>
        <v>96</v>
      </c>
    </row>
    <row r="1274" spans="1:5">
      <c r="A1274">
        <f>[1]DataTable!AC1274</f>
        <v>58</v>
      </c>
      <c r="B1274">
        <f>[1]DataTable!AD1274</f>
        <v>4</v>
      </c>
      <c r="C1274">
        <f>[1]DataTable!AE1274</f>
        <v>17</v>
      </c>
      <c r="D1274">
        <f>[1]DataTable!AF1274</f>
        <v>15</v>
      </c>
      <c r="E1274">
        <f>[1]DataTable!AG1274</f>
        <v>102</v>
      </c>
    </row>
    <row r="1275" spans="1:5">
      <c r="A1275">
        <f>[1]DataTable!AC1275</f>
        <v>58</v>
      </c>
      <c r="B1275">
        <f>[1]DataTable!AD1275</f>
        <v>5</v>
      </c>
      <c r="C1275">
        <f>[1]DataTable!AE1275</f>
        <v>17</v>
      </c>
      <c r="D1275">
        <f>[1]DataTable!AF1275</f>
        <v>15</v>
      </c>
      <c r="E1275">
        <f>[1]DataTable!AG1275</f>
        <v>102</v>
      </c>
    </row>
    <row r="1276" spans="1:5">
      <c r="A1276">
        <f>[1]DataTable!AC1276</f>
        <v>58</v>
      </c>
      <c r="B1276">
        <f>[1]DataTable!AD1276</f>
        <v>6</v>
      </c>
      <c r="C1276">
        <f>[1]DataTable!AE1276</f>
        <v>17</v>
      </c>
      <c r="D1276">
        <f>[1]DataTable!AF1276</f>
        <v>15</v>
      </c>
      <c r="E1276">
        <f>[1]DataTable!AG1276</f>
        <v>102</v>
      </c>
    </row>
    <row r="1277" spans="1:5">
      <c r="A1277">
        <f>[1]DataTable!AC1277</f>
        <v>61</v>
      </c>
      <c r="B1277">
        <f>[1]DataTable!AD1277</f>
        <v>1</v>
      </c>
      <c r="C1277">
        <f>[1]DataTable!AE1277</f>
        <v>1</v>
      </c>
      <c r="D1277">
        <f>[1]DataTable!AF1277</f>
        <v>0</v>
      </c>
      <c r="E1277">
        <f>[1]DataTable!AG1277</f>
        <v>97</v>
      </c>
    </row>
    <row r="1278" spans="1:5">
      <c r="A1278">
        <f>[1]DataTable!AC1278</f>
        <v>61</v>
      </c>
      <c r="B1278">
        <f>[1]DataTable!AD1278</f>
        <v>2</v>
      </c>
      <c r="C1278">
        <f>[1]DataTable!AE1278</f>
        <v>1</v>
      </c>
      <c r="D1278">
        <f>[1]DataTable!AF1278</f>
        <v>0</v>
      </c>
      <c r="E1278">
        <f>[1]DataTable!AG1278</f>
        <v>97</v>
      </c>
    </row>
    <row r="1279" spans="1:5">
      <c r="A1279">
        <f>[1]DataTable!AC1279</f>
        <v>61</v>
      </c>
      <c r="B1279">
        <f>[1]DataTable!AD1279</f>
        <v>3</v>
      </c>
      <c r="C1279">
        <f>[1]DataTable!AE1279</f>
        <v>1</v>
      </c>
      <c r="D1279">
        <f>[1]DataTable!AF1279</f>
        <v>0</v>
      </c>
      <c r="E1279">
        <f>[1]DataTable!AG1279</f>
        <v>97</v>
      </c>
    </row>
    <row r="1280" spans="1:5">
      <c r="A1280">
        <f>[1]DataTable!AC1280</f>
        <v>61</v>
      </c>
      <c r="B1280">
        <f>[1]DataTable!AD1280</f>
        <v>1</v>
      </c>
      <c r="C1280">
        <f>[1]DataTable!AE1280</f>
        <v>2</v>
      </c>
      <c r="D1280">
        <f>[1]DataTable!AF1280</f>
        <v>0</v>
      </c>
      <c r="E1280">
        <f>[1]DataTable!AG1280</f>
        <v>97</v>
      </c>
    </row>
    <row r="1281" spans="1:5">
      <c r="A1281">
        <f>[1]DataTable!AC1281</f>
        <v>61</v>
      </c>
      <c r="B1281">
        <f>[1]DataTable!AD1281</f>
        <v>2</v>
      </c>
      <c r="C1281">
        <f>[1]DataTable!AE1281</f>
        <v>2</v>
      </c>
      <c r="D1281">
        <f>[1]DataTable!AF1281</f>
        <v>0</v>
      </c>
      <c r="E1281">
        <f>[1]DataTable!AG1281</f>
        <v>97</v>
      </c>
    </row>
    <row r="1282" spans="1:5">
      <c r="A1282">
        <f>[1]DataTable!AC1282</f>
        <v>61</v>
      </c>
      <c r="B1282">
        <f>[1]DataTable!AD1282</f>
        <v>3</v>
      </c>
      <c r="C1282">
        <f>[1]DataTable!AE1282</f>
        <v>2</v>
      </c>
      <c r="D1282">
        <f>[1]DataTable!AF1282</f>
        <v>0</v>
      </c>
      <c r="E1282">
        <f>[1]DataTable!AG1282</f>
        <v>97</v>
      </c>
    </row>
    <row r="1283" spans="1:5">
      <c r="A1283">
        <f>[1]DataTable!AC1283</f>
        <v>61</v>
      </c>
      <c r="B1283">
        <f>[1]DataTable!AD1283</f>
        <v>4</v>
      </c>
      <c r="C1283">
        <f>[1]DataTable!AE1283</f>
        <v>3</v>
      </c>
      <c r="D1283">
        <f>[1]DataTable!AF1283</f>
        <v>13</v>
      </c>
      <c r="E1283">
        <f>[1]DataTable!AG1283</f>
        <v>101</v>
      </c>
    </row>
    <row r="1284" spans="1:5">
      <c r="A1284">
        <f>[1]DataTable!AC1284</f>
        <v>61</v>
      </c>
      <c r="B1284">
        <f>[1]DataTable!AD1284</f>
        <v>5</v>
      </c>
      <c r="C1284">
        <f>[1]DataTable!AE1284</f>
        <v>3</v>
      </c>
      <c r="D1284">
        <f>[1]DataTable!AF1284</f>
        <v>13</v>
      </c>
      <c r="E1284">
        <f>[1]DataTable!AG1284</f>
        <v>101</v>
      </c>
    </row>
    <row r="1285" spans="1:5">
      <c r="A1285">
        <f>[1]DataTable!AC1285</f>
        <v>61</v>
      </c>
      <c r="B1285">
        <f>[1]DataTable!AD1285</f>
        <v>6</v>
      </c>
      <c r="C1285">
        <f>[1]DataTable!AE1285</f>
        <v>3</v>
      </c>
      <c r="D1285">
        <f>[1]DataTable!AF1285</f>
        <v>13</v>
      </c>
      <c r="E1285">
        <f>[1]DataTable!AG1285</f>
        <v>101</v>
      </c>
    </row>
    <row r="1286" spans="1:5">
      <c r="A1286">
        <f>[1]DataTable!AC1286</f>
        <v>61</v>
      </c>
      <c r="B1286">
        <f>[1]DataTable!AD1286</f>
        <v>4</v>
      </c>
      <c r="C1286">
        <f>[1]DataTable!AE1286</f>
        <v>4</v>
      </c>
      <c r="D1286">
        <f>[1]DataTable!AF1286</f>
        <v>13</v>
      </c>
      <c r="E1286">
        <f>[1]DataTable!AG1286</f>
        <v>101</v>
      </c>
    </row>
    <row r="1287" spans="1:5">
      <c r="A1287">
        <f>[1]DataTable!AC1287</f>
        <v>61</v>
      </c>
      <c r="B1287">
        <f>[1]DataTable!AD1287</f>
        <v>5</v>
      </c>
      <c r="C1287">
        <f>[1]DataTable!AE1287</f>
        <v>4</v>
      </c>
      <c r="D1287">
        <f>[1]DataTable!AF1287</f>
        <v>13</v>
      </c>
      <c r="E1287">
        <f>[1]DataTable!AG1287</f>
        <v>101</v>
      </c>
    </row>
    <row r="1288" spans="1:5">
      <c r="A1288">
        <f>[1]DataTable!AC1288</f>
        <v>61</v>
      </c>
      <c r="B1288">
        <f>[1]DataTable!AD1288</f>
        <v>6</v>
      </c>
      <c r="C1288">
        <f>[1]DataTable!AE1288</f>
        <v>4</v>
      </c>
      <c r="D1288">
        <f>[1]DataTable!AF1288</f>
        <v>13</v>
      </c>
      <c r="E1288">
        <f>[1]DataTable!AG1288</f>
        <v>101</v>
      </c>
    </row>
    <row r="1289" spans="1:5">
      <c r="A1289">
        <f>[1]DataTable!AC1289</f>
        <v>61</v>
      </c>
      <c r="B1289">
        <f>[1]DataTable!AD1289</f>
        <v>1</v>
      </c>
      <c r="C1289">
        <f>[1]DataTable!AE1289</f>
        <v>5</v>
      </c>
      <c r="D1289">
        <f>[1]DataTable!AF1289</f>
        <v>0</v>
      </c>
      <c r="E1289">
        <f>[1]DataTable!AG1289</f>
        <v>103</v>
      </c>
    </row>
    <row r="1290" spans="1:5">
      <c r="A1290">
        <f>[1]DataTable!AC1290</f>
        <v>61</v>
      </c>
      <c r="B1290">
        <f>[1]DataTable!AD1290</f>
        <v>2</v>
      </c>
      <c r="C1290">
        <f>[1]DataTable!AE1290</f>
        <v>5</v>
      </c>
      <c r="D1290">
        <f>[1]DataTable!AF1290</f>
        <v>0</v>
      </c>
      <c r="E1290">
        <f>[1]DataTable!AG1290</f>
        <v>103</v>
      </c>
    </row>
    <row r="1291" spans="1:5">
      <c r="A1291">
        <f>[1]DataTable!AC1291</f>
        <v>61</v>
      </c>
      <c r="B1291">
        <f>[1]DataTable!AD1291</f>
        <v>3</v>
      </c>
      <c r="C1291">
        <f>[1]DataTable!AE1291</f>
        <v>5</v>
      </c>
      <c r="D1291">
        <f>[1]DataTable!AF1291</f>
        <v>0</v>
      </c>
      <c r="E1291">
        <f>[1]DataTable!AG1291</f>
        <v>103</v>
      </c>
    </row>
    <row r="1292" spans="1:5">
      <c r="A1292">
        <f>[1]DataTable!AC1292</f>
        <v>61</v>
      </c>
      <c r="B1292">
        <f>[1]DataTable!AD1292</f>
        <v>4</v>
      </c>
      <c r="C1292">
        <f>[1]DataTable!AE1292</f>
        <v>6</v>
      </c>
      <c r="D1292">
        <f>[1]DataTable!AF1292</f>
        <v>13</v>
      </c>
      <c r="E1292">
        <f>[1]DataTable!AG1292</f>
        <v>97</v>
      </c>
    </row>
    <row r="1293" spans="1:5">
      <c r="A1293">
        <f>[1]DataTable!AC1293</f>
        <v>61</v>
      </c>
      <c r="B1293">
        <f>[1]DataTable!AD1293</f>
        <v>5</v>
      </c>
      <c r="C1293">
        <f>[1]DataTable!AE1293</f>
        <v>6</v>
      </c>
      <c r="D1293">
        <f>[1]DataTable!AF1293</f>
        <v>13</v>
      </c>
      <c r="E1293">
        <f>[1]DataTable!AG1293</f>
        <v>97</v>
      </c>
    </row>
    <row r="1294" spans="1:5">
      <c r="A1294">
        <f>[1]DataTable!AC1294</f>
        <v>61</v>
      </c>
      <c r="B1294">
        <f>[1]DataTable!AD1294</f>
        <v>6</v>
      </c>
      <c r="C1294">
        <f>[1]DataTable!AE1294</f>
        <v>6</v>
      </c>
      <c r="D1294">
        <f>[1]DataTable!AF1294</f>
        <v>13</v>
      </c>
      <c r="E1294">
        <f>[1]DataTable!AG1294</f>
        <v>97</v>
      </c>
    </row>
    <row r="1295" spans="1:5">
      <c r="A1295">
        <f>[1]DataTable!AC1295</f>
        <v>61</v>
      </c>
      <c r="B1295">
        <f>[1]DataTable!AD1295</f>
        <v>4</v>
      </c>
      <c r="C1295">
        <f>[1]DataTable!AE1295</f>
        <v>7</v>
      </c>
      <c r="D1295">
        <f>[1]DataTable!AF1295</f>
        <v>0</v>
      </c>
      <c r="E1295">
        <f>[1]DataTable!AG1295</f>
        <v>97</v>
      </c>
    </row>
    <row r="1296" spans="1:5">
      <c r="A1296">
        <f>[1]DataTable!AC1296</f>
        <v>61</v>
      </c>
      <c r="B1296">
        <f>[1]DataTable!AD1296</f>
        <v>5</v>
      </c>
      <c r="C1296">
        <f>[1]DataTable!AE1296</f>
        <v>7</v>
      </c>
      <c r="D1296">
        <f>[1]DataTable!AF1296</f>
        <v>13</v>
      </c>
      <c r="E1296">
        <f>[1]DataTable!AG1296</f>
        <v>97</v>
      </c>
    </row>
    <row r="1297" spans="1:5">
      <c r="A1297">
        <f>[1]DataTable!AC1297</f>
        <v>61</v>
      </c>
      <c r="B1297">
        <f>[1]DataTable!AD1297</f>
        <v>6</v>
      </c>
      <c r="C1297">
        <f>[1]DataTable!AE1297</f>
        <v>7</v>
      </c>
      <c r="D1297">
        <f>[1]DataTable!AF1297</f>
        <v>13</v>
      </c>
      <c r="E1297">
        <f>[1]DataTable!AG1297</f>
        <v>97</v>
      </c>
    </row>
    <row r="1298" spans="1:5">
      <c r="A1298">
        <f>[1]DataTable!AC1298</f>
        <v>61</v>
      </c>
      <c r="B1298">
        <f>[1]DataTable!AD1298</f>
        <v>1</v>
      </c>
      <c r="C1298">
        <f>[1]DataTable!AE1298</f>
        <v>8</v>
      </c>
      <c r="D1298">
        <f>[1]DataTable!AF1298</f>
        <v>0</v>
      </c>
      <c r="E1298">
        <f>[1]DataTable!AG1298</f>
        <v>97</v>
      </c>
    </row>
    <row r="1299" spans="1:5">
      <c r="A1299">
        <f>[1]DataTable!AC1299</f>
        <v>61</v>
      </c>
      <c r="B1299">
        <f>[1]DataTable!AD1299</f>
        <v>2</v>
      </c>
      <c r="C1299">
        <f>[1]DataTable!AE1299</f>
        <v>8</v>
      </c>
      <c r="D1299">
        <f>[1]DataTable!AF1299</f>
        <v>0</v>
      </c>
      <c r="E1299">
        <f>[1]DataTable!AG1299</f>
        <v>97</v>
      </c>
    </row>
    <row r="1300" spans="1:5">
      <c r="A1300">
        <f>[1]DataTable!AC1300</f>
        <v>61</v>
      </c>
      <c r="B1300">
        <f>[1]DataTable!AD1300</f>
        <v>3</v>
      </c>
      <c r="C1300">
        <f>[1]DataTable!AE1300</f>
        <v>8</v>
      </c>
      <c r="D1300">
        <f>[1]DataTable!AF1300</f>
        <v>0</v>
      </c>
      <c r="E1300">
        <f>[1]DataTable!AG1300</f>
        <v>97</v>
      </c>
    </row>
    <row r="1301" spans="1:5">
      <c r="A1301">
        <f>[1]DataTable!AC1301</f>
        <v>61</v>
      </c>
      <c r="B1301">
        <f>[1]DataTable!AD1301</f>
        <v>1</v>
      </c>
      <c r="C1301">
        <f>[1]DataTable!AE1301</f>
        <v>9</v>
      </c>
      <c r="D1301">
        <f>[1]DataTable!AF1301</f>
        <v>0</v>
      </c>
      <c r="E1301">
        <f>[1]DataTable!AG1301</f>
        <v>97</v>
      </c>
    </row>
    <row r="1302" spans="1:5">
      <c r="A1302">
        <f>[1]DataTable!AC1302</f>
        <v>61</v>
      </c>
      <c r="B1302">
        <f>[1]DataTable!AD1302</f>
        <v>2</v>
      </c>
      <c r="C1302">
        <f>[1]DataTable!AE1302</f>
        <v>9</v>
      </c>
      <c r="D1302">
        <f>[1]DataTable!AF1302</f>
        <v>0</v>
      </c>
      <c r="E1302">
        <f>[1]DataTable!AG1302</f>
        <v>97</v>
      </c>
    </row>
    <row r="1303" spans="1:5">
      <c r="A1303">
        <f>[1]DataTable!AC1303</f>
        <v>61</v>
      </c>
      <c r="B1303">
        <f>[1]DataTable!AD1303</f>
        <v>3</v>
      </c>
      <c r="C1303">
        <f>[1]DataTable!AE1303</f>
        <v>9</v>
      </c>
      <c r="D1303">
        <f>[1]DataTable!AF1303</f>
        <v>0</v>
      </c>
      <c r="E1303">
        <f>[1]DataTable!AG1303</f>
        <v>97</v>
      </c>
    </row>
    <row r="1304" spans="1:5">
      <c r="A1304">
        <f>[1]DataTable!AC1304</f>
        <v>61</v>
      </c>
      <c r="B1304">
        <f>[1]DataTable!AD1304</f>
        <v>4</v>
      </c>
      <c r="C1304">
        <f>[1]DataTable!AE1304</f>
        <v>10</v>
      </c>
      <c r="D1304">
        <f>[1]DataTable!AF1304</f>
        <v>13</v>
      </c>
      <c r="E1304">
        <f>[1]DataTable!AG1304</f>
        <v>96</v>
      </c>
    </row>
    <row r="1305" spans="1:5">
      <c r="A1305">
        <f>[1]DataTable!AC1305</f>
        <v>61</v>
      </c>
      <c r="B1305">
        <f>[1]DataTable!AD1305</f>
        <v>5</v>
      </c>
      <c r="C1305">
        <f>[1]DataTable!AE1305</f>
        <v>10</v>
      </c>
      <c r="D1305">
        <f>[1]DataTable!AF1305</f>
        <v>13</v>
      </c>
      <c r="E1305">
        <f>[1]DataTable!AG1305</f>
        <v>96</v>
      </c>
    </row>
    <row r="1306" spans="1:5">
      <c r="A1306">
        <f>[1]DataTable!AC1306</f>
        <v>61</v>
      </c>
      <c r="B1306">
        <f>[1]DataTable!AD1306</f>
        <v>6</v>
      </c>
      <c r="C1306">
        <f>[1]DataTable!AE1306</f>
        <v>10</v>
      </c>
      <c r="D1306">
        <f>[1]DataTable!AF1306</f>
        <v>13</v>
      </c>
      <c r="E1306">
        <f>[1]DataTable!AG1306</f>
        <v>96</v>
      </c>
    </row>
    <row r="1307" spans="1:5">
      <c r="A1307">
        <f>[1]DataTable!AC1307</f>
        <v>61</v>
      </c>
      <c r="B1307">
        <f>[1]DataTable!AD1307</f>
        <v>1</v>
      </c>
      <c r="C1307">
        <f>[1]DataTable!AE1307</f>
        <v>11</v>
      </c>
      <c r="D1307">
        <f>[1]DataTable!AF1307</f>
        <v>0</v>
      </c>
      <c r="E1307">
        <f>[1]DataTable!AG1307</f>
        <v>84</v>
      </c>
    </row>
    <row r="1308" spans="1:5">
      <c r="A1308">
        <f>[1]DataTable!AC1308</f>
        <v>61</v>
      </c>
      <c r="B1308">
        <f>[1]DataTable!AD1308</f>
        <v>2</v>
      </c>
      <c r="C1308">
        <f>[1]DataTable!AE1308</f>
        <v>11</v>
      </c>
      <c r="D1308">
        <f>[1]DataTable!AF1308</f>
        <v>0</v>
      </c>
      <c r="E1308">
        <f>[1]DataTable!AG1308</f>
        <v>84</v>
      </c>
    </row>
    <row r="1309" spans="1:5">
      <c r="A1309">
        <f>[1]DataTable!AC1309</f>
        <v>61</v>
      </c>
      <c r="B1309">
        <f>[1]DataTable!AD1309</f>
        <v>3</v>
      </c>
      <c r="C1309">
        <f>[1]DataTable!AE1309</f>
        <v>11</v>
      </c>
      <c r="D1309">
        <f>[1]DataTable!AF1309</f>
        <v>0</v>
      </c>
      <c r="E1309">
        <f>[1]DataTable!AG1309</f>
        <v>84</v>
      </c>
    </row>
    <row r="1310" spans="1:5">
      <c r="A1310">
        <f>[1]DataTable!AC1310</f>
        <v>61</v>
      </c>
      <c r="B1310">
        <f>[1]DataTable!AD1310</f>
        <v>4</v>
      </c>
      <c r="C1310">
        <f>[1]DataTable!AE1310</f>
        <v>12</v>
      </c>
      <c r="D1310">
        <f>[1]DataTable!AF1310</f>
        <v>12</v>
      </c>
      <c r="E1310">
        <f>[1]DataTable!AG1310</f>
        <v>99</v>
      </c>
    </row>
    <row r="1311" spans="1:5">
      <c r="A1311">
        <f>[1]DataTable!AC1311</f>
        <v>61</v>
      </c>
      <c r="B1311">
        <f>[1]DataTable!AD1311</f>
        <v>5</v>
      </c>
      <c r="C1311">
        <f>[1]DataTable!AE1311</f>
        <v>12</v>
      </c>
      <c r="D1311">
        <f>[1]DataTable!AF1311</f>
        <v>12</v>
      </c>
      <c r="E1311">
        <f>[1]DataTable!AG1311</f>
        <v>99</v>
      </c>
    </row>
    <row r="1312" spans="1:5">
      <c r="A1312">
        <f>[1]DataTable!AC1312</f>
        <v>61</v>
      </c>
      <c r="B1312">
        <f>[1]DataTable!AD1312</f>
        <v>6</v>
      </c>
      <c r="C1312">
        <f>[1]DataTable!AE1312</f>
        <v>12</v>
      </c>
      <c r="D1312">
        <f>[1]DataTable!AF1312</f>
        <v>12</v>
      </c>
      <c r="E1312">
        <f>[1]DataTable!AG1312</f>
        <v>99</v>
      </c>
    </row>
    <row r="1313" spans="1:5">
      <c r="A1313">
        <f>[1]DataTable!AC1313</f>
        <v>61</v>
      </c>
      <c r="B1313">
        <f>[1]DataTable!AD1313</f>
        <v>1</v>
      </c>
      <c r="C1313">
        <f>[1]DataTable!AE1313</f>
        <v>13</v>
      </c>
      <c r="D1313">
        <f>[1]DataTable!AF1313</f>
        <v>0</v>
      </c>
      <c r="E1313">
        <f>[1]DataTable!AG1313</f>
        <v>84</v>
      </c>
    </row>
    <row r="1314" spans="1:5">
      <c r="A1314">
        <f>[1]DataTable!AC1314</f>
        <v>61</v>
      </c>
      <c r="B1314">
        <f>[1]DataTable!AD1314</f>
        <v>2</v>
      </c>
      <c r="C1314">
        <f>[1]DataTable!AE1314</f>
        <v>13</v>
      </c>
      <c r="D1314">
        <f>[1]DataTable!AF1314</f>
        <v>0</v>
      </c>
      <c r="E1314">
        <f>[1]DataTable!AG1314</f>
        <v>84</v>
      </c>
    </row>
    <row r="1315" spans="1:5">
      <c r="A1315">
        <f>[1]DataTable!AC1315</f>
        <v>61</v>
      </c>
      <c r="B1315">
        <f>[1]DataTable!AD1315</f>
        <v>3</v>
      </c>
      <c r="C1315">
        <f>[1]DataTable!AE1315</f>
        <v>13</v>
      </c>
      <c r="D1315">
        <f>[1]DataTable!AF1315</f>
        <v>0</v>
      </c>
      <c r="E1315">
        <f>[1]DataTable!AG1315</f>
        <v>84</v>
      </c>
    </row>
    <row r="1316" spans="1:5">
      <c r="A1316">
        <f>[1]DataTable!AC1316</f>
        <v>61</v>
      </c>
      <c r="B1316">
        <f>[1]DataTable!AD1316</f>
        <v>4</v>
      </c>
      <c r="C1316">
        <f>[1]DataTable!AE1316</f>
        <v>14</v>
      </c>
      <c r="D1316">
        <f>[1]DataTable!AF1316</f>
        <v>12</v>
      </c>
      <c r="E1316">
        <f>[1]DataTable!AG1316</f>
        <v>99</v>
      </c>
    </row>
    <row r="1317" spans="1:5">
      <c r="A1317">
        <f>[1]DataTable!AC1317</f>
        <v>61</v>
      </c>
      <c r="B1317">
        <f>[1]DataTable!AD1317</f>
        <v>5</v>
      </c>
      <c r="C1317">
        <f>[1]DataTable!AE1317</f>
        <v>14</v>
      </c>
      <c r="D1317">
        <f>[1]DataTable!AF1317</f>
        <v>12</v>
      </c>
      <c r="E1317">
        <f>[1]DataTable!AG1317</f>
        <v>99</v>
      </c>
    </row>
    <row r="1318" spans="1:5">
      <c r="A1318">
        <f>[1]DataTable!AC1318</f>
        <v>61</v>
      </c>
      <c r="B1318">
        <f>[1]DataTable!AD1318</f>
        <v>6</v>
      </c>
      <c r="C1318">
        <f>[1]DataTable!AE1318</f>
        <v>14</v>
      </c>
      <c r="D1318">
        <f>[1]DataTable!AF1318</f>
        <v>12</v>
      </c>
      <c r="E1318">
        <f>[1]DataTable!AG1318</f>
        <v>99</v>
      </c>
    </row>
    <row r="1319" spans="1:5">
      <c r="A1319">
        <f>[1]DataTable!AC1319</f>
        <v>61</v>
      </c>
      <c r="B1319">
        <f>[1]DataTable!AD1319</f>
        <v>1</v>
      </c>
      <c r="C1319">
        <f>[1]DataTable!AE1319</f>
        <v>15</v>
      </c>
      <c r="D1319">
        <f>[1]DataTable!AF1319</f>
        <v>0</v>
      </c>
      <c r="E1319">
        <f>[1]DataTable!AG1319</f>
        <v>101</v>
      </c>
    </row>
    <row r="1320" spans="1:5">
      <c r="A1320">
        <f>[1]DataTable!AC1320</f>
        <v>61</v>
      </c>
      <c r="B1320">
        <f>[1]DataTable!AD1320</f>
        <v>2</v>
      </c>
      <c r="C1320">
        <f>[1]DataTable!AE1320</f>
        <v>15</v>
      </c>
      <c r="D1320">
        <f>[1]DataTable!AF1320</f>
        <v>0</v>
      </c>
      <c r="E1320">
        <f>[1]DataTable!AG1320</f>
        <v>101</v>
      </c>
    </row>
    <row r="1321" spans="1:5">
      <c r="A1321">
        <f>[1]DataTable!AC1321</f>
        <v>61</v>
      </c>
      <c r="B1321">
        <f>[1]DataTable!AD1321</f>
        <v>3</v>
      </c>
      <c r="C1321">
        <f>[1]DataTable!AE1321</f>
        <v>15</v>
      </c>
      <c r="D1321">
        <f>[1]DataTable!AF1321</f>
        <v>0</v>
      </c>
      <c r="E1321">
        <f>[1]DataTable!AG1321</f>
        <v>101</v>
      </c>
    </row>
    <row r="1322" spans="1:5">
      <c r="A1322">
        <f>[1]DataTable!AC1322</f>
        <v>61</v>
      </c>
      <c r="B1322">
        <f>[1]DataTable!AD1322</f>
        <v>1</v>
      </c>
      <c r="C1322">
        <f>[1]DataTable!AE1322</f>
        <v>16</v>
      </c>
      <c r="D1322">
        <f>[1]DataTable!AF1322</f>
        <v>0</v>
      </c>
      <c r="E1322">
        <f>[1]DataTable!AG1322</f>
        <v>101</v>
      </c>
    </row>
    <row r="1323" spans="1:5">
      <c r="A1323">
        <f>[1]DataTable!AC1323</f>
        <v>61</v>
      </c>
      <c r="B1323">
        <f>[1]DataTable!AD1323</f>
        <v>2</v>
      </c>
      <c r="C1323">
        <f>[1]DataTable!AE1323</f>
        <v>16</v>
      </c>
      <c r="D1323">
        <f>[1]DataTable!AF1323</f>
        <v>0</v>
      </c>
      <c r="E1323">
        <f>[1]DataTable!AG1323</f>
        <v>101</v>
      </c>
    </row>
    <row r="1324" spans="1:5">
      <c r="A1324">
        <f>[1]DataTable!AC1324</f>
        <v>61</v>
      </c>
      <c r="B1324">
        <f>[1]DataTable!AD1324</f>
        <v>3</v>
      </c>
      <c r="C1324">
        <f>[1]DataTable!AE1324</f>
        <v>16</v>
      </c>
      <c r="D1324">
        <f>[1]DataTable!AF1324</f>
        <v>0</v>
      </c>
      <c r="E1324">
        <f>[1]DataTable!AG1324</f>
        <v>101</v>
      </c>
    </row>
    <row r="1325" spans="1:5">
      <c r="A1325">
        <f>[1]DataTable!AC1325</f>
        <v>61</v>
      </c>
      <c r="B1325">
        <f>[1]DataTable!AD1325</f>
        <v>4</v>
      </c>
      <c r="C1325">
        <f>[1]DataTable!AE1325</f>
        <v>17</v>
      </c>
      <c r="D1325">
        <f>[1]DataTable!AF1325</f>
        <v>8</v>
      </c>
      <c r="E1325">
        <f>[1]DataTable!AG1325</f>
        <v>98</v>
      </c>
    </row>
    <row r="1326" spans="1:5">
      <c r="A1326">
        <f>[1]DataTable!AC1326</f>
        <v>61</v>
      </c>
      <c r="B1326">
        <f>[1]DataTable!AD1326</f>
        <v>5</v>
      </c>
      <c r="C1326">
        <f>[1]DataTable!AE1326</f>
        <v>17</v>
      </c>
      <c r="D1326">
        <f>[1]DataTable!AF1326</f>
        <v>8</v>
      </c>
      <c r="E1326">
        <f>[1]DataTable!AG1326</f>
        <v>98</v>
      </c>
    </row>
    <row r="1327" spans="1:5">
      <c r="A1327">
        <f>[1]DataTable!AC1327</f>
        <v>61</v>
      </c>
      <c r="B1327">
        <f>[1]DataTable!AD1327</f>
        <v>6</v>
      </c>
      <c r="C1327">
        <f>[1]DataTable!AE1327</f>
        <v>17</v>
      </c>
      <c r="D1327">
        <f>[1]DataTable!AF1327</f>
        <v>8</v>
      </c>
      <c r="E1327">
        <f>[1]DataTable!AG1327</f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Q26" sqref="Q26"/>
    </sheetView>
  </sheetViews>
  <sheetFormatPr defaultRowHeight="15"/>
  <cols>
    <col min="1" max="1" width="31.28515625" customWidth="1"/>
    <col min="2" max="2" width="12.5703125" customWidth="1"/>
  </cols>
  <sheetData>
    <row r="1" spans="1:2">
      <c r="A1" s="2" t="s">
        <v>5</v>
      </c>
      <c r="B1" t="s">
        <v>35</v>
      </c>
    </row>
    <row r="3" spans="1:2">
      <c r="A3" s="2" t="s">
        <v>74</v>
      </c>
      <c r="B3" t="s">
        <v>86</v>
      </c>
    </row>
    <row r="4" spans="1:2">
      <c r="A4" s="3">
        <v>8</v>
      </c>
      <c r="B4" s="5"/>
    </row>
    <row r="5" spans="1:2">
      <c r="A5" s="4" t="s">
        <v>33</v>
      </c>
      <c r="B5" s="5"/>
    </row>
    <row r="6" spans="1:2">
      <c r="A6" s="7" t="s">
        <v>48</v>
      </c>
      <c r="B6" s="5">
        <v>4040.0299999999997</v>
      </c>
    </row>
    <row r="7" spans="1:2">
      <c r="A7" s="4" t="s">
        <v>87</v>
      </c>
      <c r="B7" s="5">
        <v>4040.0299999999997</v>
      </c>
    </row>
    <row r="8" spans="1:2">
      <c r="A8" s="3" t="s">
        <v>83</v>
      </c>
      <c r="B8" s="5">
        <v>4040.0299999999997</v>
      </c>
    </row>
    <row r="9" spans="1:2">
      <c r="A9" s="3">
        <v>9</v>
      </c>
      <c r="B9" s="5"/>
    </row>
    <row r="10" spans="1:2">
      <c r="A10" s="4" t="s">
        <v>33</v>
      </c>
      <c r="B10" s="5"/>
    </row>
    <row r="11" spans="1:2">
      <c r="A11" s="7" t="s">
        <v>48</v>
      </c>
      <c r="B11" s="5">
        <v>4040.0299999999997</v>
      </c>
    </row>
    <row r="12" spans="1:2">
      <c r="A12" s="4" t="s">
        <v>87</v>
      </c>
      <c r="B12" s="5">
        <v>4040.0299999999997</v>
      </c>
    </row>
    <row r="13" spans="1:2">
      <c r="A13" s="3" t="s">
        <v>84</v>
      </c>
      <c r="B13" s="5">
        <v>4040.0299999999997</v>
      </c>
    </row>
    <row r="14" spans="1:2">
      <c r="A14" s="3">
        <v>1</v>
      </c>
      <c r="B14" s="5"/>
    </row>
    <row r="15" spans="1:2">
      <c r="A15" s="4" t="s">
        <v>33</v>
      </c>
      <c r="B15" s="5"/>
    </row>
    <row r="16" spans="1:2">
      <c r="A16" s="7" t="s">
        <v>37</v>
      </c>
      <c r="B16" s="5">
        <v>4042.5699999999993</v>
      </c>
    </row>
    <row r="17" spans="1:2">
      <c r="A17" s="4" t="s">
        <v>87</v>
      </c>
      <c r="B17" s="5">
        <v>4042.5699999999993</v>
      </c>
    </row>
    <row r="18" spans="1:2">
      <c r="A18" s="3" t="s">
        <v>76</v>
      </c>
      <c r="B18" s="5">
        <v>4042.5699999999993</v>
      </c>
    </row>
    <row r="19" spans="1:2">
      <c r="A19" s="3">
        <v>2</v>
      </c>
      <c r="B19" s="5"/>
    </row>
    <row r="20" spans="1:2">
      <c r="A20" s="4" t="s">
        <v>33</v>
      </c>
      <c r="B20" s="5"/>
    </row>
    <row r="21" spans="1:2">
      <c r="A21" s="7" t="s">
        <v>37</v>
      </c>
      <c r="B21" s="5">
        <v>4047.1899999999991</v>
      </c>
    </row>
    <row r="22" spans="1:2">
      <c r="A22" s="4" t="s">
        <v>87</v>
      </c>
      <c r="B22" s="5">
        <v>4047.1899999999991</v>
      </c>
    </row>
    <row r="23" spans="1:2">
      <c r="A23" s="3" t="s">
        <v>77</v>
      </c>
      <c r="B23" s="5">
        <v>4047.1899999999991</v>
      </c>
    </row>
    <row r="24" spans="1:2">
      <c r="A24" s="3">
        <v>5</v>
      </c>
      <c r="B24" s="5"/>
    </row>
    <row r="25" spans="1:2">
      <c r="A25" s="4" t="s">
        <v>33</v>
      </c>
      <c r="B25" s="5"/>
    </row>
    <row r="26" spans="1:2">
      <c r="A26" s="7" t="s">
        <v>46</v>
      </c>
      <c r="B26" s="5">
        <v>4061.5100000000007</v>
      </c>
    </row>
    <row r="27" spans="1:2">
      <c r="A27" s="4" t="s">
        <v>87</v>
      </c>
      <c r="B27" s="5">
        <v>4061.5100000000007</v>
      </c>
    </row>
    <row r="28" spans="1:2">
      <c r="A28" s="3" t="s">
        <v>80</v>
      </c>
      <c r="B28" s="5">
        <v>4061.5100000000007</v>
      </c>
    </row>
    <row r="29" spans="1:2">
      <c r="A29" s="3">
        <v>10</v>
      </c>
      <c r="B29" s="5"/>
    </row>
    <row r="30" spans="1:2">
      <c r="A30" s="4" t="s">
        <v>45</v>
      </c>
      <c r="B30" s="5"/>
    </row>
    <row r="31" spans="1:2">
      <c r="A31" s="7" t="s">
        <v>48</v>
      </c>
      <c r="B31" s="5">
        <v>7036.6199999999972</v>
      </c>
    </row>
    <row r="32" spans="1:2">
      <c r="A32" s="4" t="s">
        <v>88</v>
      </c>
      <c r="B32" s="5">
        <v>7036.6199999999972</v>
      </c>
    </row>
    <row r="33" spans="1:2">
      <c r="A33" s="3" t="s">
        <v>85</v>
      </c>
      <c r="B33" s="5">
        <v>7036.6199999999972</v>
      </c>
    </row>
    <row r="34" spans="1:2">
      <c r="A34" s="3">
        <v>6</v>
      </c>
      <c r="B34" s="5"/>
    </row>
    <row r="35" spans="1:2">
      <c r="A35" s="4" t="s">
        <v>45</v>
      </c>
      <c r="B35" s="5"/>
    </row>
    <row r="36" spans="1:2">
      <c r="A36" s="7" t="s">
        <v>46</v>
      </c>
      <c r="B36" s="5">
        <v>7088.4899999999971</v>
      </c>
    </row>
    <row r="37" spans="1:2">
      <c r="A37" s="4" t="s">
        <v>88</v>
      </c>
      <c r="B37" s="5">
        <v>7088.4899999999971</v>
      </c>
    </row>
    <row r="38" spans="1:2">
      <c r="A38" s="3" t="s">
        <v>81</v>
      </c>
      <c r="B38" s="5">
        <v>7088.4899999999971</v>
      </c>
    </row>
    <row r="39" spans="1:2">
      <c r="A39" s="3">
        <v>3</v>
      </c>
      <c r="B39" s="5"/>
    </row>
    <row r="40" spans="1:2">
      <c r="A40" s="4" t="s">
        <v>45</v>
      </c>
      <c r="B40" s="5"/>
    </row>
    <row r="41" spans="1:2">
      <c r="A41" s="7" t="s">
        <v>37</v>
      </c>
      <c r="B41" s="5">
        <v>7226.8699999999972</v>
      </c>
    </row>
    <row r="42" spans="1:2">
      <c r="A42" s="4" t="s">
        <v>88</v>
      </c>
      <c r="B42" s="5">
        <v>7226.8699999999972</v>
      </c>
    </row>
    <row r="43" spans="1:2">
      <c r="A43" s="3" t="s">
        <v>78</v>
      </c>
      <c r="B43" s="5">
        <v>7226.8699999999972</v>
      </c>
    </row>
    <row r="44" spans="1:2">
      <c r="A44" s="3">
        <v>4</v>
      </c>
      <c r="B44" s="5"/>
    </row>
    <row r="45" spans="1:2">
      <c r="A45" s="4" t="s">
        <v>45</v>
      </c>
      <c r="B45" s="5"/>
    </row>
    <row r="46" spans="1:2">
      <c r="A46" s="7" t="s">
        <v>37</v>
      </c>
      <c r="B46" s="5">
        <v>7248.7199999999966</v>
      </c>
    </row>
    <row r="47" spans="1:2">
      <c r="A47" s="4" t="s">
        <v>88</v>
      </c>
      <c r="B47" s="5">
        <v>7248.7199999999966</v>
      </c>
    </row>
    <row r="48" spans="1:2">
      <c r="A48" s="3" t="s">
        <v>79</v>
      </c>
      <c r="B48" s="5">
        <v>7248.7199999999966</v>
      </c>
    </row>
    <row r="49" spans="1:2">
      <c r="A49" s="3">
        <v>7</v>
      </c>
      <c r="B49" s="5"/>
    </row>
    <row r="50" spans="1:2">
      <c r="A50" s="4" t="s">
        <v>45</v>
      </c>
      <c r="B50" s="5"/>
    </row>
    <row r="51" spans="1:2">
      <c r="A51" s="7" t="s">
        <v>67</v>
      </c>
      <c r="B51" s="5">
        <v>7287.6899999999978</v>
      </c>
    </row>
    <row r="52" spans="1:2">
      <c r="A52" s="4" t="s">
        <v>88</v>
      </c>
      <c r="B52" s="5">
        <v>7287.6899999999978</v>
      </c>
    </row>
    <row r="53" spans="1:2">
      <c r="A53" s="3" t="s">
        <v>82</v>
      </c>
      <c r="B53" s="5">
        <v>7287.6899999999978</v>
      </c>
    </row>
    <row r="54" spans="1:2">
      <c r="A54" s="3" t="s">
        <v>75</v>
      </c>
      <c r="B54" s="5">
        <v>56119.719999999987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7"/>
  <sheetViews>
    <sheetView workbookViewId="0">
      <selection activeCell="I2" sqref="I2"/>
    </sheetView>
  </sheetViews>
  <sheetFormatPr defaultRowHeight="15"/>
  <cols>
    <col min="1" max="1" width="18.28515625" customWidth="1"/>
    <col min="2" max="2" width="12.140625" customWidth="1"/>
    <col min="3" max="3" width="10.85546875" customWidth="1"/>
    <col min="4" max="4" width="16.28515625" customWidth="1"/>
    <col min="5" max="5" width="18.7109375" customWidth="1"/>
    <col min="6" max="6" width="27.7109375" customWidth="1"/>
    <col min="7" max="7" width="11.5703125" customWidth="1"/>
    <col min="8" max="8" width="12.5703125" customWidth="1"/>
    <col min="9" max="9" width="9.140625" style="6"/>
  </cols>
  <sheetData>
    <row r="1" spans="1:9">
      <c r="A1" t="s">
        <v>28</v>
      </c>
      <c r="B1" t="s">
        <v>29</v>
      </c>
      <c r="C1" t="s">
        <v>3</v>
      </c>
      <c r="D1" t="s">
        <v>4</v>
      </c>
      <c r="E1" t="s">
        <v>5</v>
      </c>
      <c r="F1" t="s">
        <v>7</v>
      </c>
      <c r="G1" t="s">
        <v>30</v>
      </c>
      <c r="H1" t="s">
        <v>1</v>
      </c>
      <c r="I1" s="6" t="s">
        <v>73</v>
      </c>
    </row>
    <row r="2" spans="1:9">
      <c r="A2">
        <v>2</v>
      </c>
      <c r="B2">
        <v>1</v>
      </c>
      <c r="C2" t="s">
        <v>33</v>
      </c>
      <c r="D2" t="s">
        <v>33</v>
      </c>
      <c r="E2" t="s">
        <v>35</v>
      </c>
      <c r="F2" t="s">
        <v>37</v>
      </c>
      <c r="G2">
        <v>1</v>
      </c>
      <c r="H2" t="s">
        <v>33</v>
      </c>
      <c r="I2" s="6">
        <v>57</v>
      </c>
    </row>
    <row r="3" spans="1:9">
      <c r="A3">
        <v>2</v>
      </c>
      <c r="B3">
        <v>1</v>
      </c>
      <c r="C3" t="s">
        <v>33</v>
      </c>
      <c r="D3" t="s">
        <v>33</v>
      </c>
      <c r="E3" t="s">
        <v>35</v>
      </c>
      <c r="F3" t="s">
        <v>37</v>
      </c>
      <c r="G3">
        <v>2</v>
      </c>
      <c r="H3" t="s">
        <v>33</v>
      </c>
      <c r="I3" s="6">
        <v>57</v>
      </c>
    </row>
    <row r="4" spans="1:9">
      <c r="A4">
        <v>2</v>
      </c>
      <c r="B4">
        <v>1</v>
      </c>
      <c r="C4" t="s">
        <v>45</v>
      </c>
      <c r="D4" t="s">
        <v>33</v>
      </c>
      <c r="E4" t="s">
        <v>35</v>
      </c>
      <c r="F4" t="s">
        <v>46</v>
      </c>
      <c r="G4">
        <v>5</v>
      </c>
      <c r="H4" t="s">
        <v>33</v>
      </c>
      <c r="I4" s="6">
        <v>57</v>
      </c>
    </row>
    <row r="5" spans="1:9">
      <c r="A5">
        <v>2</v>
      </c>
      <c r="B5">
        <v>1</v>
      </c>
      <c r="C5" t="s">
        <v>47</v>
      </c>
      <c r="D5" t="s">
        <v>33</v>
      </c>
      <c r="E5" t="s">
        <v>35</v>
      </c>
      <c r="F5" t="s">
        <v>48</v>
      </c>
      <c r="G5">
        <v>8</v>
      </c>
      <c r="H5" t="s">
        <v>33</v>
      </c>
      <c r="I5" s="6">
        <v>57</v>
      </c>
    </row>
    <row r="6" spans="1:9">
      <c r="A6">
        <v>2</v>
      </c>
      <c r="B6">
        <v>1</v>
      </c>
      <c r="C6" t="s">
        <v>47</v>
      </c>
      <c r="D6" t="s">
        <v>33</v>
      </c>
      <c r="E6" t="s">
        <v>35</v>
      </c>
      <c r="F6" t="s">
        <v>48</v>
      </c>
      <c r="G6">
        <v>9</v>
      </c>
      <c r="H6" t="s">
        <v>33</v>
      </c>
      <c r="I6" s="6">
        <v>57</v>
      </c>
    </row>
    <row r="7" spans="1:9">
      <c r="A7">
        <v>2</v>
      </c>
      <c r="B7">
        <v>1</v>
      </c>
      <c r="C7" t="s">
        <v>33</v>
      </c>
      <c r="D7" t="s">
        <v>45</v>
      </c>
      <c r="E7" t="s">
        <v>49</v>
      </c>
      <c r="F7" t="s">
        <v>51</v>
      </c>
      <c r="G7">
        <v>11</v>
      </c>
      <c r="H7" t="s">
        <v>33</v>
      </c>
      <c r="I7" s="6">
        <v>57</v>
      </c>
    </row>
    <row r="8" spans="1:9">
      <c r="A8">
        <v>2</v>
      </c>
      <c r="B8">
        <v>1</v>
      </c>
      <c r="C8" t="s">
        <v>53</v>
      </c>
      <c r="D8" t="s">
        <v>45</v>
      </c>
      <c r="E8" t="s">
        <v>49</v>
      </c>
      <c r="F8" t="s">
        <v>54</v>
      </c>
      <c r="G8">
        <v>13</v>
      </c>
      <c r="H8" t="s">
        <v>33</v>
      </c>
      <c r="I8" s="6">
        <v>57</v>
      </c>
    </row>
    <row r="9" spans="1:9">
      <c r="A9">
        <v>2</v>
      </c>
      <c r="B9">
        <v>1</v>
      </c>
      <c r="C9" t="s">
        <v>33</v>
      </c>
      <c r="D9" t="s">
        <v>53</v>
      </c>
      <c r="E9" t="s">
        <v>55</v>
      </c>
      <c r="F9" t="s">
        <v>57</v>
      </c>
      <c r="G9">
        <v>15</v>
      </c>
      <c r="H9" t="s">
        <v>33</v>
      </c>
      <c r="I9" s="6">
        <v>57</v>
      </c>
    </row>
    <row r="10" spans="1:9">
      <c r="A10">
        <v>2</v>
      </c>
      <c r="B10">
        <v>1</v>
      </c>
      <c r="C10" t="s">
        <v>45</v>
      </c>
      <c r="D10" t="s">
        <v>53</v>
      </c>
      <c r="E10" t="s">
        <v>55</v>
      </c>
      <c r="F10" t="s">
        <v>58</v>
      </c>
      <c r="G10">
        <v>16</v>
      </c>
      <c r="H10" t="s">
        <v>33</v>
      </c>
      <c r="I10" s="6">
        <v>57</v>
      </c>
    </row>
    <row r="11" spans="1:9">
      <c r="A11">
        <v>5</v>
      </c>
      <c r="B11">
        <v>1</v>
      </c>
      <c r="C11" t="s">
        <v>33</v>
      </c>
      <c r="D11" t="s">
        <v>33</v>
      </c>
      <c r="E11" t="s">
        <v>35</v>
      </c>
      <c r="F11" t="s">
        <v>37</v>
      </c>
      <c r="G11">
        <v>1</v>
      </c>
      <c r="H11" t="s">
        <v>33</v>
      </c>
      <c r="I11" s="6">
        <v>45.6</v>
      </c>
    </row>
    <row r="12" spans="1:9">
      <c r="A12">
        <v>5</v>
      </c>
      <c r="B12">
        <v>1</v>
      </c>
      <c r="C12" t="s">
        <v>33</v>
      </c>
      <c r="D12" t="s">
        <v>33</v>
      </c>
      <c r="E12" t="s">
        <v>35</v>
      </c>
      <c r="F12" t="s">
        <v>37</v>
      </c>
      <c r="G12">
        <v>2</v>
      </c>
      <c r="H12" t="s">
        <v>33</v>
      </c>
      <c r="I12" s="6">
        <v>45.6</v>
      </c>
    </row>
    <row r="13" spans="1:9">
      <c r="A13">
        <v>5</v>
      </c>
      <c r="B13">
        <v>1</v>
      </c>
      <c r="C13" t="s">
        <v>45</v>
      </c>
      <c r="D13" t="s">
        <v>33</v>
      </c>
      <c r="E13" t="s">
        <v>35</v>
      </c>
      <c r="F13" t="s">
        <v>46</v>
      </c>
      <c r="G13">
        <v>5</v>
      </c>
      <c r="H13" t="s">
        <v>33</v>
      </c>
      <c r="I13" s="6">
        <v>45.6</v>
      </c>
    </row>
    <row r="14" spans="1:9">
      <c r="A14">
        <v>5</v>
      </c>
      <c r="B14">
        <v>1</v>
      </c>
      <c r="C14" t="s">
        <v>47</v>
      </c>
      <c r="D14" t="s">
        <v>33</v>
      </c>
      <c r="E14" t="s">
        <v>35</v>
      </c>
      <c r="F14" t="s">
        <v>48</v>
      </c>
      <c r="G14">
        <v>8</v>
      </c>
      <c r="H14" t="s">
        <v>33</v>
      </c>
      <c r="I14" s="6">
        <v>45.6</v>
      </c>
    </row>
    <row r="15" spans="1:9">
      <c r="A15">
        <v>5</v>
      </c>
      <c r="B15">
        <v>1</v>
      </c>
      <c r="C15" t="s">
        <v>47</v>
      </c>
      <c r="D15" t="s">
        <v>33</v>
      </c>
      <c r="E15" t="s">
        <v>35</v>
      </c>
      <c r="F15" t="s">
        <v>48</v>
      </c>
      <c r="G15">
        <v>9</v>
      </c>
      <c r="H15" t="s">
        <v>33</v>
      </c>
      <c r="I15" s="6">
        <v>45.6</v>
      </c>
    </row>
    <row r="16" spans="1:9">
      <c r="A16">
        <v>5</v>
      </c>
      <c r="B16">
        <v>1</v>
      </c>
      <c r="C16" t="s">
        <v>33</v>
      </c>
      <c r="D16" t="s">
        <v>45</v>
      </c>
      <c r="E16" t="s">
        <v>49</v>
      </c>
      <c r="F16" t="s">
        <v>51</v>
      </c>
      <c r="G16">
        <v>11</v>
      </c>
      <c r="H16" t="s">
        <v>33</v>
      </c>
      <c r="I16" s="6">
        <v>28.5</v>
      </c>
    </row>
    <row r="17" spans="1:9">
      <c r="A17">
        <v>5</v>
      </c>
      <c r="B17">
        <v>1</v>
      </c>
      <c r="C17" t="s">
        <v>53</v>
      </c>
      <c r="D17" t="s">
        <v>45</v>
      </c>
      <c r="E17" t="s">
        <v>49</v>
      </c>
      <c r="F17" t="s">
        <v>54</v>
      </c>
      <c r="G17">
        <v>13</v>
      </c>
      <c r="H17" t="s">
        <v>33</v>
      </c>
      <c r="I17" s="6">
        <v>28.5</v>
      </c>
    </row>
    <row r="18" spans="1:9">
      <c r="A18">
        <v>5</v>
      </c>
      <c r="B18">
        <v>1</v>
      </c>
      <c r="C18" t="s">
        <v>33</v>
      </c>
      <c r="D18" t="s">
        <v>53</v>
      </c>
      <c r="E18" t="s">
        <v>55</v>
      </c>
      <c r="F18" t="s">
        <v>57</v>
      </c>
      <c r="G18">
        <v>15</v>
      </c>
      <c r="H18" t="s">
        <v>33</v>
      </c>
      <c r="I18" s="6">
        <v>28.5</v>
      </c>
    </row>
    <row r="19" spans="1:9">
      <c r="A19">
        <v>5</v>
      </c>
      <c r="B19">
        <v>1</v>
      </c>
      <c r="C19" t="s">
        <v>45</v>
      </c>
      <c r="D19" t="s">
        <v>53</v>
      </c>
      <c r="E19" t="s">
        <v>55</v>
      </c>
      <c r="F19" t="s">
        <v>58</v>
      </c>
      <c r="G19">
        <v>16</v>
      </c>
      <c r="H19" t="s">
        <v>33</v>
      </c>
      <c r="I19" s="6">
        <v>28.5</v>
      </c>
    </row>
    <row r="20" spans="1:9">
      <c r="A20">
        <v>7</v>
      </c>
      <c r="B20">
        <v>1</v>
      </c>
      <c r="C20" t="s">
        <v>33</v>
      </c>
      <c r="D20" t="s">
        <v>33</v>
      </c>
      <c r="E20" t="s">
        <v>35</v>
      </c>
      <c r="F20" t="s">
        <v>37</v>
      </c>
      <c r="G20">
        <v>1</v>
      </c>
      <c r="H20" t="s">
        <v>33</v>
      </c>
      <c r="I20" s="6">
        <v>38.759999999999991</v>
      </c>
    </row>
    <row r="21" spans="1:9">
      <c r="A21">
        <v>7</v>
      </c>
      <c r="B21">
        <v>1</v>
      </c>
      <c r="C21" t="s">
        <v>33</v>
      </c>
      <c r="D21" t="s">
        <v>33</v>
      </c>
      <c r="E21" t="s">
        <v>35</v>
      </c>
      <c r="F21" t="s">
        <v>37</v>
      </c>
      <c r="G21">
        <v>2</v>
      </c>
      <c r="H21" t="s">
        <v>33</v>
      </c>
      <c r="I21" s="6">
        <v>38.759999999999991</v>
      </c>
    </row>
    <row r="22" spans="1:9">
      <c r="A22">
        <v>7</v>
      </c>
      <c r="B22">
        <v>1</v>
      </c>
      <c r="C22" t="s">
        <v>45</v>
      </c>
      <c r="D22" t="s">
        <v>33</v>
      </c>
      <c r="E22" t="s">
        <v>35</v>
      </c>
      <c r="F22" t="s">
        <v>46</v>
      </c>
      <c r="G22">
        <v>5</v>
      </c>
      <c r="H22" t="s">
        <v>33</v>
      </c>
      <c r="I22" s="6">
        <v>38.759999999999991</v>
      </c>
    </row>
    <row r="23" spans="1:9">
      <c r="A23">
        <v>7</v>
      </c>
      <c r="B23">
        <v>1</v>
      </c>
      <c r="C23" t="s">
        <v>47</v>
      </c>
      <c r="D23" t="s">
        <v>33</v>
      </c>
      <c r="E23" t="s">
        <v>35</v>
      </c>
      <c r="F23" t="s">
        <v>48</v>
      </c>
      <c r="G23">
        <v>8</v>
      </c>
      <c r="H23" t="s">
        <v>33</v>
      </c>
      <c r="I23" s="6">
        <v>38.759999999999991</v>
      </c>
    </row>
    <row r="24" spans="1:9">
      <c r="A24">
        <v>7</v>
      </c>
      <c r="B24">
        <v>1</v>
      </c>
      <c r="C24" t="s">
        <v>47</v>
      </c>
      <c r="D24" t="s">
        <v>33</v>
      </c>
      <c r="E24" t="s">
        <v>35</v>
      </c>
      <c r="F24" t="s">
        <v>48</v>
      </c>
      <c r="G24">
        <v>9</v>
      </c>
      <c r="H24" t="s">
        <v>33</v>
      </c>
      <c r="I24" s="6">
        <v>38.759999999999991</v>
      </c>
    </row>
    <row r="25" spans="1:9">
      <c r="A25">
        <v>7</v>
      </c>
      <c r="B25">
        <v>1</v>
      </c>
      <c r="C25" t="s">
        <v>33</v>
      </c>
      <c r="D25" t="s">
        <v>45</v>
      </c>
      <c r="E25" t="s">
        <v>49</v>
      </c>
      <c r="F25" t="s">
        <v>51</v>
      </c>
      <c r="G25">
        <v>11</v>
      </c>
      <c r="H25" t="s">
        <v>33</v>
      </c>
      <c r="I25" s="6">
        <v>31.350000000000005</v>
      </c>
    </row>
    <row r="26" spans="1:9">
      <c r="A26">
        <v>7</v>
      </c>
      <c r="B26">
        <v>1</v>
      </c>
      <c r="C26" t="s">
        <v>53</v>
      </c>
      <c r="D26" t="s">
        <v>45</v>
      </c>
      <c r="E26" t="s">
        <v>49</v>
      </c>
      <c r="F26" t="s">
        <v>54</v>
      </c>
      <c r="G26">
        <v>13</v>
      </c>
      <c r="H26" t="s">
        <v>33</v>
      </c>
      <c r="I26" s="6">
        <v>31.350000000000005</v>
      </c>
    </row>
    <row r="27" spans="1:9">
      <c r="A27">
        <v>7</v>
      </c>
      <c r="B27">
        <v>1</v>
      </c>
      <c r="C27" t="s">
        <v>33</v>
      </c>
      <c r="D27" t="s">
        <v>53</v>
      </c>
      <c r="E27" t="s">
        <v>55</v>
      </c>
      <c r="F27" t="s">
        <v>57</v>
      </c>
      <c r="G27">
        <v>15</v>
      </c>
      <c r="H27" t="s">
        <v>33</v>
      </c>
      <c r="I27" s="6">
        <v>31.350000000000005</v>
      </c>
    </row>
    <row r="28" spans="1:9">
      <c r="A28">
        <v>7</v>
      </c>
      <c r="B28">
        <v>1</v>
      </c>
      <c r="C28" t="s">
        <v>45</v>
      </c>
      <c r="D28" t="s">
        <v>53</v>
      </c>
      <c r="E28" t="s">
        <v>55</v>
      </c>
      <c r="F28" t="s">
        <v>58</v>
      </c>
      <c r="G28">
        <v>16</v>
      </c>
      <c r="H28" t="s">
        <v>33</v>
      </c>
      <c r="I28" s="6">
        <v>31.350000000000005</v>
      </c>
    </row>
    <row r="29" spans="1:9">
      <c r="A29">
        <v>9</v>
      </c>
      <c r="B29">
        <v>1</v>
      </c>
      <c r="C29" t="s">
        <v>33</v>
      </c>
      <c r="D29" t="s">
        <v>33</v>
      </c>
      <c r="E29" t="s">
        <v>35</v>
      </c>
      <c r="F29" t="s">
        <v>37</v>
      </c>
      <c r="G29">
        <v>1</v>
      </c>
      <c r="H29" t="s">
        <v>33</v>
      </c>
      <c r="I29" s="6">
        <v>38.759999999999991</v>
      </c>
    </row>
    <row r="30" spans="1:9">
      <c r="A30">
        <v>9</v>
      </c>
      <c r="B30">
        <v>1</v>
      </c>
      <c r="C30" t="s">
        <v>33</v>
      </c>
      <c r="D30" t="s">
        <v>33</v>
      </c>
      <c r="E30" t="s">
        <v>35</v>
      </c>
      <c r="F30" t="s">
        <v>37</v>
      </c>
      <c r="G30">
        <v>2</v>
      </c>
      <c r="H30" t="s">
        <v>33</v>
      </c>
      <c r="I30" s="6">
        <v>38.759999999999991</v>
      </c>
    </row>
    <row r="31" spans="1:9">
      <c r="A31">
        <v>9</v>
      </c>
      <c r="B31">
        <v>1</v>
      </c>
      <c r="C31" t="s">
        <v>45</v>
      </c>
      <c r="D31" t="s">
        <v>33</v>
      </c>
      <c r="E31" t="s">
        <v>35</v>
      </c>
      <c r="F31" t="s">
        <v>46</v>
      </c>
      <c r="G31">
        <v>5</v>
      </c>
      <c r="H31" t="s">
        <v>33</v>
      </c>
      <c r="I31" s="6">
        <v>38.759999999999991</v>
      </c>
    </row>
    <row r="32" spans="1:9">
      <c r="A32">
        <v>9</v>
      </c>
      <c r="B32">
        <v>1</v>
      </c>
      <c r="C32" t="s">
        <v>47</v>
      </c>
      <c r="D32" t="s">
        <v>33</v>
      </c>
      <c r="E32" t="s">
        <v>35</v>
      </c>
      <c r="F32" t="s">
        <v>48</v>
      </c>
      <c r="G32">
        <v>8</v>
      </c>
      <c r="H32" t="s">
        <v>33</v>
      </c>
      <c r="I32" s="6">
        <v>38.759999999999991</v>
      </c>
    </row>
    <row r="33" spans="1:9">
      <c r="A33">
        <v>9</v>
      </c>
      <c r="B33">
        <v>1</v>
      </c>
      <c r="C33" t="s">
        <v>47</v>
      </c>
      <c r="D33" t="s">
        <v>33</v>
      </c>
      <c r="E33" t="s">
        <v>35</v>
      </c>
      <c r="F33" t="s">
        <v>48</v>
      </c>
      <c r="G33">
        <v>9</v>
      </c>
      <c r="H33" t="s">
        <v>33</v>
      </c>
      <c r="I33" s="6">
        <v>38.759999999999991</v>
      </c>
    </row>
    <row r="34" spans="1:9">
      <c r="A34">
        <v>9</v>
      </c>
      <c r="B34">
        <v>1</v>
      </c>
      <c r="C34" t="s">
        <v>33</v>
      </c>
      <c r="D34" t="s">
        <v>45</v>
      </c>
      <c r="E34" t="s">
        <v>49</v>
      </c>
      <c r="F34" t="s">
        <v>51</v>
      </c>
      <c r="G34">
        <v>11</v>
      </c>
      <c r="H34" t="s">
        <v>33</v>
      </c>
      <c r="I34" s="6">
        <v>25.65</v>
      </c>
    </row>
    <row r="35" spans="1:9">
      <c r="A35">
        <v>9</v>
      </c>
      <c r="B35">
        <v>1</v>
      </c>
      <c r="C35" t="s">
        <v>53</v>
      </c>
      <c r="D35" t="s">
        <v>45</v>
      </c>
      <c r="E35" t="s">
        <v>49</v>
      </c>
      <c r="F35" t="s">
        <v>54</v>
      </c>
      <c r="G35">
        <v>13</v>
      </c>
      <c r="H35" t="s">
        <v>33</v>
      </c>
      <c r="I35" s="6">
        <v>25.65</v>
      </c>
    </row>
    <row r="36" spans="1:9">
      <c r="A36">
        <v>9</v>
      </c>
      <c r="B36">
        <v>1</v>
      </c>
      <c r="C36" t="s">
        <v>33</v>
      </c>
      <c r="D36" t="s">
        <v>53</v>
      </c>
      <c r="E36" t="s">
        <v>55</v>
      </c>
      <c r="F36" t="s">
        <v>57</v>
      </c>
      <c r="G36">
        <v>15</v>
      </c>
      <c r="H36" t="s">
        <v>33</v>
      </c>
      <c r="I36" s="6">
        <v>38.759999999999991</v>
      </c>
    </row>
    <row r="37" spans="1:9">
      <c r="A37">
        <v>9</v>
      </c>
      <c r="B37">
        <v>1</v>
      </c>
      <c r="C37" t="s">
        <v>45</v>
      </c>
      <c r="D37" t="s">
        <v>53</v>
      </c>
      <c r="E37" t="s">
        <v>55</v>
      </c>
      <c r="F37" t="s">
        <v>58</v>
      </c>
      <c r="G37">
        <v>16</v>
      </c>
      <c r="H37" t="s">
        <v>33</v>
      </c>
      <c r="I37" s="6">
        <v>38.759999999999991</v>
      </c>
    </row>
    <row r="38" spans="1:9">
      <c r="A38">
        <v>12</v>
      </c>
      <c r="B38">
        <v>1</v>
      </c>
      <c r="C38" t="s">
        <v>33</v>
      </c>
      <c r="D38" t="s">
        <v>33</v>
      </c>
      <c r="E38" t="s">
        <v>35</v>
      </c>
      <c r="F38" t="s">
        <v>37</v>
      </c>
      <c r="G38">
        <v>1</v>
      </c>
      <c r="H38" t="s">
        <v>33</v>
      </c>
      <c r="I38" s="6">
        <v>41.040000000000006</v>
      </c>
    </row>
    <row r="39" spans="1:9">
      <c r="A39">
        <v>12</v>
      </c>
      <c r="B39">
        <v>1</v>
      </c>
      <c r="C39" t="s">
        <v>33</v>
      </c>
      <c r="D39" t="s">
        <v>33</v>
      </c>
      <c r="E39" t="s">
        <v>35</v>
      </c>
      <c r="F39" t="s">
        <v>37</v>
      </c>
      <c r="G39">
        <v>2</v>
      </c>
      <c r="H39" t="s">
        <v>33</v>
      </c>
      <c r="I39" s="6">
        <v>41.040000000000006</v>
      </c>
    </row>
    <row r="40" spans="1:9">
      <c r="A40">
        <v>12</v>
      </c>
      <c r="B40">
        <v>1</v>
      </c>
      <c r="C40" t="s">
        <v>45</v>
      </c>
      <c r="D40" t="s">
        <v>33</v>
      </c>
      <c r="E40" t="s">
        <v>35</v>
      </c>
      <c r="F40" t="s">
        <v>46</v>
      </c>
      <c r="G40">
        <v>5</v>
      </c>
      <c r="H40" t="s">
        <v>33</v>
      </c>
      <c r="I40" s="6">
        <v>41.040000000000006</v>
      </c>
    </row>
    <row r="41" spans="1:9">
      <c r="A41">
        <v>12</v>
      </c>
      <c r="B41">
        <v>1</v>
      </c>
      <c r="C41" t="s">
        <v>47</v>
      </c>
      <c r="D41" t="s">
        <v>33</v>
      </c>
      <c r="E41" t="s">
        <v>35</v>
      </c>
      <c r="F41" t="s">
        <v>48</v>
      </c>
      <c r="G41">
        <v>8</v>
      </c>
      <c r="H41" t="s">
        <v>33</v>
      </c>
      <c r="I41" s="6">
        <v>41.040000000000006</v>
      </c>
    </row>
    <row r="42" spans="1:9">
      <c r="A42">
        <v>12</v>
      </c>
      <c r="B42">
        <v>1</v>
      </c>
      <c r="C42" t="s">
        <v>47</v>
      </c>
      <c r="D42" t="s">
        <v>33</v>
      </c>
      <c r="E42" t="s">
        <v>35</v>
      </c>
      <c r="F42" t="s">
        <v>48</v>
      </c>
      <c r="G42">
        <v>9</v>
      </c>
      <c r="H42" t="s">
        <v>33</v>
      </c>
      <c r="I42" s="6">
        <v>41.040000000000006</v>
      </c>
    </row>
    <row r="43" spans="1:9">
      <c r="A43">
        <v>12</v>
      </c>
      <c r="B43">
        <v>1</v>
      </c>
      <c r="C43" t="s">
        <v>33</v>
      </c>
      <c r="D43" t="s">
        <v>45</v>
      </c>
      <c r="E43" t="s">
        <v>49</v>
      </c>
      <c r="F43" t="s">
        <v>51</v>
      </c>
      <c r="G43">
        <v>11</v>
      </c>
      <c r="H43" t="s">
        <v>33</v>
      </c>
      <c r="I43" s="6">
        <v>28.5</v>
      </c>
    </row>
    <row r="44" spans="1:9">
      <c r="A44">
        <v>12</v>
      </c>
      <c r="B44">
        <v>1</v>
      </c>
      <c r="C44" t="s">
        <v>53</v>
      </c>
      <c r="D44" t="s">
        <v>45</v>
      </c>
      <c r="E44" t="s">
        <v>49</v>
      </c>
      <c r="F44" t="s">
        <v>54</v>
      </c>
      <c r="G44">
        <v>13</v>
      </c>
      <c r="H44" t="s">
        <v>33</v>
      </c>
      <c r="I44" s="6">
        <v>28.5</v>
      </c>
    </row>
    <row r="45" spans="1:9">
      <c r="A45">
        <v>12</v>
      </c>
      <c r="B45">
        <v>1</v>
      </c>
      <c r="C45" t="s">
        <v>33</v>
      </c>
      <c r="D45" t="s">
        <v>53</v>
      </c>
      <c r="E45" t="s">
        <v>55</v>
      </c>
      <c r="F45" t="s">
        <v>57</v>
      </c>
      <c r="G45">
        <v>15</v>
      </c>
      <c r="H45" t="s">
        <v>33</v>
      </c>
      <c r="I45" s="6">
        <v>41.040000000000006</v>
      </c>
    </row>
    <row r="46" spans="1:9">
      <c r="A46">
        <v>12</v>
      </c>
      <c r="B46">
        <v>1</v>
      </c>
      <c r="C46" t="s">
        <v>45</v>
      </c>
      <c r="D46" t="s">
        <v>53</v>
      </c>
      <c r="E46" t="s">
        <v>55</v>
      </c>
      <c r="F46" t="s">
        <v>58</v>
      </c>
      <c r="G46">
        <v>16</v>
      </c>
      <c r="H46" t="s">
        <v>33</v>
      </c>
      <c r="I46" s="6">
        <v>41.040000000000006</v>
      </c>
    </row>
    <row r="47" spans="1:9">
      <c r="A47">
        <v>14</v>
      </c>
      <c r="B47">
        <v>1</v>
      </c>
      <c r="C47" t="s">
        <v>33</v>
      </c>
      <c r="D47" t="s">
        <v>33</v>
      </c>
      <c r="E47" t="s">
        <v>35</v>
      </c>
      <c r="F47" t="s">
        <v>37</v>
      </c>
      <c r="G47">
        <v>1</v>
      </c>
      <c r="H47" t="s">
        <v>33</v>
      </c>
      <c r="I47" s="6">
        <v>45.029999999999994</v>
      </c>
    </row>
    <row r="48" spans="1:9">
      <c r="A48">
        <v>14</v>
      </c>
      <c r="B48">
        <v>1</v>
      </c>
      <c r="C48" t="s">
        <v>33</v>
      </c>
      <c r="D48" t="s">
        <v>33</v>
      </c>
      <c r="E48" t="s">
        <v>35</v>
      </c>
      <c r="F48" t="s">
        <v>37</v>
      </c>
      <c r="G48">
        <v>2</v>
      </c>
      <c r="H48" t="s">
        <v>33</v>
      </c>
      <c r="I48" s="6">
        <v>45.029999999999994</v>
      </c>
    </row>
    <row r="49" spans="1:9">
      <c r="A49">
        <v>14</v>
      </c>
      <c r="B49">
        <v>1</v>
      </c>
      <c r="C49" t="s">
        <v>45</v>
      </c>
      <c r="D49" t="s">
        <v>33</v>
      </c>
      <c r="E49" t="s">
        <v>35</v>
      </c>
      <c r="F49" t="s">
        <v>46</v>
      </c>
      <c r="G49">
        <v>5</v>
      </c>
      <c r="H49" t="s">
        <v>33</v>
      </c>
      <c r="I49" s="6">
        <v>45.029999999999994</v>
      </c>
    </row>
    <row r="50" spans="1:9">
      <c r="A50">
        <v>14</v>
      </c>
      <c r="B50">
        <v>1</v>
      </c>
      <c r="C50" t="s">
        <v>47</v>
      </c>
      <c r="D50" t="s">
        <v>33</v>
      </c>
      <c r="E50" t="s">
        <v>35</v>
      </c>
      <c r="F50" t="s">
        <v>48</v>
      </c>
      <c r="G50">
        <v>8</v>
      </c>
      <c r="H50" t="s">
        <v>33</v>
      </c>
      <c r="I50" s="6">
        <v>45.029999999999994</v>
      </c>
    </row>
    <row r="51" spans="1:9">
      <c r="A51">
        <v>14</v>
      </c>
      <c r="B51">
        <v>1</v>
      </c>
      <c r="C51" t="s">
        <v>47</v>
      </c>
      <c r="D51" t="s">
        <v>33</v>
      </c>
      <c r="E51" t="s">
        <v>35</v>
      </c>
      <c r="F51" t="s">
        <v>48</v>
      </c>
      <c r="G51">
        <v>9</v>
      </c>
      <c r="H51" t="s">
        <v>33</v>
      </c>
      <c r="I51" s="6">
        <v>45.029999999999994</v>
      </c>
    </row>
    <row r="52" spans="1:9">
      <c r="A52">
        <v>14</v>
      </c>
      <c r="B52">
        <v>1</v>
      </c>
      <c r="C52" t="s">
        <v>33</v>
      </c>
      <c r="D52" t="s">
        <v>45</v>
      </c>
      <c r="E52" t="s">
        <v>49</v>
      </c>
      <c r="F52" t="s">
        <v>51</v>
      </c>
      <c r="G52">
        <v>11</v>
      </c>
      <c r="H52" t="s">
        <v>33</v>
      </c>
      <c r="I52" s="6">
        <v>31.350000000000005</v>
      </c>
    </row>
    <row r="53" spans="1:9">
      <c r="A53">
        <v>14</v>
      </c>
      <c r="B53">
        <v>1</v>
      </c>
      <c r="C53" t="s">
        <v>53</v>
      </c>
      <c r="D53" t="s">
        <v>45</v>
      </c>
      <c r="E53" t="s">
        <v>49</v>
      </c>
      <c r="F53" t="s">
        <v>54</v>
      </c>
      <c r="G53">
        <v>13</v>
      </c>
      <c r="H53" t="s">
        <v>33</v>
      </c>
      <c r="I53" s="6">
        <v>31.350000000000005</v>
      </c>
    </row>
    <row r="54" spans="1:9">
      <c r="A54">
        <v>14</v>
      </c>
      <c r="B54">
        <v>1</v>
      </c>
      <c r="C54" t="s">
        <v>33</v>
      </c>
      <c r="D54" t="s">
        <v>53</v>
      </c>
      <c r="E54" t="s">
        <v>55</v>
      </c>
      <c r="F54" t="s">
        <v>57</v>
      </c>
      <c r="G54">
        <v>15</v>
      </c>
      <c r="H54" t="s">
        <v>33</v>
      </c>
      <c r="I54" s="6">
        <v>45.029999999999994</v>
      </c>
    </row>
    <row r="55" spans="1:9">
      <c r="A55">
        <v>14</v>
      </c>
      <c r="B55">
        <v>1</v>
      </c>
      <c r="C55" t="s">
        <v>45</v>
      </c>
      <c r="D55" t="s">
        <v>53</v>
      </c>
      <c r="E55" t="s">
        <v>55</v>
      </c>
      <c r="F55" t="s">
        <v>58</v>
      </c>
      <c r="G55">
        <v>16</v>
      </c>
      <c r="H55" t="s">
        <v>33</v>
      </c>
      <c r="I55" s="6">
        <v>45.029999999999994</v>
      </c>
    </row>
    <row r="56" spans="1:9">
      <c r="A56">
        <v>16</v>
      </c>
      <c r="B56">
        <v>1</v>
      </c>
      <c r="C56" t="s">
        <v>33</v>
      </c>
      <c r="D56" t="s">
        <v>33</v>
      </c>
      <c r="E56" t="s">
        <v>35</v>
      </c>
      <c r="F56" t="s">
        <v>37</v>
      </c>
      <c r="G56">
        <v>1</v>
      </c>
      <c r="H56" t="s">
        <v>33</v>
      </c>
      <c r="I56" s="6">
        <v>39.9</v>
      </c>
    </row>
    <row r="57" spans="1:9">
      <c r="A57">
        <v>16</v>
      </c>
      <c r="B57">
        <v>1</v>
      </c>
      <c r="C57" t="s">
        <v>33</v>
      </c>
      <c r="D57" t="s">
        <v>33</v>
      </c>
      <c r="E57" t="s">
        <v>35</v>
      </c>
      <c r="F57" t="s">
        <v>37</v>
      </c>
      <c r="G57">
        <v>2</v>
      </c>
      <c r="H57" t="s">
        <v>33</v>
      </c>
      <c r="I57" s="6">
        <v>39.9</v>
      </c>
    </row>
    <row r="58" spans="1:9">
      <c r="A58">
        <v>16</v>
      </c>
      <c r="B58">
        <v>1</v>
      </c>
      <c r="C58" t="s">
        <v>45</v>
      </c>
      <c r="D58" t="s">
        <v>33</v>
      </c>
      <c r="E58" t="s">
        <v>35</v>
      </c>
      <c r="F58" t="s">
        <v>46</v>
      </c>
      <c r="G58">
        <v>5</v>
      </c>
      <c r="H58" t="s">
        <v>33</v>
      </c>
      <c r="I58" s="6">
        <v>39.9</v>
      </c>
    </row>
    <row r="59" spans="1:9">
      <c r="A59">
        <v>16</v>
      </c>
      <c r="B59">
        <v>1</v>
      </c>
      <c r="C59" t="s">
        <v>47</v>
      </c>
      <c r="D59" t="s">
        <v>33</v>
      </c>
      <c r="E59" t="s">
        <v>35</v>
      </c>
      <c r="F59" t="s">
        <v>48</v>
      </c>
      <c r="G59">
        <v>8</v>
      </c>
      <c r="H59" t="s">
        <v>33</v>
      </c>
      <c r="I59" s="6">
        <v>35.909999999999997</v>
      </c>
    </row>
    <row r="60" spans="1:9">
      <c r="A60">
        <v>16</v>
      </c>
      <c r="B60">
        <v>1</v>
      </c>
      <c r="C60" t="s">
        <v>47</v>
      </c>
      <c r="D60" t="s">
        <v>33</v>
      </c>
      <c r="E60" t="s">
        <v>35</v>
      </c>
      <c r="F60" t="s">
        <v>48</v>
      </c>
      <c r="G60">
        <v>9</v>
      </c>
      <c r="H60" t="s">
        <v>33</v>
      </c>
      <c r="I60" s="6">
        <v>35.909999999999997</v>
      </c>
    </row>
    <row r="61" spans="1:9">
      <c r="A61">
        <v>16</v>
      </c>
      <c r="B61">
        <v>1</v>
      </c>
      <c r="C61" t="s">
        <v>33</v>
      </c>
      <c r="D61" t="s">
        <v>45</v>
      </c>
      <c r="E61" t="s">
        <v>49</v>
      </c>
      <c r="F61" t="s">
        <v>51</v>
      </c>
      <c r="G61">
        <v>11</v>
      </c>
      <c r="H61" t="s">
        <v>33</v>
      </c>
      <c r="I61" s="6">
        <v>23.369999999999997</v>
      </c>
    </row>
    <row r="62" spans="1:9">
      <c r="A62">
        <v>16</v>
      </c>
      <c r="B62">
        <v>1</v>
      </c>
      <c r="C62" t="s">
        <v>53</v>
      </c>
      <c r="D62" t="s">
        <v>45</v>
      </c>
      <c r="E62" t="s">
        <v>49</v>
      </c>
      <c r="F62" t="s">
        <v>54</v>
      </c>
      <c r="G62">
        <v>13</v>
      </c>
      <c r="H62" t="s">
        <v>33</v>
      </c>
      <c r="I62" s="6">
        <v>27.93</v>
      </c>
    </row>
    <row r="63" spans="1:9">
      <c r="A63">
        <v>16</v>
      </c>
      <c r="B63">
        <v>1</v>
      </c>
      <c r="C63" t="s">
        <v>33</v>
      </c>
      <c r="D63" t="s">
        <v>53</v>
      </c>
      <c r="E63" t="s">
        <v>55</v>
      </c>
      <c r="F63" t="s">
        <v>57</v>
      </c>
      <c r="G63">
        <v>15</v>
      </c>
      <c r="H63" t="s">
        <v>33</v>
      </c>
      <c r="I63" s="6">
        <v>42.180000000000007</v>
      </c>
    </row>
    <row r="64" spans="1:9">
      <c r="A64">
        <v>16</v>
      </c>
      <c r="B64">
        <v>1</v>
      </c>
      <c r="C64" t="s">
        <v>45</v>
      </c>
      <c r="D64" t="s">
        <v>53</v>
      </c>
      <c r="E64" t="s">
        <v>55</v>
      </c>
      <c r="F64" t="s">
        <v>58</v>
      </c>
      <c r="G64">
        <v>16</v>
      </c>
      <c r="H64" t="s">
        <v>33</v>
      </c>
      <c r="I64" s="6">
        <v>42.180000000000007</v>
      </c>
    </row>
    <row r="65" spans="1:9">
      <c r="A65">
        <v>19</v>
      </c>
      <c r="B65">
        <v>1</v>
      </c>
      <c r="C65" t="s">
        <v>33</v>
      </c>
      <c r="D65" t="s">
        <v>33</v>
      </c>
      <c r="E65" t="s">
        <v>35</v>
      </c>
      <c r="F65" t="s">
        <v>37</v>
      </c>
      <c r="G65">
        <v>1</v>
      </c>
      <c r="H65" t="s">
        <v>33</v>
      </c>
      <c r="I65" s="6">
        <v>35.909999999999997</v>
      </c>
    </row>
    <row r="66" spans="1:9">
      <c r="A66">
        <v>19</v>
      </c>
      <c r="B66">
        <v>1</v>
      </c>
      <c r="C66" t="s">
        <v>33</v>
      </c>
      <c r="D66" t="s">
        <v>33</v>
      </c>
      <c r="E66" t="s">
        <v>35</v>
      </c>
      <c r="F66" t="s">
        <v>37</v>
      </c>
      <c r="G66">
        <v>2</v>
      </c>
      <c r="H66" t="s">
        <v>33</v>
      </c>
      <c r="I66" s="6">
        <v>35.909999999999997</v>
      </c>
    </row>
    <row r="67" spans="1:9">
      <c r="A67">
        <v>19</v>
      </c>
      <c r="B67">
        <v>1</v>
      </c>
      <c r="C67" t="s">
        <v>45</v>
      </c>
      <c r="D67" t="s">
        <v>33</v>
      </c>
      <c r="E67" t="s">
        <v>35</v>
      </c>
      <c r="F67" t="s">
        <v>46</v>
      </c>
      <c r="G67">
        <v>5</v>
      </c>
      <c r="H67" t="s">
        <v>33</v>
      </c>
      <c r="I67" s="6">
        <v>35.909999999999997</v>
      </c>
    </row>
    <row r="68" spans="1:9">
      <c r="A68">
        <v>19</v>
      </c>
      <c r="B68">
        <v>1</v>
      </c>
      <c r="C68" t="s">
        <v>47</v>
      </c>
      <c r="D68" t="s">
        <v>33</v>
      </c>
      <c r="E68" t="s">
        <v>35</v>
      </c>
      <c r="F68" t="s">
        <v>48</v>
      </c>
      <c r="G68">
        <v>8</v>
      </c>
      <c r="H68" t="s">
        <v>33</v>
      </c>
      <c r="I68" s="6">
        <v>35.909999999999997</v>
      </c>
    </row>
    <row r="69" spans="1:9">
      <c r="A69">
        <v>19</v>
      </c>
      <c r="B69">
        <v>1</v>
      </c>
      <c r="C69" t="s">
        <v>47</v>
      </c>
      <c r="D69" t="s">
        <v>33</v>
      </c>
      <c r="E69" t="s">
        <v>35</v>
      </c>
      <c r="F69" t="s">
        <v>48</v>
      </c>
      <c r="G69">
        <v>9</v>
      </c>
      <c r="H69" t="s">
        <v>33</v>
      </c>
      <c r="I69" s="6">
        <v>35.909999999999997</v>
      </c>
    </row>
    <row r="70" spans="1:9">
      <c r="A70">
        <v>19</v>
      </c>
      <c r="B70">
        <v>1</v>
      </c>
      <c r="C70" t="s">
        <v>33</v>
      </c>
      <c r="D70" t="s">
        <v>45</v>
      </c>
      <c r="E70" t="s">
        <v>49</v>
      </c>
      <c r="F70" t="s">
        <v>51</v>
      </c>
      <c r="G70">
        <v>11</v>
      </c>
      <c r="H70" t="s">
        <v>33</v>
      </c>
      <c r="I70" s="6">
        <v>23.369999999999997</v>
      </c>
    </row>
    <row r="71" spans="1:9">
      <c r="A71">
        <v>19</v>
      </c>
      <c r="B71">
        <v>1</v>
      </c>
      <c r="C71" t="s">
        <v>53</v>
      </c>
      <c r="D71" t="s">
        <v>45</v>
      </c>
      <c r="E71" t="s">
        <v>49</v>
      </c>
      <c r="F71" t="s">
        <v>54</v>
      </c>
      <c r="G71">
        <v>13</v>
      </c>
      <c r="H71" t="s">
        <v>33</v>
      </c>
      <c r="I71" s="6">
        <v>23.369999999999997</v>
      </c>
    </row>
    <row r="72" spans="1:9">
      <c r="A72">
        <v>19</v>
      </c>
      <c r="B72">
        <v>1</v>
      </c>
      <c r="C72" t="s">
        <v>33</v>
      </c>
      <c r="D72" t="s">
        <v>53</v>
      </c>
      <c r="E72" t="s">
        <v>55</v>
      </c>
      <c r="F72" t="s">
        <v>57</v>
      </c>
      <c r="G72">
        <v>15</v>
      </c>
      <c r="H72" t="s">
        <v>33</v>
      </c>
      <c r="I72" s="6">
        <v>38.19</v>
      </c>
    </row>
    <row r="73" spans="1:9">
      <c r="A73">
        <v>19</v>
      </c>
      <c r="B73">
        <v>1</v>
      </c>
      <c r="C73" t="s">
        <v>45</v>
      </c>
      <c r="D73" t="s">
        <v>53</v>
      </c>
      <c r="E73" t="s">
        <v>55</v>
      </c>
      <c r="F73" t="s">
        <v>58</v>
      </c>
      <c r="G73">
        <v>16</v>
      </c>
      <c r="H73" t="s">
        <v>33</v>
      </c>
      <c r="I73" s="6">
        <v>38.19</v>
      </c>
    </row>
    <row r="74" spans="1:9">
      <c r="A74">
        <v>21</v>
      </c>
      <c r="B74">
        <v>1</v>
      </c>
      <c r="C74" t="s">
        <v>33</v>
      </c>
      <c r="D74" t="s">
        <v>33</v>
      </c>
      <c r="E74" t="s">
        <v>35</v>
      </c>
      <c r="F74" t="s">
        <v>37</v>
      </c>
      <c r="G74">
        <v>1</v>
      </c>
      <c r="H74" t="s">
        <v>33</v>
      </c>
      <c r="I74" s="6">
        <v>33.06</v>
      </c>
    </row>
    <row r="75" spans="1:9">
      <c r="A75">
        <v>21</v>
      </c>
      <c r="B75">
        <v>1</v>
      </c>
      <c r="C75" t="s">
        <v>33</v>
      </c>
      <c r="D75" t="s">
        <v>33</v>
      </c>
      <c r="E75" t="s">
        <v>35</v>
      </c>
      <c r="F75" t="s">
        <v>37</v>
      </c>
      <c r="G75">
        <v>2</v>
      </c>
      <c r="H75" t="s">
        <v>33</v>
      </c>
      <c r="I75" s="6">
        <v>33.06</v>
      </c>
    </row>
    <row r="76" spans="1:9">
      <c r="A76">
        <v>21</v>
      </c>
      <c r="B76">
        <v>1</v>
      </c>
      <c r="C76" t="s">
        <v>45</v>
      </c>
      <c r="D76" t="s">
        <v>33</v>
      </c>
      <c r="E76" t="s">
        <v>35</v>
      </c>
      <c r="F76" t="s">
        <v>46</v>
      </c>
      <c r="G76">
        <v>5</v>
      </c>
      <c r="H76" t="s">
        <v>33</v>
      </c>
      <c r="I76" s="6">
        <v>33.06</v>
      </c>
    </row>
    <row r="77" spans="1:9">
      <c r="A77">
        <v>21</v>
      </c>
      <c r="B77">
        <v>1</v>
      </c>
      <c r="C77" t="s">
        <v>47</v>
      </c>
      <c r="D77" t="s">
        <v>33</v>
      </c>
      <c r="E77" t="s">
        <v>35</v>
      </c>
      <c r="F77" t="s">
        <v>48</v>
      </c>
      <c r="G77">
        <v>8</v>
      </c>
      <c r="H77" t="s">
        <v>33</v>
      </c>
      <c r="I77" s="6">
        <v>33.06</v>
      </c>
    </row>
    <row r="78" spans="1:9">
      <c r="A78">
        <v>21</v>
      </c>
      <c r="B78">
        <v>1</v>
      </c>
      <c r="C78" t="s">
        <v>47</v>
      </c>
      <c r="D78" t="s">
        <v>33</v>
      </c>
      <c r="E78" t="s">
        <v>35</v>
      </c>
      <c r="F78" t="s">
        <v>48</v>
      </c>
      <c r="G78">
        <v>9</v>
      </c>
      <c r="H78" t="s">
        <v>33</v>
      </c>
      <c r="I78" s="6">
        <v>33.06</v>
      </c>
    </row>
    <row r="79" spans="1:9">
      <c r="A79">
        <v>21</v>
      </c>
      <c r="B79">
        <v>1</v>
      </c>
      <c r="C79" t="s">
        <v>33</v>
      </c>
      <c r="D79" t="s">
        <v>45</v>
      </c>
      <c r="E79" t="s">
        <v>49</v>
      </c>
      <c r="F79" t="s">
        <v>51</v>
      </c>
      <c r="G79">
        <v>11</v>
      </c>
      <c r="H79" t="s">
        <v>33</v>
      </c>
      <c r="I79" s="6">
        <v>26.22</v>
      </c>
    </row>
    <row r="80" spans="1:9">
      <c r="A80">
        <v>21</v>
      </c>
      <c r="B80">
        <v>1</v>
      </c>
      <c r="C80" t="s">
        <v>53</v>
      </c>
      <c r="D80" t="s">
        <v>45</v>
      </c>
      <c r="E80" t="s">
        <v>49</v>
      </c>
      <c r="F80" t="s">
        <v>54</v>
      </c>
      <c r="G80">
        <v>13</v>
      </c>
      <c r="H80" t="s">
        <v>33</v>
      </c>
      <c r="I80" s="6">
        <v>26.22</v>
      </c>
    </row>
    <row r="81" spans="1:9">
      <c r="A81">
        <v>21</v>
      </c>
      <c r="B81">
        <v>1</v>
      </c>
      <c r="C81" t="s">
        <v>33</v>
      </c>
      <c r="D81" t="s">
        <v>53</v>
      </c>
      <c r="E81" t="s">
        <v>55</v>
      </c>
      <c r="F81" t="s">
        <v>57</v>
      </c>
      <c r="G81">
        <v>15</v>
      </c>
      <c r="H81" t="s">
        <v>33</v>
      </c>
      <c r="I81" s="6">
        <v>41.040000000000006</v>
      </c>
    </row>
    <row r="82" spans="1:9">
      <c r="A82">
        <v>21</v>
      </c>
      <c r="B82">
        <v>1</v>
      </c>
      <c r="C82" t="s">
        <v>45</v>
      </c>
      <c r="D82" t="s">
        <v>53</v>
      </c>
      <c r="E82" t="s">
        <v>55</v>
      </c>
      <c r="F82" t="s">
        <v>58</v>
      </c>
      <c r="G82">
        <v>16</v>
      </c>
      <c r="H82" t="s">
        <v>33</v>
      </c>
      <c r="I82" s="6">
        <v>41.040000000000006</v>
      </c>
    </row>
    <row r="83" spans="1:9">
      <c r="A83">
        <v>23</v>
      </c>
      <c r="B83">
        <v>1</v>
      </c>
      <c r="C83" t="s">
        <v>33</v>
      </c>
      <c r="D83" t="s">
        <v>33</v>
      </c>
      <c r="E83" t="s">
        <v>35</v>
      </c>
      <c r="F83" t="s">
        <v>37</v>
      </c>
      <c r="G83">
        <v>1</v>
      </c>
      <c r="H83" t="s">
        <v>33</v>
      </c>
      <c r="I83" s="6">
        <v>35.340000000000003</v>
      </c>
    </row>
    <row r="84" spans="1:9">
      <c r="A84">
        <v>23</v>
      </c>
      <c r="B84">
        <v>1</v>
      </c>
      <c r="C84" t="s">
        <v>33</v>
      </c>
      <c r="D84" t="s">
        <v>33</v>
      </c>
      <c r="E84" t="s">
        <v>35</v>
      </c>
      <c r="F84" t="s">
        <v>37</v>
      </c>
      <c r="G84">
        <v>2</v>
      </c>
      <c r="H84" t="s">
        <v>33</v>
      </c>
      <c r="I84" s="6">
        <v>35.340000000000003</v>
      </c>
    </row>
    <row r="85" spans="1:9">
      <c r="A85">
        <v>23</v>
      </c>
      <c r="B85">
        <v>1</v>
      </c>
      <c r="C85" t="s">
        <v>45</v>
      </c>
      <c r="D85" t="s">
        <v>33</v>
      </c>
      <c r="E85" t="s">
        <v>35</v>
      </c>
      <c r="F85" t="s">
        <v>46</v>
      </c>
      <c r="G85">
        <v>5</v>
      </c>
      <c r="H85" t="s">
        <v>33</v>
      </c>
      <c r="I85" s="6">
        <v>35.340000000000003</v>
      </c>
    </row>
    <row r="86" spans="1:9">
      <c r="A86">
        <v>23</v>
      </c>
      <c r="B86">
        <v>1</v>
      </c>
      <c r="C86" t="s">
        <v>47</v>
      </c>
      <c r="D86" t="s">
        <v>33</v>
      </c>
      <c r="E86" t="s">
        <v>35</v>
      </c>
      <c r="F86" t="s">
        <v>48</v>
      </c>
      <c r="G86">
        <v>8</v>
      </c>
      <c r="H86" t="s">
        <v>33</v>
      </c>
      <c r="I86" s="6">
        <v>35.340000000000003</v>
      </c>
    </row>
    <row r="87" spans="1:9">
      <c r="A87">
        <v>23</v>
      </c>
      <c r="B87">
        <v>1</v>
      </c>
      <c r="C87" t="s">
        <v>47</v>
      </c>
      <c r="D87" t="s">
        <v>33</v>
      </c>
      <c r="E87" t="s">
        <v>35</v>
      </c>
      <c r="F87" t="s">
        <v>48</v>
      </c>
      <c r="G87">
        <v>9</v>
      </c>
      <c r="H87" t="s">
        <v>33</v>
      </c>
      <c r="I87" s="6">
        <v>35.340000000000003</v>
      </c>
    </row>
    <row r="88" spans="1:9">
      <c r="A88">
        <v>23</v>
      </c>
      <c r="B88">
        <v>1</v>
      </c>
      <c r="C88" t="s">
        <v>33</v>
      </c>
      <c r="D88" t="s">
        <v>45</v>
      </c>
      <c r="E88" t="s">
        <v>49</v>
      </c>
      <c r="F88" t="s">
        <v>51</v>
      </c>
      <c r="G88">
        <v>11</v>
      </c>
      <c r="H88" t="s">
        <v>33</v>
      </c>
      <c r="I88" s="6">
        <v>27.93</v>
      </c>
    </row>
    <row r="89" spans="1:9">
      <c r="A89">
        <v>23</v>
      </c>
      <c r="B89">
        <v>1</v>
      </c>
      <c r="C89" t="s">
        <v>53</v>
      </c>
      <c r="D89" t="s">
        <v>45</v>
      </c>
      <c r="E89" t="s">
        <v>49</v>
      </c>
      <c r="F89" t="s">
        <v>54</v>
      </c>
      <c r="G89">
        <v>13</v>
      </c>
      <c r="H89" t="s">
        <v>33</v>
      </c>
      <c r="I89" s="6">
        <v>27.93</v>
      </c>
    </row>
    <row r="90" spans="1:9">
      <c r="A90">
        <v>23</v>
      </c>
      <c r="B90">
        <v>1</v>
      </c>
      <c r="C90" t="s">
        <v>33</v>
      </c>
      <c r="D90" t="s">
        <v>53</v>
      </c>
      <c r="E90" t="s">
        <v>55</v>
      </c>
      <c r="F90" t="s">
        <v>57</v>
      </c>
      <c r="G90">
        <v>15</v>
      </c>
      <c r="H90" t="s">
        <v>33</v>
      </c>
      <c r="I90" s="6">
        <v>37.620000000000005</v>
      </c>
    </row>
    <row r="91" spans="1:9">
      <c r="A91">
        <v>23</v>
      </c>
      <c r="B91">
        <v>1</v>
      </c>
      <c r="C91" t="s">
        <v>45</v>
      </c>
      <c r="D91" t="s">
        <v>53</v>
      </c>
      <c r="E91" t="s">
        <v>55</v>
      </c>
      <c r="F91" t="s">
        <v>58</v>
      </c>
      <c r="G91">
        <v>16</v>
      </c>
      <c r="H91" t="s">
        <v>33</v>
      </c>
      <c r="I91" s="6">
        <v>37.620000000000005</v>
      </c>
    </row>
    <row r="92" spans="1:9">
      <c r="A92">
        <v>26</v>
      </c>
      <c r="B92">
        <v>1</v>
      </c>
      <c r="C92" t="s">
        <v>33</v>
      </c>
      <c r="D92" t="s">
        <v>33</v>
      </c>
      <c r="E92" t="s">
        <v>35</v>
      </c>
      <c r="F92" t="s">
        <v>37</v>
      </c>
      <c r="G92">
        <v>1</v>
      </c>
      <c r="H92" t="s">
        <v>33</v>
      </c>
      <c r="I92" s="6">
        <v>41.040000000000006</v>
      </c>
    </row>
    <row r="93" spans="1:9">
      <c r="A93">
        <v>26</v>
      </c>
      <c r="B93">
        <v>1</v>
      </c>
      <c r="C93" t="s">
        <v>33</v>
      </c>
      <c r="D93" t="s">
        <v>33</v>
      </c>
      <c r="E93" t="s">
        <v>35</v>
      </c>
      <c r="F93" t="s">
        <v>37</v>
      </c>
      <c r="G93">
        <v>2</v>
      </c>
      <c r="H93" t="s">
        <v>33</v>
      </c>
      <c r="I93" s="6">
        <v>41.040000000000006</v>
      </c>
    </row>
    <row r="94" spans="1:9">
      <c r="A94">
        <v>26</v>
      </c>
      <c r="B94">
        <v>1</v>
      </c>
      <c r="C94" t="s">
        <v>45</v>
      </c>
      <c r="D94" t="s">
        <v>33</v>
      </c>
      <c r="E94" t="s">
        <v>35</v>
      </c>
      <c r="F94" t="s">
        <v>46</v>
      </c>
      <c r="G94">
        <v>5</v>
      </c>
      <c r="H94" t="s">
        <v>33</v>
      </c>
      <c r="I94" s="6">
        <v>41.040000000000006</v>
      </c>
    </row>
    <row r="95" spans="1:9">
      <c r="A95">
        <v>26</v>
      </c>
      <c r="B95">
        <v>1</v>
      </c>
      <c r="C95" t="s">
        <v>47</v>
      </c>
      <c r="D95" t="s">
        <v>33</v>
      </c>
      <c r="E95" t="s">
        <v>35</v>
      </c>
      <c r="F95" t="s">
        <v>48</v>
      </c>
      <c r="G95">
        <v>8</v>
      </c>
      <c r="H95" t="s">
        <v>33</v>
      </c>
      <c r="I95" s="6">
        <v>41.040000000000006</v>
      </c>
    </row>
    <row r="96" spans="1:9">
      <c r="A96">
        <v>26</v>
      </c>
      <c r="B96">
        <v>1</v>
      </c>
      <c r="C96" t="s">
        <v>47</v>
      </c>
      <c r="D96" t="s">
        <v>33</v>
      </c>
      <c r="E96" t="s">
        <v>35</v>
      </c>
      <c r="F96" t="s">
        <v>48</v>
      </c>
      <c r="G96">
        <v>9</v>
      </c>
      <c r="H96" t="s">
        <v>33</v>
      </c>
      <c r="I96" s="6">
        <v>41.040000000000006</v>
      </c>
    </row>
    <row r="97" spans="1:9">
      <c r="A97">
        <v>26</v>
      </c>
      <c r="B97">
        <v>1</v>
      </c>
      <c r="C97" t="s">
        <v>33</v>
      </c>
      <c r="D97" t="s">
        <v>45</v>
      </c>
      <c r="E97" t="s">
        <v>49</v>
      </c>
      <c r="F97" t="s">
        <v>51</v>
      </c>
      <c r="G97">
        <v>11</v>
      </c>
      <c r="H97" t="s">
        <v>33</v>
      </c>
      <c r="I97" s="6">
        <v>31.919999999999998</v>
      </c>
    </row>
    <row r="98" spans="1:9">
      <c r="A98">
        <v>26</v>
      </c>
      <c r="B98">
        <v>1</v>
      </c>
      <c r="C98" t="s">
        <v>53</v>
      </c>
      <c r="D98" t="s">
        <v>45</v>
      </c>
      <c r="E98" t="s">
        <v>49</v>
      </c>
      <c r="F98" t="s">
        <v>54</v>
      </c>
      <c r="G98">
        <v>13</v>
      </c>
      <c r="H98" t="s">
        <v>33</v>
      </c>
      <c r="I98" s="6">
        <v>31.919999999999998</v>
      </c>
    </row>
    <row r="99" spans="1:9">
      <c r="A99">
        <v>26</v>
      </c>
      <c r="B99">
        <v>1</v>
      </c>
      <c r="C99" t="s">
        <v>33</v>
      </c>
      <c r="D99" t="s">
        <v>53</v>
      </c>
      <c r="E99" t="s">
        <v>55</v>
      </c>
      <c r="F99" t="s">
        <v>57</v>
      </c>
      <c r="G99">
        <v>15</v>
      </c>
      <c r="H99" t="s">
        <v>33</v>
      </c>
      <c r="I99" s="6">
        <v>41.61</v>
      </c>
    </row>
    <row r="100" spans="1:9">
      <c r="A100">
        <v>26</v>
      </c>
      <c r="B100">
        <v>1</v>
      </c>
      <c r="C100" t="s">
        <v>45</v>
      </c>
      <c r="D100" t="s">
        <v>53</v>
      </c>
      <c r="E100" t="s">
        <v>55</v>
      </c>
      <c r="F100" t="s">
        <v>58</v>
      </c>
      <c r="G100">
        <v>16</v>
      </c>
      <c r="H100" t="s">
        <v>33</v>
      </c>
      <c r="I100" s="6">
        <v>41.61</v>
      </c>
    </row>
    <row r="101" spans="1:9">
      <c r="A101">
        <v>28</v>
      </c>
      <c r="B101">
        <v>1</v>
      </c>
      <c r="C101" t="s">
        <v>33</v>
      </c>
      <c r="D101" t="s">
        <v>33</v>
      </c>
      <c r="E101" t="s">
        <v>35</v>
      </c>
      <c r="F101" t="s">
        <v>37</v>
      </c>
      <c r="G101">
        <v>1</v>
      </c>
      <c r="H101" t="s">
        <v>33</v>
      </c>
      <c r="I101" s="6">
        <v>45.6</v>
      </c>
    </row>
    <row r="102" spans="1:9">
      <c r="A102">
        <v>28</v>
      </c>
      <c r="B102">
        <v>1</v>
      </c>
      <c r="C102" t="s">
        <v>33</v>
      </c>
      <c r="D102" t="s">
        <v>33</v>
      </c>
      <c r="E102" t="s">
        <v>35</v>
      </c>
      <c r="F102" t="s">
        <v>37</v>
      </c>
      <c r="G102">
        <v>2</v>
      </c>
      <c r="H102" t="s">
        <v>33</v>
      </c>
      <c r="I102" s="6">
        <v>45.6</v>
      </c>
    </row>
    <row r="103" spans="1:9">
      <c r="A103">
        <v>28</v>
      </c>
      <c r="B103">
        <v>1</v>
      </c>
      <c r="C103" t="s">
        <v>45</v>
      </c>
      <c r="D103" t="s">
        <v>33</v>
      </c>
      <c r="E103" t="s">
        <v>35</v>
      </c>
      <c r="F103" t="s">
        <v>46</v>
      </c>
      <c r="G103">
        <v>5</v>
      </c>
      <c r="H103" t="s">
        <v>33</v>
      </c>
      <c r="I103" s="6">
        <v>45.6</v>
      </c>
    </row>
    <row r="104" spans="1:9">
      <c r="A104">
        <v>28</v>
      </c>
      <c r="B104">
        <v>1</v>
      </c>
      <c r="C104" t="s">
        <v>47</v>
      </c>
      <c r="D104" t="s">
        <v>33</v>
      </c>
      <c r="E104" t="s">
        <v>35</v>
      </c>
      <c r="F104" t="s">
        <v>48</v>
      </c>
      <c r="G104">
        <v>8</v>
      </c>
      <c r="H104" t="s">
        <v>33</v>
      </c>
      <c r="I104" s="6">
        <v>45.6</v>
      </c>
    </row>
    <row r="105" spans="1:9">
      <c r="A105">
        <v>28</v>
      </c>
      <c r="B105">
        <v>1</v>
      </c>
      <c r="C105" t="s">
        <v>47</v>
      </c>
      <c r="D105" t="s">
        <v>33</v>
      </c>
      <c r="E105" t="s">
        <v>35</v>
      </c>
      <c r="F105" t="s">
        <v>48</v>
      </c>
      <c r="G105">
        <v>9</v>
      </c>
      <c r="H105" t="s">
        <v>33</v>
      </c>
      <c r="I105" s="6">
        <v>45.6</v>
      </c>
    </row>
    <row r="106" spans="1:9">
      <c r="A106">
        <v>28</v>
      </c>
      <c r="B106">
        <v>1</v>
      </c>
      <c r="C106" t="s">
        <v>33</v>
      </c>
      <c r="D106" t="s">
        <v>45</v>
      </c>
      <c r="E106" t="s">
        <v>49</v>
      </c>
      <c r="F106" t="s">
        <v>51</v>
      </c>
      <c r="G106">
        <v>11</v>
      </c>
      <c r="H106" t="s">
        <v>33</v>
      </c>
      <c r="I106" s="6">
        <v>34.200000000000003</v>
      </c>
    </row>
    <row r="107" spans="1:9">
      <c r="A107">
        <v>28</v>
      </c>
      <c r="B107">
        <v>1</v>
      </c>
      <c r="C107" t="s">
        <v>53</v>
      </c>
      <c r="D107" t="s">
        <v>45</v>
      </c>
      <c r="E107" t="s">
        <v>49</v>
      </c>
      <c r="F107" t="s">
        <v>54</v>
      </c>
      <c r="G107">
        <v>13</v>
      </c>
      <c r="H107" t="s">
        <v>33</v>
      </c>
      <c r="I107" s="6">
        <v>34.200000000000003</v>
      </c>
    </row>
    <row r="108" spans="1:9">
      <c r="A108">
        <v>28</v>
      </c>
      <c r="B108">
        <v>1</v>
      </c>
      <c r="C108" t="s">
        <v>33</v>
      </c>
      <c r="D108" t="s">
        <v>53</v>
      </c>
      <c r="E108" t="s">
        <v>55</v>
      </c>
      <c r="F108" t="s">
        <v>57</v>
      </c>
      <c r="G108">
        <v>15</v>
      </c>
      <c r="H108" t="s">
        <v>33</v>
      </c>
      <c r="I108" s="6">
        <v>45.029999999999994</v>
      </c>
    </row>
    <row r="109" spans="1:9">
      <c r="A109">
        <v>28</v>
      </c>
      <c r="B109">
        <v>1</v>
      </c>
      <c r="C109" t="s">
        <v>45</v>
      </c>
      <c r="D109" t="s">
        <v>53</v>
      </c>
      <c r="E109" t="s">
        <v>55</v>
      </c>
      <c r="F109" t="s">
        <v>58</v>
      </c>
      <c r="G109">
        <v>16</v>
      </c>
      <c r="H109" t="s">
        <v>33</v>
      </c>
      <c r="I109" s="6">
        <v>45.029999999999994</v>
      </c>
    </row>
    <row r="110" spans="1:9">
      <c r="A110">
        <v>30</v>
      </c>
      <c r="B110">
        <v>1</v>
      </c>
      <c r="C110" t="s">
        <v>33</v>
      </c>
      <c r="D110" t="s">
        <v>33</v>
      </c>
      <c r="E110" t="s">
        <v>35</v>
      </c>
      <c r="F110" t="s">
        <v>37</v>
      </c>
      <c r="G110">
        <v>1</v>
      </c>
      <c r="H110" t="s">
        <v>33</v>
      </c>
      <c r="I110" s="6">
        <v>51.3</v>
      </c>
    </row>
    <row r="111" spans="1:9">
      <c r="A111">
        <v>30</v>
      </c>
      <c r="B111">
        <v>1</v>
      </c>
      <c r="C111" t="s">
        <v>33</v>
      </c>
      <c r="D111" t="s">
        <v>33</v>
      </c>
      <c r="E111" t="s">
        <v>35</v>
      </c>
      <c r="F111" t="s">
        <v>37</v>
      </c>
      <c r="G111">
        <v>2</v>
      </c>
      <c r="H111" t="s">
        <v>33</v>
      </c>
      <c r="I111" s="6">
        <v>51.3</v>
      </c>
    </row>
    <row r="112" spans="1:9">
      <c r="A112">
        <v>30</v>
      </c>
      <c r="B112">
        <v>1</v>
      </c>
      <c r="C112" t="s">
        <v>45</v>
      </c>
      <c r="D112" t="s">
        <v>33</v>
      </c>
      <c r="E112" t="s">
        <v>35</v>
      </c>
      <c r="F112" t="s">
        <v>46</v>
      </c>
      <c r="G112">
        <v>5</v>
      </c>
      <c r="H112" t="s">
        <v>33</v>
      </c>
      <c r="I112" s="6">
        <v>51.3</v>
      </c>
    </row>
    <row r="113" spans="1:9">
      <c r="A113">
        <v>30</v>
      </c>
      <c r="B113">
        <v>1</v>
      </c>
      <c r="C113" t="s">
        <v>47</v>
      </c>
      <c r="D113" t="s">
        <v>33</v>
      </c>
      <c r="E113" t="s">
        <v>35</v>
      </c>
      <c r="F113" t="s">
        <v>48</v>
      </c>
      <c r="G113">
        <v>8</v>
      </c>
      <c r="H113" t="s">
        <v>33</v>
      </c>
      <c r="I113" s="6">
        <v>51.3</v>
      </c>
    </row>
    <row r="114" spans="1:9">
      <c r="A114">
        <v>30</v>
      </c>
      <c r="B114">
        <v>1</v>
      </c>
      <c r="C114" t="s">
        <v>47</v>
      </c>
      <c r="D114" t="s">
        <v>33</v>
      </c>
      <c r="E114" t="s">
        <v>35</v>
      </c>
      <c r="F114" t="s">
        <v>48</v>
      </c>
      <c r="G114">
        <v>9</v>
      </c>
      <c r="H114" t="s">
        <v>33</v>
      </c>
      <c r="I114" s="6">
        <v>51.3</v>
      </c>
    </row>
    <row r="115" spans="1:9">
      <c r="A115">
        <v>30</v>
      </c>
      <c r="B115">
        <v>1</v>
      </c>
      <c r="C115" t="s">
        <v>33</v>
      </c>
      <c r="D115" t="s">
        <v>45</v>
      </c>
      <c r="E115" t="s">
        <v>49</v>
      </c>
      <c r="F115" t="s">
        <v>51</v>
      </c>
      <c r="G115">
        <v>11</v>
      </c>
      <c r="H115" t="s">
        <v>33</v>
      </c>
      <c r="I115" s="6">
        <v>37.620000000000005</v>
      </c>
    </row>
    <row r="116" spans="1:9">
      <c r="A116">
        <v>30</v>
      </c>
      <c r="B116">
        <v>1</v>
      </c>
      <c r="C116" t="s">
        <v>53</v>
      </c>
      <c r="D116" t="s">
        <v>45</v>
      </c>
      <c r="E116" t="s">
        <v>49</v>
      </c>
      <c r="F116" t="s">
        <v>54</v>
      </c>
      <c r="G116">
        <v>13</v>
      </c>
      <c r="H116" t="s">
        <v>33</v>
      </c>
      <c r="I116" s="6">
        <v>37.620000000000005</v>
      </c>
    </row>
    <row r="117" spans="1:9">
      <c r="A117">
        <v>30</v>
      </c>
      <c r="B117">
        <v>1</v>
      </c>
      <c r="C117" t="s">
        <v>33</v>
      </c>
      <c r="D117" t="s">
        <v>53</v>
      </c>
      <c r="E117" t="s">
        <v>55</v>
      </c>
      <c r="F117" t="s">
        <v>57</v>
      </c>
      <c r="G117">
        <v>15</v>
      </c>
      <c r="H117" t="s">
        <v>33</v>
      </c>
      <c r="I117" s="6">
        <v>48.45000000000001</v>
      </c>
    </row>
    <row r="118" spans="1:9">
      <c r="A118">
        <v>30</v>
      </c>
      <c r="B118">
        <v>1</v>
      </c>
      <c r="C118" t="s">
        <v>45</v>
      </c>
      <c r="D118" t="s">
        <v>53</v>
      </c>
      <c r="E118" t="s">
        <v>55</v>
      </c>
      <c r="F118" t="s">
        <v>58</v>
      </c>
      <c r="G118">
        <v>16</v>
      </c>
      <c r="H118" t="s">
        <v>33</v>
      </c>
      <c r="I118" s="6">
        <v>48.45000000000001</v>
      </c>
    </row>
    <row r="119" spans="1:9">
      <c r="A119">
        <v>33</v>
      </c>
      <c r="B119">
        <v>1</v>
      </c>
      <c r="C119" t="s">
        <v>33</v>
      </c>
      <c r="D119" t="s">
        <v>33</v>
      </c>
      <c r="E119" t="s">
        <v>35</v>
      </c>
      <c r="F119" t="s">
        <v>37</v>
      </c>
      <c r="G119">
        <v>1</v>
      </c>
      <c r="H119" t="s">
        <v>33</v>
      </c>
      <c r="I119" s="6">
        <v>54.719999999999992</v>
      </c>
    </row>
    <row r="120" spans="1:9">
      <c r="A120">
        <v>33</v>
      </c>
      <c r="B120">
        <v>1</v>
      </c>
      <c r="C120" t="s">
        <v>33</v>
      </c>
      <c r="D120" t="s">
        <v>33</v>
      </c>
      <c r="E120" t="s">
        <v>35</v>
      </c>
      <c r="F120" t="s">
        <v>37</v>
      </c>
      <c r="G120">
        <v>2</v>
      </c>
      <c r="H120" t="s">
        <v>33</v>
      </c>
      <c r="I120" s="6">
        <v>54.719999999999992</v>
      </c>
    </row>
    <row r="121" spans="1:9">
      <c r="A121">
        <v>33</v>
      </c>
      <c r="B121">
        <v>1</v>
      </c>
      <c r="C121" t="s">
        <v>45</v>
      </c>
      <c r="D121" t="s">
        <v>33</v>
      </c>
      <c r="E121" t="s">
        <v>35</v>
      </c>
      <c r="F121" t="s">
        <v>46</v>
      </c>
      <c r="G121">
        <v>5</v>
      </c>
      <c r="H121" t="s">
        <v>33</v>
      </c>
      <c r="I121" s="6">
        <v>54.719999999999992</v>
      </c>
    </row>
    <row r="122" spans="1:9">
      <c r="A122">
        <v>33</v>
      </c>
      <c r="B122">
        <v>1</v>
      </c>
      <c r="C122" t="s">
        <v>47</v>
      </c>
      <c r="D122" t="s">
        <v>33</v>
      </c>
      <c r="E122" t="s">
        <v>35</v>
      </c>
      <c r="F122" t="s">
        <v>48</v>
      </c>
      <c r="G122">
        <v>8</v>
      </c>
      <c r="H122" t="s">
        <v>33</v>
      </c>
      <c r="I122" s="6">
        <v>54.719999999999992</v>
      </c>
    </row>
    <row r="123" spans="1:9">
      <c r="A123">
        <v>33</v>
      </c>
      <c r="B123">
        <v>1</v>
      </c>
      <c r="C123" t="s">
        <v>47</v>
      </c>
      <c r="D123" t="s">
        <v>33</v>
      </c>
      <c r="E123" t="s">
        <v>35</v>
      </c>
      <c r="F123" t="s">
        <v>48</v>
      </c>
      <c r="G123">
        <v>9</v>
      </c>
      <c r="H123" t="s">
        <v>33</v>
      </c>
      <c r="I123" s="6">
        <v>54.719999999999992</v>
      </c>
    </row>
    <row r="124" spans="1:9">
      <c r="A124">
        <v>33</v>
      </c>
      <c r="B124">
        <v>1</v>
      </c>
      <c r="C124" t="s">
        <v>33</v>
      </c>
      <c r="D124" t="s">
        <v>45</v>
      </c>
      <c r="E124" t="s">
        <v>49</v>
      </c>
      <c r="F124" t="s">
        <v>51</v>
      </c>
      <c r="G124">
        <v>11</v>
      </c>
      <c r="H124" t="s">
        <v>33</v>
      </c>
      <c r="I124" s="6">
        <v>39.9</v>
      </c>
    </row>
    <row r="125" spans="1:9">
      <c r="A125">
        <v>33</v>
      </c>
      <c r="B125">
        <v>1</v>
      </c>
      <c r="C125" t="s">
        <v>53</v>
      </c>
      <c r="D125" t="s">
        <v>45</v>
      </c>
      <c r="E125" t="s">
        <v>49</v>
      </c>
      <c r="F125" t="s">
        <v>54</v>
      </c>
      <c r="G125">
        <v>13</v>
      </c>
      <c r="H125" t="s">
        <v>33</v>
      </c>
      <c r="I125" s="6">
        <v>39.9</v>
      </c>
    </row>
    <row r="126" spans="1:9">
      <c r="A126">
        <v>33</v>
      </c>
      <c r="B126">
        <v>1</v>
      </c>
      <c r="C126" t="s">
        <v>33</v>
      </c>
      <c r="D126" t="s">
        <v>53</v>
      </c>
      <c r="E126" t="s">
        <v>55</v>
      </c>
      <c r="F126" t="s">
        <v>57</v>
      </c>
      <c r="G126">
        <v>15</v>
      </c>
      <c r="H126" t="s">
        <v>33</v>
      </c>
      <c r="I126" s="6">
        <v>51.3</v>
      </c>
    </row>
    <row r="127" spans="1:9">
      <c r="A127">
        <v>33</v>
      </c>
      <c r="B127">
        <v>1</v>
      </c>
      <c r="C127" t="s">
        <v>45</v>
      </c>
      <c r="D127" t="s">
        <v>53</v>
      </c>
      <c r="E127" t="s">
        <v>55</v>
      </c>
      <c r="F127" t="s">
        <v>58</v>
      </c>
      <c r="G127">
        <v>16</v>
      </c>
      <c r="H127" t="s">
        <v>33</v>
      </c>
      <c r="I127" s="6">
        <v>51.3</v>
      </c>
    </row>
    <row r="128" spans="1:9">
      <c r="A128">
        <v>35</v>
      </c>
      <c r="B128">
        <v>1</v>
      </c>
      <c r="C128" t="s">
        <v>33</v>
      </c>
      <c r="D128" t="s">
        <v>33</v>
      </c>
      <c r="E128" t="s">
        <v>35</v>
      </c>
      <c r="F128" t="s">
        <v>37</v>
      </c>
      <c r="G128">
        <v>1</v>
      </c>
      <c r="H128" t="s">
        <v>33</v>
      </c>
      <c r="I128" s="6">
        <v>58.140000000000008</v>
      </c>
    </row>
    <row r="129" spans="1:9">
      <c r="A129">
        <v>35</v>
      </c>
      <c r="B129">
        <v>1</v>
      </c>
      <c r="C129" t="s">
        <v>33</v>
      </c>
      <c r="D129" t="s">
        <v>33</v>
      </c>
      <c r="E129" t="s">
        <v>35</v>
      </c>
      <c r="F129" t="s">
        <v>37</v>
      </c>
      <c r="G129">
        <v>2</v>
      </c>
      <c r="H129" t="s">
        <v>33</v>
      </c>
      <c r="I129" s="6">
        <v>58.140000000000008</v>
      </c>
    </row>
    <row r="130" spans="1:9">
      <c r="A130">
        <v>35</v>
      </c>
      <c r="B130">
        <v>1</v>
      </c>
      <c r="C130" t="s">
        <v>45</v>
      </c>
      <c r="D130" t="s">
        <v>33</v>
      </c>
      <c r="E130" t="s">
        <v>35</v>
      </c>
      <c r="F130" t="s">
        <v>46</v>
      </c>
      <c r="G130">
        <v>5</v>
      </c>
      <c r="H130" t="s">
        <v>33</v>
      </c>
      <c r="I130" s="6">
        <v>58.140000000000008</v>
      </c>
    </row>
    <row r="131" spans="1:9">
      <c r="A131">
        <v>35</v>
      </c>
      <c r="B131">
        <v>1</v>
      </c>
      <c r="C131" t="s">
        <v>47</v>
      </c>
      <c r="D131" t="s">
        <v>33</v>
      </c>
      <c r="E131" t="s">
        <v>35</v>
      </c>
      <c r="F131" t="s">
        <v>48</v>
      </c>
      <c r="G131">
        <v>8</v>
      </c>
      <c r="H131" t="s">
        <v>33</v>
      </c>
      <c r="I131" s="6">
        <v>58.140000000000008</v>
      </c>
    </row>
    <row r="132" spans="1:9">
      <c r="A132">
        <v>35</v>
      </c>
      <c r="B132">
        <v>1</v>
      </c>
      <c r="C132" t="s">
        <v>47</v>
      </c>
      <c r="D132" t="s">
        <v>33</v>
      </c>
      <c r="E132" t="s">
        <v>35</v>
      </c>
      <c r="F132" t="s">
        <v>48</v>
      </c>
      <c r="G132">
        <v>9</v>
      </c>
      <c r="H132" t="s">
        <v>33</v>
      </c>
      <c r="I132" s="6">
        <v>58.140000000000008</v>
      </c>
    </row>
    <row r="133" spans="1:9">
      <c r="A133">
        <v>35</v>
      </c>
      <c r="B133">
        <v>1</v>
      </c>
      <c r="C133" t="s">
        <v>33</v>
      </c>
      <c r="D133" t="s">
        <v>45</v>
      </c>
      <c r="E133" t="s">
        <v>49</v>
      </c>
      <c r="F133" t="s">
        <v>51</v>
      </c>
      <c r="G133">
        <v>11</v>
      </c>
      <c r="H133" t="s">
        <v>33</v>
      </c>
      <c r="I133" s="6">
        <v>42.75</v>
      </c>
    </row>
    <row r="134" spans="1:9">
      <c r="A134">
        <v>35</v>
      </c>
      <c r="B134">
        <v>1</v>
      </c>
      <c r="C134" t="s">
        <v>53</v>
      </c>
      <c r="D134" t="s">
        <v>45</v>
      </c>
      <c r="E134" t="s">
        <v>49</v>
      </c>
      <c r="F134" t="s">
        <v>54</v>
      </c>
      <c r="G134">
        <v>13</v>
      </c>
      <c r="H134" t="s">
        <v>33</v>
      </c>
      <c r="I134" s="6">
        <v>42.75</v>
      </c>
    </row>
    <row r="135" spans="1:9">
      <c r="A135">
        <v>35</v>
      </c>
      <c r="B135">
        <v>1</v>
      </c>
      <c r="C135" t="s">
        <v>33</v>
      </c>
      <c r="D135" t="s">
        <v>53</v>
      </c>
      <c r="E135" t="s">
        <v>55</v>
      </c>
      <c r="F135" t="s">
        <v>57</v>
      </c>
      <c r="G135">
        <v>15</v>
      </c>
      <c r="H135" t="s">
        <v>33</v>
      </c>
      <c r="I135" s="6">
        <v>54.719999999999992</v>
      </c>
    </row>
    <row r="136" spans="1:9">
      <c r="A136">
        <v>35</v>
      </c>
      <c r="B136">
        <v>1</v>
      </c>
      <c r="C136" t="s">
        <v>45</v>
      </c>
      <c r="D136" t="s">
        <v>53</v>
      </c>
      <c r="E136" t="s">
        <v>55</v>
      </c>
      <c r="F136" t="s">
        <v>58</v>
      </c>
      <c r="G136">
        <v>16</v>
      </c>
      <c r="H136" t="s">
        <v>33</v>
      </c>
      <c r="I136" s="6">
        <v>54.719999999999992</v>
      </c>
    </row>
    <row r="137" spans="1:9">
      <c r="A137">
        <v>37</v>
      </c>
      <c r="B137">
        <v>1</v>
      </c>
      <c r="C137" t="s">
        <v>33</v>
      </c>
      <c r="D137" t="s">
        <v>33</v>
      </c>
      <c r="E137" t="s">
        <v>35</v>
      </c>
      <c r="F137" t="s">
        <v>37</v>
      </c>
      <c r="G137">
        <v>1</v>
      </c>
      <c r="H137" t="s">
        <v>33</v>
      </c>
      <c r="I137" s="6">
        <v>55.86</v>
      </c>
    </row>
    <row r="138" spans="1:9">
      <c r="A138">
        <v>37</v>
      </c>
      <c r="B138">
        <v>1</v>
      </c>
      <c r="C138" t="s">
        <v>33</v>
      </c>
      <c r="D138" t="s">
        <v>33</v>
      </c>
      <c r="E138" t="s">
        <v>35</v>
      </c>
      <c r="F138" t="s">
        <v>37</v>
      </c>
      <c r="G138">
        <v>2</v>
      </c>
      <c r="H138" t="s">
        <v>33</v>
      </c>
      <c r="I138" s="6">
        <v>55.86</v>
      </c>
    </row>
    <row r="139" spans="1:9">
      <c r="A139">
        <v>37</v>
      </c>
      <c r="B139">
        <v>1</v>
      </c>
      <c r="C139" t="s">
        <v>45</v>
      </c>
      <c r="D139" t="s">
        <v>33</v>
      </c>
      <c r="E139" t="s">
        <v>35</v>
      </c>
      <c r="F139" t="s">
        <v>46</v>
      </c>
      <c r="G139">
        <v>5</v>
      </c>
      <c r="H139" t="s">
        <v>33</v>
      </c>
      <c r="I139" s="6">
        <v>55.86</v>
      </c>
    </row>
    <row r="140" spans="1:9">
      <c r="A140">
        <v>37</v>
      </c>
      <c r="B140">
        <v>1</v>
      </c>
      <c r="C140" t="s">
        <v>47</v>
      </c>
      <c r="D140" t="s">
        <v>33</v>
      </c>
      <c r="E140" t="s">
        <v>35</v>
      </c>
      <c r="F140" t="s">
        <v>48</v>
      </c>
      <c r="G140">
        <v>8</v>
      </c>
      <c r="H140" t="s">
        <v>33</v>
      </c>
      <c r="I140" s="6">
        <v>55.86</v>
      </c>
    </row>
    <row r="141" spans="1:9">
      <c r="A141">
        <v>37</v>
      </c>
      <c r="B141">
        <v>1</v>
      </c>
      <c r="C141" t="s">
        <v>47</v>
      </c>
      <c r="D141" t="s">
        <v>33</v>
      </c>
      <c r="E141" t="s">
        <v>35</v>
      </c>
      <c r="F141" t="s">
        <v>48</v>
      </c>
      <c r="G141">
        <v>9</v>
      </c>
      <c r="H141" t="s">
        <v>33</v>
      </c>
      <c r="I141" s="6">
        <v>55.86</v>
      </c>
    </row>
    <row r="142" spans="1:9">
      <c r="A142">
        <v>37</v>
      </c>
      <c r="B142">
        <v>1</v>
      </c>
      <c r="C142" t="s">
        <v>33</v>
      </c>
      <c r="D142" t="s">
        <v>45</v>
      </c>
      <c r="E142" t="s">
        <v>49</v>
      </c>
      <c r="F142" t="s">
        <v>51</v>
      </c>
      <c r="G142">
        <v>11</v>
      </c>
      <c r="H142" t="s">
        <v>33</v>
      </c>
      <c r="I142" s="6">
        <v>46.739999999999995</v>
      </c>
    </row>
    <row r="143" spans="1:9">
      <c r="A143">
        <v>37</v>
      </c>
      <c r="B143">
        <v>1</v>
      </c>
      <c r="C143" t="s">
        <v>53</v>
      </c>
      <c r="D143" t="s">
        <v>45</v>
      </c>
      <c r="E143" t="s">
        <v>49</v>
      </c>
      <c r="F143" t="s">
        <v>54</v>
      </c>
      <c r="G143">
        <v>13</v>
      </c>
      <c r="H143" t="s">
        <v>33</v>
      </c>
      <c r="I143" s="6">
        <v>46.739999999999995</v>
      </c>
    </row>
    <row r="144" spans="1:9">
      <c r="A144">
        <v>37</v>
      </c>
      <c r="B144">
        <v>1</v>
      </c>
      <c r="C144" t="s">
        <v>33</v>
      </c>
      <c r="D144" t="s">
        <v>53</v>
      </c>
      <c r="E144" t="s">
        <v>55</v>
      </c>
      <c r="F144" t="s">
        <v>57</v>
      </c>
      <c r="G144">
        <v>15</v>
      </c>
      <c r="H144" t="s">
        <v>33</v>
      </c>
      <c r="I144" s="6">
        <v>57</v>
      </c>
    </row>
    <row r="145" spans="1:9">
      <c r="A145">
        <v>37</v>
      </c>
      <c r="B145">
        <v>1</v>
      </c>
      <c r="C145" t="s">
        <v>45</v>
      </c>
      <c r="D145" t="s">
        <v>53</v>
      </c>
      <c r="E145" t="s">
        <v>55</v>
      </c>
      <c r="F145" t="s">
        <v>58</v>
      </c>
      <c r="G145">
        <v>16</v>
      </c>
      <c r="H145" t="s">
        <v>33</v>
      </c>
      <c r="I145" s="6">
        <v>57</v>
      </c>
    </row>
    <row r="146" spans="1:9">
      <c r="A146">
        <v>40</v>
      </c>
      <c r="B146">
        <v>1</v>
      </c>
      <c r="C146" t="s">
        <v>33</v>
      </c>
      <c r="D146" t="s">
        <v>33</v>
      </c>
      <c r="E146" t="s">
        <v>35</v>
      </c>
      <c r="F146" t="s">
        <v>37</v>
      </c>
      <c r="G146">
        <v>1</v>
      </c>
      <c r="H146" t="s">
        <v>33</v>
      </c>
      <c r="I146" s="6">
        <v>58.71</v>
      </c>
    </row>
    <row r="147" spans="1:9">
      <c r="A147">
        <v>40</v>
      </c>
      <c r="B147">
        <v>1</v>
      </c>
      <c r="C147" t="s">
        <v>33</v>
      </c>
      <c r="D147" t="s">
        <v>33</v>
      </c>
      <c r="E147" t="s">
        <v>35</v>
      </c>
      <c r="F147" t="s">
        <v>37</v>
      </c>
      <c r="G147">
        <v>2</v>
      </c>
      <c r="H147" t="s">
        <v>33</v>
      </c>
      <c r="I147" s="6">
        <v>58.71</v>
      </c>
    </row>
    <row r="148" spans="1:9">
      <c r="A148">
        <v>40</v>
      </c>
      <c r="B148">
        <v>1</v>
      </c>
      <c r="C148" t="s">
        <v>45</v>
      </c>
      <c r="D148" t="s">
        <v>33</v>
      </c>
      <c r="E148" t="s">
        <v>35</v>
      </c>
      <c r="F148" t="s">
        <v>46</v>
      </c>
      <c r="G148">
        <v>5</v>
      </c>
      <c r="H148" t="s">
        <v>33</v>
      </c>
      <c r="I148" s="6">
        <v>58.71</v>
      </c>
    </row>
    <row r="149" spans="1:9">
      <c r="A149">
        <v>40</v>
      </c>
      <c r="B149">
        <v>1</v>
      </c>
      <c r="C149" t="s">
        <v>47</v>
      </c>
      <c r="D149" t="s">
        <v>33</v>
      </c>
      <c r="E149" t="s">
        <v>35</v>
      </c>
      <c r="F149" t="s">
        <v>48</v>
      </c>
      <c r="G149">
        <v>8</v>
      </c>
      <c r="H149" t="s">
        <v>33</v>
      </c>
      <c r="I149" s="6">
        <v>58.71</v>
      </c>
    </row>
    <row r="150" spans="1:9">
      <c r="A150">
        <v>40</v>
      </c>
      <c r="B150">
        <v>1</v>
      </c>
      <c r="C150" t="s">
        <v>47</v>
      </c>
      <c r="D150" t="s">
        <v>33</v>
      </c>
      <c r="E150" t="s">
        <v>35</v>
      </c>
      <c r="F150" t="s">
        <v>48</v>
      </c>
      <c r="G150">
        <v>9</v>
      </c>
      <c r="H150" t="s">
        <v>33</v>
      </c>
      <c r="I150" s="6">
        <v>58.71</v>
      </c>
    </row>
    <row r="151" spans="1:9">
      <c r="A151">
        <v>40</v>
      </c>
      <c r="B151">
        <v>1</v>
      </c>
      <c r="C151" t="s">
        <v>33</v>
      </c>
      <c r="D151" t="s">
        <v>45</v>
      </c>
      <c r="E151" t="s">
        <v>49</v>
      </c>
      <c r="F151" t="s">
        <v>51</v>
      </c>
      <c r="G151">
        <v>11</v>
      </c>
      <c r="H151" t="s">
        <v>33</v>
      </c>
      <c r="I151" s="6">
        <v>44.46</v>
      </c>
    </row>
    <row r="152" spans="1:9">
      <c r="A152">
        <v>40</v>
      </c>
      <c r="B152">
        <v>1</v>
      </c>
      <c r="C152" t="s">
        <v>53</v>
      </c>
      <c r="D152" t="s">
        <v>45</v>
      </c>
      <c r="E152" t="s">
        <v>49</v>
      </c>
      <c r="F152" t="s">
        <v>54</v>
      </c>
      <c r="G152">
        <v>13</v>
      </c>
      <c r="H152" t="s">
        <v>33</v>
      </c>
      <c r="I152" s="6">
        <v>44.46</v>
      </c>
    </row>
    <row r="153" spans="1:9">
      <c r="A153">
        <v>40</v>
      </c>
      <c r="B153">
        <v>1</v>
      </c>
      <c r="C153" t="s">
        <v>33</v>
      </c>
      <c r="D153" t="s">
        <v>53</v>
      </c>
      <c r="E153" t="s">
        <v>55</v>
      </c>
      <c r="F153" t="s">
        <v>57</v>
      </c>
      <c r="G153">
        <v>15</v>
      </c>
      <c r="H153" t="s">
        <v>33</v>
      </c>
      <c r="I153" s="6">
        <v>57.569999999999993</v>
      </c>
    </row>
    <row r="154" spans="1:9">
      <c r="A154">
        <v>40</v>
      </c>
      <c r="B154">
        <v>1</v>
      </c>
      <c r="C154" t="s">
        <v>45</v>
      </c>
      <c r="D154" t="s">
        <v>53</v>
      </c>
      <c r="E154" t="s">
        <v>55</v>
      </c>
      <c r="F154" t="s">
        <v>58</v>
      </c>
      <c r="G154">
        <v>16</v>
      </c>
      <c r="H154" t="s">
        <v>33</v>
      </c>
      <c r="I154" s="6">
        <v>57.569999999999993</v>
      </c>
    </row>
    <row r="155" spans="1:9">
      <c r="A155">
        <v>42</v>
      </c>
      <c r="B155">
        <v>1</v>
      </c>
      <c r="C155" t="s">
        <v>33</v>
      </c>
      <c r="D155" t="s">
        <v>33</v>
      </c>
      <c r="E155" t="s">
        <v>35</v>
      </c>
      <c r="F155" t="s">
        <v>37</v>
      </c>
      <c r="G155">
        <v>1</v>
      </c>
      <c r="H155" t="s">
        <v>33</v>
      </c>
      <c r="I155" s="6">
        <v>51.24</v>
      </c>
    </row>
    <row r="156" spans="1:9">
      <c r="A156">
        <v>42</v>
      </c>
      <c r="B156">
        <v>1</v>
      </c>
      <c r="C156" t="s">
        <v>33</v>
      </c>
      <c r="D156" t="s">
        <v>33</v>
      </c>
      <c r="E156" t="s">
        <v>35</v>
      </c>
      <c r="F156" t="s">
        <v>37</v>
      </c>
      <c r="G156">
        <v>2</v>
      </c>
      <c r="H156" t="s">
        <v>33</v>
      </c>
      <c r="I156" s="6">
        <v>55.86</v>
      </c>
    </row>
    <row r="157" spans="1:9">
      <c r="A157">
        <v>42</v>
      </c>
      <c r="B157">
        <v>1</v>
      </c>
      <c r="C157" t="s">
        <v>45</v>
      </c>
      <c r="D157" t="s">
        <v>33</v>
      </c>
      <c r="E157" t="s">
        <v>35</v>
      </c>
      <c r="F157" t="s">
        <v>46</v>
      </c>
      <c r="G157">
        <v>5</v>
      </c>
      <c r="H157" t="s">
        <v>33</v>
      </c>
      <c r="I157" s="6">
        <v>55.86</v>
      </c>
    </row>
    <row r="158" spans="1:9">
      <c r="A158">
        <v>42</v>
      </c>
      <c r="B158">
        <v>1</v>
      </c>
      <c r="C158" t="s">
        <v>47</v>
      </c>
      <c r="D158" t="s">
        <v>33</v>
      </c>
      <c r="E158" t="s">
        <v>35</v>
      </c>
      <c r="F158" t="s">
        <v>48</v>
      </c>
      <c r="G158">
        <v>8</v>
      </c>
      <c r="H158" t="s">
        <v>33</v>
      </c>
      <c r="I158" s="6">
        <v>55.86</v>
      </c>
    </row>
    <row r="159" spans="1:9">
      <c r="A159">
        <v>42</v>
      </c>
      <c r="B159">
        <v>1</v>
      </c>
      <c r="C159" t="s">
        <v>47</v>
      </c>
      <c r="D159" t="s">
        <v>33</v>
      </c>
      <c r="E159" t="s">
        <v>35</v>
      </c>
      <c r="F159" t="s">
        <v>48</v>
      </c>
      <c r="G159">
        <v>9</v>
      </c>
      <c r="H159" t="s">
        <v>33</v>
      </c>
      <c r="I159" s="6">
        <v>55.86</v>
      </c>
    </row>
    <row r="160" spans="1:9">
      <c r="A160">
        <v>42</v>
      </c>
      <c r="B160">
        <v>1</v>
      </c>
      <c r="C160" t="s">
        <v>33</v>
      </c>
      <c r="D160" t="s">
        <v>45</v>
      </c>
      <c r="E160" t="s">
        <v>49</v>
      </c>
      <c r="F160" t="s">
        <v>51</v>
      </c>
      <c r="G160">
        <v>11</v>
      </c>
      <c r="H160" t="s">
        <v>33</v>
      </c>
      <c r="I160" s="6">
        <v>46.739999999999995</v>
      </c>
    </row>
    <row r="161" spans="1:9">
      <c r="A161">
        <v>42</v>
      </c>
      <c r="B161">
        <v>1</v>
      </c>
      <c r="C161" t="s">
        <v>53</v>
      </c>
      <c r="D161" t="s">
        <v>45</v>
      </c>
      <c r="E161" t="s">
        <v>49</v>
      </c>
      <c r="F161" t="s">
        <v>54</v>
      </c>
      <c r="G161">
        <v>13</v>
      </c>
      <c r="H161" t="s">
        <v>33</v>
      </c>
      <c r="I161" s="6">
        <v>46.739999999999995</v>
      </c>
    </row>
    <row r="162" spans="1:9">
      <c r="A162">
        <v>42</v>
      </c>
      <c r="B162">
        <v>1</v>
      </c>
      <c r="C162" t="s">
        <v>33</v>
      </c>
      <c r="D162" t="s">
        <v>53</v>
      </c>
      <c r="E162" t="s">
        <v>55</v>
      </c>
      <c r="F162" t="s">
        <v>57</v>
      </c>
      <c r="G162">
        <v>15</v>
      </c>
      <c r="H162" t="s">
        <v>33</v>
      </c>
      <c r="I162" s="6">
        <v>55.29</v>
      </c>
    </row>
    <row r="163" spans="1:9">
      <c r="A163">
        <v>42</v>
      </c>
      <c r="B163">
        <v>1</v>
      </c>
      <c r="C163" t="s">
        <v>45</v>
      </c>
      <c r="D163" t="s">
        <v>53</v>
      </c>
      <c r="E163" t="s">
        <v>55</v>
      </c>
      <c r="F163" t="s">
        <v>58</v>
      </c>
      <c r="G163">
        <v>16</v>
      </c>
      <c r="H163" t="s">
        <v>33</v>
      </c>
      <c r="I163" s="6">
        <v>55.29</v>
      </c>
    </row>
    <row r="164" spans="1:9">
      <c r="A164">
        <v>44</v>
      </c>
      <c r="B164">
        <v>1</v>
      </c>
      <c r="C164" t="s">
        <v>33</v>
      </c>
      <c r="D164" t="s">
        <v>33</v>
      </c>
      <c r="E164" t="s">
        <v>35</v>
      </c>
      <c r="F164" t="s">
        <v>37</v>
      </c>
      <c r="G164">
        <v>1</v>
      </c>
      <c r="H164" t="s">
        <v>33</v>
      </c>
      <c r="I164" s="6">
        <v>58.71</v>
      </c>
    </row>
    <row r="165" spans="1:9">
      <c r="A165">
        <v>44</v>
      </c>
      <c r="B165">
        <v>1</v>
      </c>
      <c r="C165" t="s">
        <v>33</v>
      </c>
      <c r="D165" t="s">
        <v>33</v>
      </c>
      <c r="E165" t="s">
        <v>35</v>
      </c>
      <c r="F165" t="s">
        <v>37</v>
      </c>
      <c r="G165">
        <v>2</v>
      </c>
      <c r="H165" t="s">
        <v>33</v>
      </c>
      <c r="I165" s="6">
        <v>58.71</v>
      </c>
    </row>
    <row r="166" spans="1:9">
      <c r="A166">
        <v>44</v>
      </c>
      <c r="B166">
        <v>1</v>
      </c>
      <c r="C166" t="s">
        <v>45</v>
      </c>
      <c r="D166" t="s">
        <v>33</v>
      </c>
      <c r="E166" t="s">
        <v>35</v>
      </c>
      <c r="F166" t="s">
        <v>46</v>
      </c>
      <c r="G166">
        <v>5</v>
      </c>
      <c r="H166" t="s">
        <v>33</v>
      </c>
      <c r="I166" s="6">
        <v>58.71</v>
      </c>
    </row>
    <row r="167" spans="1:9">
      <c r="A167">
        <v>44</v>
      </c>
      <c r="B167">
        <v>1</v>
      </c>
      <c r="C167" t="s">
        <v>47</v>
      </c>
      <c r="D167" t="s">
        <v>33</v>
      </c>
      <c r="E167" t="s">
        <v>35</v>
      </c>
      <c r="F167" t="s">
        <v>48</v>
      </c>
      <c r="G167">
        <v>8</v>
      </c>
      <c r="H167" t="s">
        <v>33</v>
      </c>
      <c r="I167" s="6">
        <v>58.71</v>
      </c>
    </row>
    <row r="168" spans="1:9">
      <c r="A168">
        <v>44</v>
      </c>
      <c r="B168">
        <v>1</v>
      </c>
      <c r="C168" t="s">
        <v>47</v>
      </c>
      <c r="D168" t="s">
        <v>33</v>
      </c>
      <c r="E168" t="s">
        <v>35</v>
      </c>
      <c r="F168" t="s">
        <v>48</v>
      </c>
      <c r="G168">
        <v>9</v>
      </c>
      <c r="H168" t="s">
        <v>33</v>
      </c>
      <c r="I168" s="6">
        <v>58.71</v>
      </c>
    </row>
    <row r="169" spans="1:9">
      <c r="A169">
        <v>44</v>
      </c>
      <c r="B169">
        <v>1</v>
      </c>
      <c r="C169" t="s">
        <v>33</v>
      </c>
      <c r="D169" t="s">
        <v>45</v>
      </c>
      <c r="E169" t="s">
        <v>49</v>
      </c>
      <c r="F169" t="s">
        <v>51</v>
      </c>
      <c r="G169">
        <v>11</v>
      </c>
      <c r="H169" t="s">
        <v>33</v>
      </c>
      <c r="I169" s="6">
        <v>49.589999999999996</v>
      </c>
    </row>
    <row r="170" spans="1:9">
      <c r="A170">
        <v>44</v>
      </c>
      <c r="B170">
        <v>1</v>
      </c>
      <c r="C170" t="s">
        <v>53</v>
      </c>
      <c r="D170" t="s">
        <v>45</v>
      </c>
      <c r="E170" t="s">
        <v>49</v>
      </c>
      <c r="F170" t="s">
        <v>54</v>
      </c>
      <c r="G170">
        <v>13</v>
      </c>
      <c r="H170" t="s">
        <v>33</v>
      </c>
      <c r="I170" s="6">
        <v>49.589999999999996</v>
      </c>
    </row>
    <row r="171" spans="1:9">
      <c r="A171">
        <v>44</v>
      </c>
      <c r="B171">
        <v>1</v>
      </c>
      <c r="C171" t="s">
        <v>33</v>
      </c>
      <c r="D171" t="s">
        <v>53</v>
      </c>
      <c r="E171" t="s">
        <v>55</v>
      </c>
      <c r="F171" t="s">
        <v>57</v>
      </c>
      <c r="G171">
        <v>15</v>
      </c>
      <c r="H171" t="s">
        <v>33</v>
      </c>
      <c r="I171" s="6">
        <v>57.569999999999993</v>
      </c>
    </row>
    <row r="172" spans="1:9">
      <c r="A172">
        <v>44</v>
      </c>
      <c r="B172">
        <v>1</v>
      </c>
      <c r="C172" t="s">
        <v>45</v>
      </c>
      <c r="D172" t="s">
        <v>53</v>
      </c>
      <c r="E172" t="s">
        <v>55</v>
      </c>
      <c r="F172" t="s">
        <v>58</v>
      </c>
      <c r="G172">
        <v>16</v>
      </c>
      <c r="H172" t="s">
        <v>33</v>
      </c>
      <c r="I172" s="6">
        <v>57.569999999999993</v>
      </c>
    </row>
    <row r="173" spans="1:9">
      <c r="A173">
        <v>47</v>
      </c>
      <c r="B173">
        <v>1</v>
      </c>
      <c r="C173" t="s">
        <v>33</v>
      </c>
      <c r="D173" t="s">
        <v>33</v>
      </c>
      <c r="E173" t="s">
        <v>35</v>
      </c>
      <c r="F173" t="s">
        <v>37</v>
      </c>
      <c r="G173">
        <v>1</v>
      </c>
      <c r="H173" t="s">
        <v>33</v>
      </c>
      <c r="I173" s="6">
        <v>57</v>
      </c>
    </row>
    <row r="174" spans="1:9">
      <c r="A174">
        <v>47</v>
      </c>
      <c r="B174">
        <v>1</v>
      </c>
      <c r="C174" t="s">
        <v>33</v>
      </c>
      <c r="D174" t="s">
        <v>33</v>
      </c>
      <c r="E174" t="s">
        <v>35</v>
      </c>
      <c r="F174" t="s">
        <v>37</v>
      </c>
      <c r="G174">
        <v>2</v>
      </c>
      <c r="H174" t="s">
        <v>33</v>
      </c>
      <c r="I174" s="6">
        <v>57</v>
      </c>
    </row>
    <row r="175" spans="1:9">
      <c r="A175">
        <v>47</v>
      </c>
      <c r="B175">
        <v>1</v>
      </c>
      <c r="C175" t="s">
        <v>45</v>
      </c>
      <c r="D175" t="s">
        <v>33</v>
      </c>
      <c r="E175" t="s">
        <v>35</v>
      </c>
      <c r="F175" t="s">
        <v>46</v>
      </c>
      <c r="G175">
        <v>5</v>
      </c>
      <c r="H175" t="s">
        <v>33</v>
      </c>
      <c r="I175" s="6">
        <v>56.430000000000007</v>
      </c>
    </row>
    <row r="176" spans="1:9">
      <c r="A176">
        <v>47</v>
      </c>
      <c r="B176">
        <v>1</v>
      </c>
      <c r="C176" t="s">
        <v>47</v>
      </c>
      <c r="D176" t="s">
        <v>33</v>
      </c>
      <c r="E176" t="s">
        <v>35</v>
      </c>
      <c r="F176" t="s">
        <v>48</v>
      </c>
      <c r="G176">
        <v>8</v>
      </c>
      <c r="H176" t="s">
        <v>33</v>
      </c>
      <c r="I176" s="6">
        <v>56.430000000000007</v>
      </c>
    </row>
    <row r="177" spans="1:9">
      <c r="A177">
        <v>47</v>
      </c>
      <c r="B177">
        <v>1</v>
      </c>
      <c r="C177" t="s">
        <v>47</v>
      </c>
      <c r="D177" t="s">
        <v>33</v>
      </c>
      <c r="E177" t="s">
        <v>35</v>
      </c>
      <c r="F177" t="s">
        <v>48</v>
      </c>
      <c r="G177">
        <v>9</v>
      </c>
      <c r="H177" t="s">
        <v>33</v>
      </c>
      <c r="I177" s="6">
        <v>56.430000000000007</v>
      </c>
    </row>
    <row r="178" spans="1:9">
      <c r="A178">
        <v>47</v>
      </c>
      <c r="B178">
        <v>1</v>
      </c>
      <c r="C178" t="s">
        <v>33</v>
      </c>
      <c r="D178" t="s">
        <v>45</v>
      </c>
      <c r="E178" t="s">
        <v>49</v>
      </c>
      <c r="F178" t="s">
        <v>51</v>
      </c>
      <c r="G178">
        <v>11</v>
      </c>
      <c r="H178" t="s">
        <v>33</v>
      </c>
      <c r="I178" s="6">
        <v>46.739999999999995</v>
      </c>
    </row>
    <row r="179" spans="1:9">
      <c r="A179">
        <v>47</v>
      </c>
      <c r="B179">
        <v>1</v>
      </c>
      <c r="C179" t="s">
        <v>53</v>
      </c>
      <c r="D179" t="s">
        <v>45</v>
      </c>
      <c r="E179" t="s">
        <v>49</v>
      </c>
      <c r="F179" t="s">
        <v>54</v>
      </c>
      <c r="G179">
        <v>13</v>
      </c>
      <c r="H179" t="s">
        <v>33</v>
      </c>
      <c r="I179" s="6">
        <v>46.739999999999995</v>
      </c>
    </row>
    <row r="180" spans="1:9">
      <c r="A180">
        <v>47</v>
      </c>
      <c r="B180">
        <v>1</v>
      </c>
      <c r="C180" t="s">
        <v>33</v>
      </c>
      <c r="D180" t="s">
        <v>53</v>
      </c>
      <c r="E180" t="s">
        <v>55</v>
      </c>
      <c r="F180" t="s">
        <v>57</v>
      </c>
      <c r="G180">
        <v>15</v>
      </c>
      <c r="H180" t="s">
        <v>33</v>
      </c>
      <c r="I180" s="6">
        <v>54.719999999999992</v>
      </c>
    </row>
    <row r="181" spans="1:9">
      <c r="A181">
        <v>47</v>
      </c>
      <c r="B181">
        <v>1</v>
      </c>
      <c r="C181" t="s">
        <v>45</v>
      </c>
      <c r="D181" t="s">
        <v>53</v>
      </c>
      <c r="E181" t="s">
        <v>55</v>
      </c>
      <c r="F181" t="s">
        <v>58</v>
      </c>
      <c r="G181">
        <v>16</v>
      </c>
      <c r="H181" t="s">
        <v>33</v>
      </c>
      <c r="I181" s="6">
        <v>54.719999999999992</v>
      </c>
    </row>
    <row r="182" spans="1:9">
      <c r="A182">
        <v>49</v>
      </c>
      <c r="B182">
        <v>1</v>
      </c>
      <c r="C182" t="s">
        <v>33</v>
      </c>
      <c r="D182" t="s">
        <v>33</v>
      </c>
      <c r="E182" t="s">
        <v>35</v>
      </c>
      <c r="F182" t="s">
        <v>37</v>
      </c>
      <c r="G182">
        <v>1</v>
      </c>
      <c r="H182" t="s">
        <v>33</v>
      </c>
      <c r="I182" s="6">
        <v>59.85</v>
      </c>
    </row>
    <row r="183" spans="1:9">
      <c r="A183">
        <v>49</v>
      </c>
      <c r="B183">
        <v>1</v>
      </c>
      <c r="C183" t="s">
        <v>33</v>
      </c>
      <c r="D183" t="s">
        <v>33</v>
      </c>
      <c r="E183" t="s">
        <v>35</v>
      </c>
      <c r="F183" t="s">
        <v>37</v>
      </c>
      <c r="G183">
        <v>2</v>
      </c>
      <c r="H183" t="s">
        <v>33</v>
      </c>
      <c r="I183" s="6">
        <v>59.85</v>
      </c>
    </row>
    <row r="184" spans="1:9">
      <c r="A184">
        <v>49</v>
      </c>
      <c r="B184">
        <v>1</v>
      </c>
      <c r="C184" t="s">
        <v>45</v>
      </c>
      <c r="D184" t="s">
        <v>33</v>
      </c>
      <c r="E184" t="s">
        <v>35</v>
      </c>
      <c r="F184" t="s">
        <v>46</v>
      </c>
      <c r="G184">
        <v>5</v>
      </c>
      <c r="H184" t="s">
        <v>33</v>
      </c>
      <c r="I184" s="6">
        <v>58.71</v>
      </c>
    </row>
    <row r="185" spans="1:9">
      <c r="A185">
        <v>49</v>
      </c>
      <c r="B185">
        <v>1</v>
      </c>
      <c r="C185" t="s">
        <v>47</v>
      </c>
      <c r="D185" t="s">
        <v>33</v>
      </c>
      <c r="E185" t="s">
        <v>35</v>
      </c>
      <c r="F185" t="s">
        <v>48</v>
      </c>
      <c r="G185">
        <v>8</v>
      </c>
      <c r="H185" t="s">
        <v>33</v>
      </c>
      <c r="I185" s="6">
        <v>59.279999999999994</v>
      </c>
    </row>
    <row r="186" spans="1:9">
      <c r="A186">
        <v>49</v>
      </c>
      <c r="B186">
        <v>1</v>
      </c>
      <c r="C186" t="s">
        <v>47</v>
      </c>
      <c r="D186" t="s">
        <v>33</v>
      </c>
      <c r="E186" t="s">
        <v>35</v>
      </c>
      <c r="F186" t="s">
        <v>48</v>
      </c>
      <c r="G186">
        <v>9</v>
      </c>
      <c r="H186" t="s">
        <v>33</v>
      </c>
      <c r="I186" s="6">
        <v>59.279999999999994</v>
      </c>
    </row>
    <row r="187" spans="1:9">
      <c r="A187">
        <v>49</v>
      </c>
      <c r="B187">
        <v>1</v>
      </c>
      <c r="C187" t="s">
        <v>33</v>
      </c>
      <c r="D187" t="s">
        <v>45</v>
      </c>
      <c r="E187" t="s">
        <v>49</v>
      </c>
      <c r="F187" t="s">
        <v>51</v>
      </c>
      <c r="G187">
        <v>11</v>
      </c>
      <c r="H187" t="s">
        <v>33</v>
      </c>
      <c r="I187" s="6">
        <v>43.890000000000008</v>
      </c>
    </row>
    <row r="188" spans="1:9">
      <c r="A188">
        <v>49</v>
      </c>
      <c r="B188">
        <v>1</v>
      </c>
      <c r="C188" t="s">
        <v>53</v>
      </c>
      <c r="D188" t="s">
        <v>45</v>
      </c>
      <c r="E188" t="s">
        <v>49</v>
      </c>
      <c r="F188" t="s">
        <v>54</v>
      </c>
      <c r="G188">
        <v>13</v>
      </c>
      <c r="H188" t="s">
        <v>33</v>
      </c>
      <c r="I188" s="6">
        <v>43.890000000000008</v>
      </c>
    </row>
    <row r="189" spans="1:9">
      <c r="A189">
        <v>49</v>
      </c>
      <c r="B189">
        <v>1</v>
      </c>
      <c r="C189" t="s">
        <v>33</v>
      </c>
      <c r="D189" t="s">
        <v>53</v>
      </c>
      <c r="E189" t="s">
        <v>55</v>
      </c>
      <c r="F189" t="s">
        <v>57</v>
      </c>
      <c r="G189">
        <v>15</v>
      </c>
      <c r="H189" t="s">
        <v>33</v>
      </c>
      <c r="I189" s="6">
        <v>57.569999999999993</v>
      </c>
    </row>
    <row r="190" spans="1:9">
      <c r="A190">
        <v>49</v>
      </c>
      <c r="B190">
        <v>1</v>
      </c>
      <c r="C190" t="s">
        <v>45</v>
      </c>
      <c r="D190" t="s">
        <v>53</v>
      </c>
      <c r="E190" t="s">
        <v>55</v>
      </c>
      <c r="F190" t="s">
        <v>58</v>
      </c>
      <c r="G190">
        <v>16</v>
      </c>
      <c r="H190" t="s">
        <v>33</v>
      </c>
      <c r="I190" s="6">
        <v>57.569999999999993</v>
      </c>
    </row>
    <row r="191" spans="1:9">
      <c r="A191">
        <v>51</v>
      </c>
      <c r="B191">
        <v>1</v>
      </c>
      <c r="C191" t="s">
        <v>33</v>
      </c>
      <c r="D191" t="s">
        <v>33</v>
      </c>
      <c r="E191" t="s">
        <v>35</v>
      </c>
      <c r="F191" t="s">
        <v>37</v>
      </c>
      <c r="G191">
        <v>1</v>
      </c>
      <c r="H191" t="s">
        <v>33</v>
      </c>
      <c r="I191" s="6">
        <v>57.569999999999993</v>
      </c>
    </row>
    <row r="192" spans="1:9">
      <c r="A192">
        <v>51</v>
      </c>
      <c r="B192">
        <v>1</v>
      </c>
      <c r="C192" t="s">
        <v>33</v>
      </c>
      <c r="D192" t="s">
        <v>33</v>
      </c>
      <c r="E192" t="s">
        <v>35</v>
      </c>
      <c r="F192" t="s">
        <v>37</v>
      </c>
      <c r="G192">
        <v>2</v>
      </c>
      <c r="H192" t="s">
        <v>33</v>
      </c>
      <c r="I192" s="6">
        <v>57.569999999999993</v>
      </c>
    </row>
    <row r="193" spans="1:9">
      <c r="A193">
        <v>51</v>
      </c>
      <c r="B193">
        <v>1</v>
      </c>
      <c r="C193" t="s">
        <v>45</v>
      </c>
      <c r="D193" t="s">
        <v>33</v>
      </c>
      <c r="E193" t="s">
        <v>35</v>
      </c>
      <c r="F193" t="s">
        <v>46</v>
      </c>
      <c r="G193">
        <v>5</v>
      </c>
      <c r="H193" t="s">
        <v>33</v>
      </c>
      <c r="I193" s="6">
        <v>55.86</v>
      </c>
    </row>
    <row r="194" spans="1:9">
      <c r="A194">
        <v>51</v>
      </c>
      <c r="B194">
        <v>1</v>
      </c>
      <c r="C194" t="s">
        <v>47</v>
      </c>
      <c r="D194" t="s">
        <v>33</v>
      </c>
      <c r="E194" t="s">
        <v>35</v>
      </c>
      <c r="F194" t="s">
        <v>48</v>
      </c>
      <c r="G194">
        <v>8</v>
      </c>
      <c r="H194" t="s">
        <v>33</v>
      </c>
      <c r="I194" s="6">
        <v>56.430000000000007</v>
      </c>
    </row>
    <row r="195" spans="1:9">
      <c r="A195">
        <v>51</v>
      </c>
      <c r="B195">
        <v>1</v>
      </c>
      <c r="C195" t="s">
        <v>47</v>
      </c>
      <c r="D195" t="s">
        <v>33</v>
      </c>
      <c r="E195" t="s">
        <v>35</v>
      </c>
      <c r="F195" t="s">
        <v>48</v>
      </c>
      <c r="G195">
        <v>9</v>
      </c>
      <c r="H195" t="s">
        <v>33</v>
      </c>
      <c r="I195" s="6">
        <v>56.430000000000007</v>
      </c>
    </row>
    <row r="196" spans="1:9">
      <c r="A196">
        <v>51</v>
      </c>
      <c r="B196">
        <v>1</v>
      </c>
      <c r="C196" t="s">
        <v>33</v>
      </c>
      <c r="D196" t="s">
        <v>45</v>
      </c>
      <c r="E196" t="s">
        <v>49</v>
      </c>
      <c r="F196" t="s">
        <v>51</v>
      </c>
      <c r="G196">
        <v>11</v>
      </c>
      <c r="H196" t="s">
        <v>33</v>
      </c>
      <c r="I196" s="6">
        <v>46.17</v>
      </c>
    </row>
    <row r="197" spans="1:9">
      <c r="A197">
        <v>51</v>
      </c>
      <c r="B197">
        <v>1</v>
      </c>
      <c r="C197" t="s">
        <v>53</v>
      </c>
      <c r="D197" t="s">
        <v>45</v>
      </c>
      <c r="E197" t="s">
        <v>49</v>
      </c>
      <c r="F197" t="s">
        <v>54</v>
      </c>
      <c r="G197">
        <v>13</v>
      </c>
      <c r="H197" t="s">
        <v>33</v>
      </c>
      <c r="I197" s="6">
        <v>46.17</v>
      </c>
    </row>
    <row r="198" spans="1:9">
      <c r="A198">
        <v>51</v>
      </c>
      <c r="B198">
        <v>1</v>
      </c>
      <c r="C198" t="s">
        <v>33</v>
      </c>
      <c r="D198" t="s">
        <v>53</v>
      </c>
      <c r="E198" t="s">
        <v>55</v>
      </c>
      <c r="F198" t="s">
        <v>57</v>
      </c>
      <c r="G198">
        <v>15</v>
      </c>
      <c r="H198" t="s">
        <v>33</v>
      </c>
      <c r="I198" s="6">
        <v>54.719999999999992</v>
      </c>
    </row>
    <row r="199" spans="1:9">
      <c r="A199">
        <v>51</v>
      </c>
      <c r="B199">
        <v>1</v>
      </c>
      <c r="C199" t="s">
        <v>45</v>
      </c>
      <c r="D199" t="s">
        <v>53</v>
      </c>
      <c r="E199" t="s">
        <v>55</v>
      </c>
      <c r="F199" t="s">
        <v>58</v>
      </c>
      <c r="G199">
        <v>16</v>
      </c>
      <c r="H199" t="s">
        <v>33</v>
      </c>
      <c r="I199" s="6">
        <v>54.719999999999992</v>
      </c>
    </row>
    <row r="200" spans="1:9">
      <c r="A200">
        <v>54</v>
      </c>
      <c r="B200">
        <v>1</v>
      </c>
      <c r="C200" t="s">
        <v>33</v>
      </c>
      <c r="D200" t="s">
        <v>33</v>
      </c>
      <c r="E200" t="s">
        <v>35</v>
      </c>
      <c r="F200" t="s">
        <v>37</v>
      </c>
      <c r="G200">
        <v>1</v>
      </c>
      <c r="H200" t="s">
        <v>33</v>
      </c>
      <c r="I200" s="6">
        <v>55.29</v>
      </c>
    </row>
    <row r="201" spans="1:9">
      <c r="A201">
        <v>54</v>
      </c>
      <c r="B201">
        <v>1</v>
      </c>
      <c r="C201" t="s">
        <v>33</v>
      </c>
      <c r="D201" t="s">
        <v>33</v>
      </c>
      <c r="E201" t="s">
        <v>35</v>
      </c>
      <c r="F201" t="s">
        <v>37</v>
      </c>
      <c r="G201">
        <v>2</v>
      </c>
      <c r="H201" t="s">
        <v>33</v>
      </c>
      <c r="I201" s="6">
        <v>55.29</v>
      </c>
    </row>
    <row r="202" spans="1:9">
      <c r="A202">
        <v>54</v>
      </c>
      <c r="B202">
        <v>1</v>
      </c>
      <c r="C202" t="s">
        <v>45</v>
      </c>
      <c r="D202" t="s">
        <v>33</v>
      </c>
      <c r="E202" t="s">
        <v>35</v>
      </c>
      <c r="F202" t="s">
        <v>46</v>
      </c>
      <c r="G202">
        <v>5</v>
      </c>
      <c r="H202" t="s">
        <v>33</v>
      </c>
      <c r="I202" s="6">
        <v>58.71</v>
      </c>
    </row>
    <row r="203" spans="1:9">
      <c r="A203">
        <v>54</v>
      </c>
      <c r="B203">
        <v>1</v>
      </c>
      <c r="C203" t="s">
        <v>47</v>
      </c>
      <c r="D203" t="s">
        <v>33</v>
      </c>
      <c r="E203" t="s">
        <v>35</v>
      </c>
      <c r="F203" t="s">
        <v>48</v>
      </c>
      <c r="G203">
        <v>8</v>
      </c>
      <c r="H203" t="s">
        <v>33</v>
      </c>
      <c r="I203" s="6">
        <v>58.71</v>
      </c>
    </row>
    <row r="204" spans="1:9">
      <c r="A204">
        <v>54</v>
      </c>
      <c r="B204">
        <v>1</v>
      </c>
      <c r="C204" t="s">
        <v>47</v>
      </c>
      <c r="D204" t="s">
        <v>33</v>
      </c>
      <c r="E204" t="s">
        <v>35</v>
      </c>
      <c r="F204" t="s">
        <v>48</v>
      </c>
      <c r="G204">
        <v>9</v>
      </c>
      <c r="H204" t="s">
        <v>33</v>
      </c>
      <c r="I204" s="6">
        <v>58.71</v>
      </c>
    </row>
    <row r="205" spans="1:9">
      <c r="A205">
        <v>54</v>
      </c>
      <c r="B205">
        <v>1</v>
      </c>
      <c r="C205" t="s">
        <v>33</v>
      </c>
      <c r="D205" t="s">
        <v>45</v>
      </c>
      <c r="E205" t="s">
        <v>49</v>
      </c>
      <c r="F205" t="s">
        <v>51</v>
      </c>
      <c r="G205">
        <v>11</v>
      </c>
      <c r="H205" t="s">
        <v>33</v>
      </c>
      <c r="I205" s="6">
        <v>48.45000000000001</v>
      </c>
    </row>
    <row r="206" spans="1:9">
      <c r="A206">
        <v>54</v>
      </c>
      <c r="B206">
        <v>1</v>
      </c>
      <c r="C206" t="s">
        <v>53</v>
      </c>
      <c r="D206" t="s">
        <v>45</v>
      </c>
      <c r="E206" t="s">
        <v>49</v>
      </c>
      <c r="F206" t="s">
        <v>54</v>
      </c>
      <c r="G206">
        <v>13</v>
      </c>
      <c r="H206" t="s">
        <v>33</v>
      </c>
      <c r="I206" s="6">
        <v>48.45000000000001</v>
      </c>
    </row>
    <row r="207" spans="1:9">
      <c r="A207">
        <v>54</v>
      </c>
      <c r="B207">
        <v>1</v>
      </c>
      <c r="C207" t="s">
        <v>33</v>
      </c>
      <c r="D207" t="s">
        <v>53</v>
      </c>
      <c r="E207" t="s">
        <v>55</v>
      </c>
      <c r="F207" t="s">
        <v>57</v>
      </c>
      <c r="G207">
        <v>15</v>
      </c>
      <c r="H207" t="s">
        <v>33</v>
      </c>
      <c r="I207" s="6">
        <v>57.569999999999993</v>
      </c>
    </row>
    <row r="208" spans="1:9">
      <c r="A208">
        <v>54</v>
      </c>
      <c r="B208">
        <v>1</v>
      </c>
      <c r="C208" t="s">
        <v>45</v>
      </c>
      <c r="D208" t="s">
        <v>53</v>
      </c>
      <c r="E208" t="s">
        <v>55</v>
      </c>
      <c r="F208" t="s">
        <v>58</v>
      </c>
      <c r="G208">
        <v>16</v>
      </c>
      <c r="H208" t="s">
        <v>33</v>
      </c>
      <c r="I208" s="6">
        <v>57.569999999999993</v>
      </c>
    </row>
    <row r="209" spans="1:9">
      <c r="A209">
        <v>56</v>
      </c>
      <c r="B209">
        <v>1</v>
      </c>
      <c r="C209" t="s">
        <v>33</v>
      </c>
      <c r="D209" t="s">
        <v>33</v>
      </c>
      <c r="E209" t="s">
        <v>35</v>
      </c>
      <c r="F209" t="s">
        <v>37</v>
      </c>
      <c r="G209">
        <v>1</v>
      </c>
      <c r="H209" t="s">
        <v>33</v>
      </c>
      <c r="I209" s="6">
        <v>55.29</v>
      </c>
    </row>
    <row r="210" spans="1:9">
      <c r="A210">
        <v>56</v>
      </c>
      <c r="B210">
        <v>1</v>
      </c>
      <c r="C210" t="s">
        <v>33</v>
      </c>
      <c r="D210" t="s">
        <v>33</v>
      </c>
      <c r="E210" t="s">
        <v>35</v>
      </c>
      <c r="F210" t="s">
        <v>37</v>
      </c>
      <c r="G210">
        <v>2</v>
      </c>
      <c r="H210" t="s">
        <v>33</v>
      </c>
      <c r="I210" s="6">
        <v>55.29</v>
      </c>
    </row>
    <row r="211" spans="1:9">
      <c r="A211">
        <v>56</v>
      </c>
      <c r="B211">
        <v>1</v>
      </c>
      <c r="C211" t="s">
        <v>45</v>
      </c>
      <c r="D211" t="s">
        <v>33</v>
      </c>
      <c r="E211" t="s">
        <v>35</v>
      </c>
      <c r="F211" t="s">
        <v>46</v>
      </c>
      <c r="G211">
        <v>5</v>
      </c>
      <c r="H211" t="s">
        <v>33</v>
      </c>
      <c r="I211" s="6">
        <v>58.71</v>
      </c>
    </row>
    <row r="212" spans="1:9">
      <c r="A212">
        <v>56</v>
      </c>
      <c r="B212">
        <v>1</v>
      </c>
      <c r="C212" t="s">
        <v>47</v>
      </c>
      <c r="D212" t="s">
        <v>33</v>
      </c>
      <c r="E212" t="s">
        <v>35</v>
      </c>
      <c r="F212" t="s">
        <v>48</v>
      </c>
      <c r="G212">
        <v>8</v>
      </c>
      <c r="H212" t="s">
        <v>33</v>
      </c>
      <c r="I212" s="6">
        <v>58.71</v>
      </c>
    </row>
    <row r="213" spans="1:9">
      <c r="A213">
        <v>56</v>
      </c>
      <c r="B213">
        <v>1</v>
      </c>
      <c r="C213" t="s">
        <v>47</v>
      </c>
      <c r="D213" t="s">
        <v>33</v>
      </c>
      <c r="E213" t="s">
        <v>35</v>
      </c>
      <c r="F213" t="s">
        <v>48</v>
      </c>
      <c r="G213">
        <v>9</v>
      </c>
      <c r="H213" t="s">
        <v>33</v>
      </c>
      <c r="I213" s="6">
        <v>58.71</v>
      </c>
    </row>
    <row r="214" spans="1:9">
      <c r="A214">
        <v>56</v>
      </c>
      <c r="B214">
        <v>1</v>
      </c>
      <c r="C214" t="s">
        <v>33</v>
      </c>
      <c r="D214" t="s">
        <v>45</v>
      </c>
      <c r="E214" t="s">
        <v>49</v>
      </c>
      <c r="F214" t="s">
        <v>51</v>
      </c>
      <c r="G214">
        <v>11</v>
      </c>
      <c r="H214" t="s">
        <v>33</v>
      </c>
      <c r="I214" s="6">
        <v>48.45000000000001</v>
      </c>
    </row>
    <row r="215" spans="1:9">
      <c r="A215">
        <v>56</v>
      </c>
      <c r="B215">
        <v>1</v>
      </c>
      <c r="C215" t="s">
        <v>53</v>
      </c>
      <c r="D215" t="s">
        <v>45</v>
      </c>
      <c r="E215" t="s">
        <v>49</v>
      </c>
      <c r="F215" t="s">
        <v>54</v>
      </c>
      <c r="G215">
        <v>13</v>
      </c>
      <c r="H215" t="s">
        <v>33</v>
      </c>
      <c r="I215" s="6">
        <v>48.45000000000001</v>
      </c>
    </row>
    <row r="216" spans="1:9">
      <c r="A216">
        <v>56</v>
      </c>
      <c r="B216">
        <v>1</v>
      </c>
      <c r="C216" t="s">
        <v>33</v>
      </c>
      <c r="D216" t="s">
        <v>53</v>
      </c>
      <c r="E216" t="s">
        <v>55</v>
      </c>
      <c r="F216" t="s">
        <v>57</v>
      </c>
      <c r="G216">
        <v>15</v>
      </c>
      <c r="H216" t="s">
        <v>33</v>
      </c>
      <c r="I216" s="6">
        <v>57.569999999999993</v>
      </c>
    </row>
    <row r="217" spans="1:9">
      <c r="A217">
        <v>56</v>
      </c>
      <c r="B217">
        <v>1</v>
      </c>
      <c r="C217" t="s">
        <v>45</v>
      </c>
      <c r="D217" t="s">
        <v>53</v>
      </c>
      <c r="E217" t="s">
        <v>55</v>
      </c>
      <c r="F217" t="s">
        <v>58</v>
      </c>
      <c r="G217">
        <v>16</v>
      </c>
      <c r="H217" t="s">
        <v>33</v>
      </c>
      <c r="I217" s="6">
        <v>57.569999999999993</v>
      </c>
    </row>
    <row r="218" spans="1:9">
      <c r="A218">
        <v>58</v>
      </c>
      <c r="B218">
        <v>1</v>
      </c>
      <c r="C218" t="s">
        <v>33</v>
      </c>
      <c r="D218" t="s">
        <v>33</v>
      </c>
      <c r="E218" t="s">
        <v>35</v>
      </c>
      <c r="F218" t="s">
        <v>37</v>
      </c>
      <c r="G218">
        <v>1</v>
      </c>
      <c r="H218" t="s">
        <v>33</v>
      </c>
      <c r="I218" s="6">
        <v>58.140000000000008</v>
      </c>
    </row>
    <row r="219" spans="1:9">
      <c r="A219">
        <v>58</v>
      </c>
      <c r="B219">
        <v>1</v>
      </c>
      <c r="C219" t="s">
        <v>33</v>
      </c>
      <c r="D219" t="s">
        <v>33</v>
      </c>
      <c r="E219" t="s">
        <v>35</v>
      </c>
      <c r="F219" t="s">
        <v>37</v>
      </c>
      <c r="G219">
        <v>2</v>
      </c>
      <c r="H219" t="s">
        <v>33</v>
      </c>
      <c r="I219" s="6">
        <v>58.140000000000008</v>
      </c>
    </row>
    <row r="220" spans="1:9">
      <c r="A220">
        <v>58</v>
      </c>
      <c r="B220">
        <v>1</v>
      </c>
      <c r="C220" t="s">
        <v>45</v>
      </c>
      <c r="D220" t="s">
        <v>33</v>
      </c>
      <c r="E220" t="s">
        <v>35</v>
      </c>
      <c r="F220" t="s">
        <v>46</v>
      </c>
      <c r="G220">
        <v>5</v>
      </c>
      <c r="H220" t="s">
        <v>33</v>
      </c>
      <c r="I220" s="6">
        <v>55.86</v>
      </c>
    </row>
    <row r="221" spans="1:9">
      <c r="A221">
        <v>58</v>
      </c>
      <c r="B221">
        <v>1</v>
      </c>
      <c r="C221" t="s">
        <v>47</v>
      </c>
      <c r="D221" t="s">
        <v>33</v>
      </c>
      <c r="E221" t="s">
        <v>35</v>
      </c>
      <c r="F221" t="s">
        <v>48</v>
      </c>
      <c r="G221">
        <v>8</v>
      </c>
      <c r="H221" t="s">
        <v>33</v>
      </c>
      <c r="I221" s="6">
        <v>55.29</v>
      </c>
    </row>
    <row r="222" spans="1:9">
      <c r="A222">
        <v>58</v>
      </c>
      <c r="B222">
        <v>1</v>
      </c>
      <c r="C222" t="s">
        <v>47</v>
      </c>
      <c r="D222" t="s">
        <v>33</v>
      </c>
      <c r="E222" t="s">
        <v>35</v>
      </c>
      <c r="F222" t="s">
        <v>48</v>
      </c>
      <c r="G222">
        <v>9</v>
      </c>
      <c r="H222" t="s">
        <v>33</v>
      </c>
      <c r="I222" s="6">
        <v>55.29</v>
      </c>
    </row>
    <row r="223" spans="1:9">
      <c r="A223">
        <v>58</v>
      </c>
      <c r="B223">
        <v>1</v>
      </c>
      <c r="C223" t="s">
        <v>33</v>
      </c>
      <c r="D223" t="s">
        <v>45</v>
      </c>
      <c r="E223" t="s">
        <v>49</v>
      </c>
      <c r="F223" t="s">
        <v>51</v>
      </c>
      <c r="G223">
        <v>11</v>
      </c>
      <c r="H223" t="s">
        <v>33</v>
      </c>
      <c r="I223" s="6">
        <v>45.6</v>
      </c>
    </row>
    <row r="224" spans="1:9">
      <c r="A224">
        <v>58</v>
      </c>
      <c r="B224">
        <v>1</v>
      </c>
      <c r="C224" t="s">
        <v>53</v>
      </c>
      <c r="D224" t="s">
        <v>45</v>
      </c>
      <c r="E224" t="s">
        <v>49</v>
      </c>
      <c r="F224" t="s">
        <v>54</v>
      </c>
      <c r="G224">
        <v>13</v>
      </c>
      <c r="H224" t="s">
        <v>33</v>
      </c>
      <c r="I224" s="6">
        <v>45.6</v>
      </c>
    </row>
    <row r="225" spans="1:9">
      <c r="A225">
        <v>58</v>
      </c>
      <c r="B225">
        <v>1</v>
      </c>
      <c r="C225" t="s">
        <v>33</v>
      </c>
      <c r="D225" t="s">
        <v>53</v>
      </c>
      <c r="E225" t="s">
        <v>55</v>
      </c>
      <c r="F225" t="s">
        <v>57</v>
      </c>
      <c r="G225">
        <v>15</v>
      </c>
      <c r="H225" t="s">
        <v>33</v>
      </c>
      <c r="I225" s="6">
        <v>54.719999999999992</v>
      </c>
    </row>
    <row r="226" spans="1:9">
      <c r="A226">
        <v>58</v>
      </c>
      <c r="B226">
        <v>1</v>
      </c>
      <c r="C226" t="s">
        <v>45</v>
      </c>
      <c r="D226" t="s">
        <v>53</v>
      </c>
      <c r="E226" t="s">
        <v>55</v>
      </c>
      <c r="F226" t="s">
        <v>58</v>
      </c>
      <c r="G226">
        <v>16</v>
      </c>
      <c r="H226" t="s">
        <v>33</v>
      </c>
      <c r="I226" s="6">
        <v>54.719999999999992</v>
      </c>
    </row>
    <row r="227" spans="1:9">
      <c r="A227">
        <v>61</v>
      </c>
      <c r="B227">
        <v>1</v>
      </c>
      <c r="C227" t="s">
        <v>33</v>
      </c>
      <c r="D227" t="s">
        <v>33</v>
      </c>
      <c r="E227" t="s">
        <v>35</v>
      </c>
      <c r="F227" t="s">
        <v>37</v>
      </c>
      <c r="G227">
        <v>1</v>
      </c>
      <c r="H227" t="s">
        <v>33</v>
      </c>
      <c r="I227" s="6">
        <v>55.29</v>
      </c>
    </row>
    <row r="228" spans="1:9">
      <c r="A228">
        <v>61</v>
      </c>
      <c r="B228">
        <v>1</v>
      </c>
      <c r="C228" t="s">
        <v>33</v>
      </c>
      <c r="D228" t="s">
        <v>33</v>
      </c>
      <c r="E228" t="s">
        <v>35</v>
      </c>
      <c r="F228" t="s">
        <v>37</v>
      </c>
      <c r="G228">
        <v>2</v>
      </c>
      <c r="H228" t="s">
        <v>33</v>
      </c>
      <c r="I228" s="6">
        <v>55.29</v>
      </c>
    </row>
    <row r="229" spans="1:9">
      <c r="A229">
        <v>61</v>
      </c>
      <c r="B229">
        <v>1</v>
      </c>
      <c r="C229" t="s">
        <v>45</v>
      </c>
      <c r="D229" t="s">
        <v>33</v>
      </c>
      <c r="E229" t="s">
        <v>35</v>
      </c>
      <c r="F229" t="s">
        <v>46</v>
      </c>
      <c r="G229">
        <v>5</v>
      </c>
      <c r="H229" t="s">
        <v>33</v>
      </c>
      <c r="I229" s="6">
        <v>58.71</v>
      </c>
    </row>
    <row r="230" spans="1:9">
      <c r="A230">
        <v>61</v>
      </c>
      <c r="B230">
        <v>1</v>
      </c>
      <c r="C230" t="s">
        <v>47</v>
      </c>
      <c r="D230" t="s">
        <v>33</v>
      </c>
      <c r="E230" t="s">
        <v>35</v>
      </c>
      <c r="F230" t="s">
        <v>48</v>
      </c>
      <c r="G230">
        <v>8</v>
      </c>
      <c r="H230" t="s">
        <v>33</v>
      </c>
      <c r="I230" s="6">
        <v>55.29</v>
      </c>
    </row>
    <row r="231" spans="1:9">
      <c r="A231">
        <v>61</v>
      </c>
      <c r="B231">
        <v>1</v>
      </c>
      <c r="C231" t="s">
        <v>47</v>
      </c>
      <c r="D231" t="s">
        <v>33</v>
      </c>
      <c r="E231" t="s">
        <v>35</v>
      </c>
      <c r="F231" t="s">
        <v>48</v>
      </c>
      <c r="G231">
        <v>9</v>
      </c>
      <c r="H231" t="s">
        <v>33</v>
      </c>
      <c r="I231" s="6">
        <v>55.29</v>
      </c>
    </row>
    <row r="232" spans="1:9">
      <c r="A232">
        <v>61</v>
      </c>
      <c r="B232">
        <v>1</v>
      </c>
      <c r="C232" t="s">
        <v>33</v>
      </c>
      <c r="D232" t="s">
        <v>45</v>
      </c>
      <c r="E232" t="s">
        <v>49</v>
      </c>
      <c r="F232" t="s">
        <v>51</v>
      </c>
      <c r="G232">
        <v>11</v>
      </c>
      <c r="H232" t="s">
        <v>33</v>
      </c>
      <c r="I232" s="6">
        <v>47.879999999999995</v>
      </c>
    </row>
    <row r="233" spans="1:9">
      <c r="A233">
        <v>61</v>
      </c>
      <c r="B233">
        <v>1</v>
      </c>
      <c r="C233" t="s">
        <v>53</v>
      </c>
      <c r="D233" t="s">
        <v>45</v>
      </c>
      <c r="E233" t="s">
        <v>49</v>
      </c>
      <c r="F233" t="s">
        <v>54</v>
      </c>
      <c r="G233">
        <v>13</v>
      </c>
      <c r="H233" t="s">
        <v>33</v>
      </c>
      <c r="I233" s="6">
        <v>47.879999999999995</v>
      </c>
    </row>
    <row r="234" spans="1:9">
      <c r="A234">
        <v>61</v>
      </c>
      <c r="B234">
        <v>1</v>
      </c>
      <c r="C234" t="s">
        <v>33</v>
      </c>
      <c r="D234" t="s">
        <v>53</v>
      </c>
      <c r="E234" t="s">
        <v>55</v>
      </c>
      <c r="F234" t="s">
        <v>57</v>
      </c>
      <c r="G234">
        <v>15</v>
      </c>
      <c r="H234" t="s">
        <v>33</v>
      </c>
      <c r="I234" s="6">
        <v>57.569999999999993</v>
      </c>
    </row>
    <row r="235" spans="1:9">
      <c r="A235">
        <v>61</v>
      </c>
      <c r="B235">
        <v>1</v>
      </c>
      <c r="C235" t="s">
        <v>45</v>
      </c>
      <c r="D235" t="s">
        <v>53</v>
      </c>
      <c r="E235" t="s">
        <v>55</v>
      </c>
      <c r="F235" t="s">
        <v>58</v>
      </c>
      <c r="G235">
        <v>16</v>
      </c>
      <c r="H235" t="s">
        <v>33</v>
      </c>
      <c r="I235" s="6">
        <v>57.569999999999993</v>
      </c>
    </row>
    <row r="236" spans="1:9">
      <c r="A236">
        <v>2</v>
      </c>
      <c r="B236">
        <v>2</v>
      </c>
      <c r="C236" t="s">
        <v>33</v>
      </c>
      <c r="D236" t="s">
        <v>33</v>
      </c>
      <c r="E236" t="s">
        <v>35</v>
      </c>
      <c r="F236" t="s">
        <v>37</v>
      </c>
      <c r="G236">
        <v>1</v>
      </c>
      <c r="H236" t="s">
        <v>33</v>
      </c>
      <c r="I236" s="6">
        <v>42.000000000000007</v>
      </c>
    </row>
    <row r="237" spans="1:9">
      <c r="A237">
        <v>2</v>
      </c>
      <c r="B237">
        <v>2</v>
      </c>
      <c r="C237" t="s">
        <v>33</v>
      </c>
      <c r="D237" t="s">
        <v>33</v>
      </c>
      <c r="E237" t="s">
        <v>35</v>
      </c>
      <c r="F237" t="s">
        <v>37</v>
      </c>
      <c r="G237">
        <v>2</v>
      </c>
      <c r="H237" t="s">
        <v>33</v>
      </c>
      <c r="I237" s="6">
        <v>42.000000000000007</v>
      </c>
    </row>
    <row r="238" spans="1:9">
      <c r="A238">
        <v>2</v>
      </c>
      <c r="B238">
        <v>2</v>
      </c>
      <c r="C238" t="s">
        <v>45</v>
      </c>
      <c r="D238" t="s">
        <v>33</v>
      </c>
      <c r="E238" t="s">
        <v>35</v>
      </c>
      <c r="F238" t="s">
        <v>46</v>
      </c>
      <c r="G238">
        <v>5</v>
      </c>
      <c r="H238" t="s">
        <v>33</v>
      </c>
      <c r="I238" s="6">
        <v>42.000000000000007</v>
      </c>
    </row>
    <row r="239" spans="1:9">
      <c r="A239">
        <v>2</v>
      </c>
      <c r="B239">
        <v>2</v>
      </c>
      <c r="C239" t="s">
        <v>47</v>
      </c>
      <c r="D239" t="s">
        <v>33</v>
      </c>
      <c r="E239" t="s">
        <v>35</v>
      </c>
      <c r="F239" t="s">
        <v>48</v>
      </c>
      <c r="G239">
        <v>8</v>
      </c>
      <c r="H239" t="s">
        <v>33</v>
      </c>
      <c r="I239" s="6">
        <v>42.000000000000007</v>
      </c>
    </row>
    <row r="240" spans="1:9">
      <c r="A240">
        <v>2</v>
      </c>
      <c r="B240">
        <v>2</v>
      </c>
      <c r="C240" t="s">
        <v>47</v>
      </c>
      <c r="D240" t="s">
        <v>33</v>
      </c>
      <c r="E240" t="s">
        <v>35</v>
      </c>
      <c r="F240" t="s">
        <v>48</v>
      </c>
      <c r="G240">
        <v>9</v>
      </c>
      <c r="H240" t="s">
        <v>33</v>
      </c>
      <c r="I240" s="6">
        <v>42.000000000000007</v>
      </c>
    </row>
    <row r="241" spans="1:9">
      <c r="A241">
        <v>2</v>
      </c>
      <c r="B241">
        <v>2</v>
      </c>
      <c r="C241" t="s">
        <v>33</v>
      </c>
      <c r="D241" t="s">
        <v>45</v>
      </c>
      <c r="E241" t="s">
        <v>49</v>
      </c>
      <c r="F241" t="s">
        <v>51</v>
      </c>
      <c r="G241">
        <v>11</v>
      </c>
      <c r="H241" t="s">
        <v>33</v>
      </c>
      <c r="I241" s="6">
        <v>42.000000000000007</v>
      </c>
    </row>
    <row r="242" spans="1:9">
      <c r="A242">
        <v>2</v>
      </c>
      <c r="B242">
        <v>2</v>
      </c>
      <c r="C242" t="s">
        <v>53</v>
      </c>
      <c r="D242" t="s">
        <v>45</v>
      </c>
      <c r="E242" t="s">
        <v>49</v>
      </c>
      <c r="F242" t="s">
        <v>54</v>
      </c>
      <c r="G242">
        <v>13</v>
      </c>
      <c r="H242" t="s">
        <v>33</v>
      </c>
      <c r="I242" s="6">
        <v>42.000000000000007</v>
      </c>
    </row>
    <row r="243" spans="1:9">
      <c r="A243">
        <v>2</v>
      </c>
      <c r="B243">
        <v>2</v>
      </c>
      <c r="C243" t="s">
        <v>33</v>
      </c>
      <c r="D243" t="s">
        <v>53</v>
      </c>
      <c r="E243" t="s">
        <v>55</v>
      </c>
      <c r="F243" t="s">
        <v>57</v>
      </c>
      <c r="G243">
        <v>15</v>
      </c>
      <c r="H243" t="s">
        <v>33</v>
      </c>
      <c r="I243" s="6">
        <v>42.000000000000007</v>
      </c>
    </row>
    <row r="244" spans="1:9">
      <c r="A244">
        <v>2</v>
      </c>
      <c r="B244">
        <v>2</v>
      </c>
      <c r="C244" t="s">
        <v>45</v>
      </c>
      <c r="D244" t="s">
        <v>53</v>
      </c>
      <c r="E244" t="s">
        <v>55</v>
      </c>
      <c r="F244" t="s">
        <v>58</v>
      </c>
      <c r="G244">
        <v>16</v>
      </c>
      <c r="H244" t="s">
        <v>33</v>
      </c>
      <c r="I244" s="6">
        <v>42.000000000000007</v>
      </c>
    </row>
    <row r="245" spans="1:9">
      <c r="A245">
        <v>5</v>
      </c>
      <c r="B245">
        <v>2</v>
      </c>
      <c r="C245" t="s">
        <v>33</v>
      </c>
      <c r="D245" t="s">
        <v>33</v>
      </c>
      <c r="E245" t="s">
        <v>35</v>
      </c>
      <c r="F245" t="s">
        <v>37</v>
      </c>
      <c r="G245">
        <v>1</v>
      </c>
      <c r="H245" t="s">
        <v>33</v>
      </c>
      <c r="I245" s="6">
        <v>33.6</v>
      </c>
    </row>
    <row r="246" spans="1:9">
      <c r="A246">
        <v>5</v>
      </c>
      <c r="B246">
        <v>2</v>
      </c>
      <c r="C246" t="s">
        <v>33</v>
      </c>
      <c r="D246" t="s">
        <v>33</v>
      </c>
      <c r="E246" t="s">
        <v>35</v>
      </c>
      <c r="F246" t="s">
        <v>37</v>
      </c>
      <c r="G246">
        <v>2</v>
      </c>
      <c r="H246" t="s">
        <v>33</v>
      </c>
      <c r="I246" s="6">
        <v>33.6</v>
      </c>
    </row>
    <row r="247" spans="1:9">
      <c r="A247">
        <v>5</v>
      </c>
      <c r="B247">
        <v>2</v>
      </c>
      <c r="C247" t="s">
        <v>45</v>
      </c>
      <c r="D247" t="s">
        <v>33</v>
      </c>
      <c r="E247" t="s">
        <v>35</v>
      </c>
      <c r="F247" t="s">
        <v>46</v>
      </c>
      <c r="G247">
        <v>5</v>
      </c>
      <c r="H247" t="s">
        <v>33</v>
      </c>
      <c r="I247" s="6">
        <v>33.6</v>
      </c>
    </row>
    <row r="248" spans="1:9">
      <c r="A248">
        <v>5</v>
      </c>
      <c r="B248">
        <v>2</v>
      </c>
      <c r="C248" t="s">
        <v>47</v>
      </c>
      <c r="D248" t="s">
        <v>33</v>
      </c>
      <c r="E248" t="s">
        <v>35</v>
      </c>
      <c r="F248" t="s">
        <v>48</v>
      </c>
      <c r="G248">
        <v>8</v>
      </c>
      <c r="H248" t="s">
        <v>33</v>
      </c>
      <c r="I248" s="6">
        <v>33.6</v>
      </c>
    </row>
    <row r="249" spans="1:9">
      <c r="A249">
        <v>5</v>
      </c>
      <c r="B249">
        <v>2</v>
      </c>
      <c r="C249" t="s">
        <v>47</v>
      </c>
      <c r="D249" t="s">
        <v>33</v>
      </c>
      <c r="E249" t="s">
        <v>35</v>
      </c>
      <c r="F249" t="s">
        <v>48</v>
      </c>
      <c r="G249">
        <v>9</v>
      </c>
      <c r="H249" t="s">
        <v>33</v>
      </c>
      <c r="I249" s="6">
        <v>33.6</v>
      </c>
    </row>
    <row r="250" spans="1:9">
      <c r="A250">
        <v>5</v>
      </c>
      <c r="B250">
        <v>2</v>
      </c>
      <c r="C250" t="s">
        <v>33</v>
      </c>
      <c r="D250" t="s">
        <v>45</v>
      </c>
      <c r="E250" t="s">
        <v>49</v>
      </c>
      <c r="F250" t="s">
        <v>51</v>
      </c>
      <c r="G250">
        <v>11</v>
      </c>
      <c r="H250" t="s">
        <v>33</v>
      </c>
      <c r="I250" s="6">
        <v>21.000000000000004</v>
      </c>
    </row>
    <row r="251" spans="1:9">
      <c r="A251">
        <v>5</v>
      </c>
      <c r="B251">
        <v>2</v>
      </c>
      <c r="C251" t="s">
        <v>53</v>
      </c>
      <c r="D251" t="s">
        <v>45</v>
      </c>
      <c r="E251" t="s">
        <v>49</v>
      </c>
      <c r="F251" t="s">
        <v>54</v>
      </c>
      <c r="G251">
        <v>13</v>
      </c>
      <c r="H251" t="s">
        <v>33</v>
      </c>
      <c r="I251" s="6">
        <v>21.000000000000004</v>
      </c>
    </row>
    <row r="252" spans="1:9">
      <c r="A252">
        <v>5</v>
      </c>
      <c r="B252">
        <v>2</v>
      </c>
      <c r="C252" t="s">
        <v>33</v>
      </c>
      <c r="D252" t="s">
        <v>53</v>
      </c>
      <c r="E252" t="s">
        <v>55</v>
      </c>
      <c r="F252" t="s">
        <v>57</v>
      </c>
      <c r="G252">
        <v>15</v>
      </c>
      <c r="H252" t="s">
        <v>33</v>
      </c>
      <c r="I252" s="6">
        <v>21.000000000000004</v>
      </c>
    </row>
    <row r="253" spans="1:9">
      <c r="A253">
        <v>5</v>
      </c>
      <c r="B253">
        <v>2</v>
      </c>
      <c r="C253" t="s">
        <v>45</v>
      </c>
      <c r="D253" t="s">
        <v>53</v>
      </c>
      <c r="E253" t="s">
        <v>55</v>
      </c>
      <c r="F253" t="s">
        <v>58</v>
      </c>
      <c r="G253">
        <v>16</v>
      </c>
      <c r="H253" t="s">
        <v>33</v>
      </c>
      <c r="I253" s="6">
        <v>21.000000000000004</v>
      </c>
    </row>
    <row r="254" spans="1:9">
      <c r="A254">
        <v>7</v>
      </c>
      <c r="B254">
        <v>2</v>
      </c>
      <c r="C254" t="s">
        <v>33</v>
      </c>
      <c r="D254" t="s">
        <v>33</v>
      </c>
      <c r="E254" t="s">
        <v>35</v>
      </c>
      <c r="F254" t="s">
        <v>37</v>
      </c>
      <c r="G254">
        <v>1</v>
      </c>
      <c r="H254" t="s">
        <v>33</v>
      </c>
      <c r="I254" s="6">
        <v>28.560000000000002</v>
      </c>
    </row>
    <row r="255" spans="1:9">
      <c r="A255">
        <v>7</v>
      </c>
      <c r="B255">
        <v>2</v>
      </c>
      <c r="C255" t="s">
        <v>33</v>
      </c>
      <c r="D255" t="s">
        <v>33</v>
      </c>
      <c r="E255" t="s">
        <v>35</v>
      </c>
      <c r="F255" t="s">
        <v>37</v>
      </c>
      <c r="G255">
        <v>2</v>
      </c>
      <c r="H255" t="s">
        <v>33</v>
      </c>
      <c r="I255" s="6">
        <v>28.560000000000002</v>
      </c>
    </row>
    <row r="256" spans="1:9">
      <c r="A256">
        <v>7</v>
      </c>
      <c r="B256">
        <v>2</v>
      </c>
      <c r="C256" t="s">
        <v>45</v>
      </c>
      <c r="D256" t="s">
        <v>33</v>
      </c>
      <c r="E256" t="s">
        <v>35</v>
      </c>
      <c r="F256" t="s">
        <v>46</v>
      </c>
      <c r="G256">
        <v>5</v>
      </c>
      <c r="H256" t="s">
        <v>33</v>
      </c>
      <c r="I256" s="6">
        <v>28.560000000000002</v>
      </c>
    </row>
    <row r="257" spans="1:9">
      <c r="A257">
        <v>7</v>
      </c>
      <c r="B257">
        <v>2</v>
      </c>
      <c r="C257" t="s">
        <v>47</v>
      </c>
      <c r="D257" t="s">
        <v>33</v>
      </c>
      <c r="E257" t="s">
        <v>35</v>
      </c>
      <c r="F257" t="s">
        <v>48</v>
      </c>
      <c r="G257">
        <v>8</v>
      </c>
      <c r="H257" t="s">
        <v>33</v>
      </c>
      <c r="I257" s="6">
        <v>28.560000000000002</v>
      </c>
    </row>
    <row r="258" spans="1:9">
      <c r="A258">
        <v>7</v>
      </c>
      <c r="B258">
        <v>2</v>
      </c>
      <c r="C258" t="s">
        <v>47</v>
      </c>
      <c r="D258" t="s">
        <v>33</v>
      </c>
      <c r="E258" t="s">
        <v>35</v>
      </c>
      <c r="F258" t="s">
        <v>48</v>
      </c>
      <c r="G258">
        <v>9</v>
      </c>
      <c r="H258" t="s">
        <v>33</v>
      </c>
      <c r="I258" s="6">
        <v>28.560000000000002</v>
      </c>
    </row>
    <row r="259" spans="1:9">
      <c r="A259">
        <v>7</v>
      </c>
      <c r="B259">
        <v>2</v>
      </c>
      <c r="C259" t="s">
        <v>33</v>
      </c>
      <c r="D259" t="s">
        <v>45</v>
      </c>
      <c r="E259" t="s">
        <v>49</v>
      </c>
      <c r="F259" t="s">
        <v>51</v>
      </c>
      <c r="G259">
        <v>11</v>
      </c>
      <c r="H259" t="s">
        <v>33</v>
      </c>
      <c r="I259" s="6">
        <v>23.1</v>
      </c>
    </row>
    <row r="260" spans="1:9">
      <c r="A260">
        <v>7</v>
      </c>
      <c r="B260">
        <v>2</v>
      </c>
      <c r="C260" t="s">
        <v>53</v>
      </c>
      <c r="D260" t="s">
        <v>45</v>
      </c>
      <c r="E260" t="s">
        <v>49</v>
      </c>
      <c r="F260" t="s">
        <v>54</v>
      </c>
      <c r="G260">
        <v>13</v>
      </c>
      <c r="H260" t="s">
        <v>33</v>
      </c>
      <c r="I260" s="6">
        <v>23.1</v>
      </c>
    </row>
    <row r="261" spans="1:9">
      <c r="A261">
        <v>7</v>
      </c>
      <c r="B261">
        <v>2</v>
      </c>
      <c r="C261" t="s">
        <v>33</v>
      </c>
      <c r="D261" t="s">
        <v>53</v>
      </c>
      <c r="E261" t="s">
        <v>55</v>
      </c>
      <c r="F261" t="s">
        <v>57</v>
      </c>
      <c r="G261">
        <v>15</v>
      </c>
      <c r="H261" t="s">
        <v>33</v>
      </c>
      <c r="I261" s="6">
        <v>23.1</v>
      </c>
    </row>
    <row r="262" spans="1:9">
      <c r="A262">
        <v>7</v>
      </c>
      <c r="B262">
        <v>2</v>
      </c>
      <c r="C262" t="s">
        <v>45</v>
      </c>
      <c r="D262" t="s">
        <v>53</v>
      </c>
      <c r="E262" t="s">
        <v>55</v>
      </c>
      <c r="F262" t="s">
        <v>58</v>
      </c>
      <c r="G262">
        <v>16</v>
      </c>
      <c r="H262" t="s">
        <v>33</v>
      </c>
      <c r="I262" s="6">
        <v>23.1</v>
      </c>
    </row>
    <row r="263" spans="1:9">
      <c r="A263">
        <v>9</v>
      </c>
      <c r="B263">
        <v>2</v>
      </c>
      <c r="C263" t="s">
        <v>33</v>
      </c>
      <c r="D263" t="s">
        <v>33</v>
      </c>
      <c r="E263" t="s">
        <v>35</v>
      </c>
      <c r="F263" t="s">
        <v>37</v>
      </c>
      <c r="G263">
        <v>1</v>
      </c>
      <c r="H263" t="s">
        <v>33</v>
      </c>
      <c r="I263" s="6">
        <v>28.560000000000002</v>
      </c>
    </row>
    <row r="264" spans="1:9">
      <c r="A264">
        <v>9</v>
      </c>
      <c r="B264">
        <v>2</v>
      </c>
      <c r="C264" t="s">
        <v>33</v>
      </c>
      <c r="D264" t="s">
        <v>33</v>
      </c>
      <c r="E264" t="s">
        <v>35</v>
      </c>
      <c r="F264" t="s">
        <v>37</v>
      </c>
      <c r="G264">
        <v>2</v>
      </c>
      <c r="H264" t="s">
        <v>33</v>
      </c>
      <c r="I264" s="6">
        <v>28.560000000000002</v>
      </c>
    </row>
    <row r="265" spans="1:9">
      <c r="A265">
        <v>9</v>
      </c>
      <c r="B265">
        <v>2</v>
      </c>
      <c r="C265" t="s">
        <v>45</v>
      </c>
      <c r="D265" t="s">
        <v>33</v>
      </c>
      <c r="E265" t="s">
        <v>35</v>
      </c>
      <c r="F265" t="s">
        <v>46</v>
      </c>
      <c r="G265">
        <v>5</v>
      </c>
      <c r="H265" t="s">
        <v>33</v>
      </c>
      <c r="I265" s="6">
        <v>28.560000000000002</v>
      </c>
    </row>
    <row r="266" spans="1:9">
      <c r="A266">
        <v>9</v>
      </c>
      <c r="B266">
        <v>2</v>
      </c>
      <c r="C266" t="s">
        <v>47</v>
      </c>
      <c r="D266" t="s">
        <v>33</v>
      </c>
      <c r="E266" t="s">
        <v>35</v>
      </c>
      <c r="F266" t="s">
        <v>48</v>
      </c>
      <c r="G266">
        <v>8</v>
      </c>
      <c r="H266" t="s">
        <v>33</v>
      </c>
      <c r="I266" s="6">
        <v>28.560000000000002</v>
      </c>
    </row>
    <row r="267" spans="1:9">
      <c r="A267">
        <v>9</v>
      </c>
      <c r="B267">
        <v>2</v>
      </c>
      <c r="C267" t="s">
        <v>47</v>
      </c>
      <c r="D267" t="s">
        <v>33</v>
      </c>
      <c r="E267" t="s">
        <v>35</v>
      </c>
      <c r="F267" t="s">
        <v>48</v>
      </c>
      <c r="G267">
        <v>9</v>
      </c>
      <c r="H267" t="s">
        <v>33</v>
      </c>
      <c r="I267" s="6">
        <v>28.560000000000002</v>
      </c>
    </row>
    <row r="268" spans="1:9">
      <c r="A268">
        <v>9</v>
      </c>
      <c r="B268">
        <v>2</v>
      </c>
      <c r="C268" t="s">
        <v>33</v>
      </c>
      <c r="D268" t="s">
        <v>45</v>
      </c>
      <c r="E268" t="s">
        <v>49</v>
      </c>
      <c r="F268" t="s">
        <v>51</v>
      </c>
      <c r="G268">
        <v>11</v>
      </c>
      <c r="H268" t="s">
        <v>33</v>
      </c>
      <c r="I268" s="6">
        <v>18.900000000000002</v>
      </c>
    </row>
    <row r="269" spans="1:9">
      <c r="A269">
        <v>9</v>
      </c>
      <c r="B269">
        <v>2</v>
      </c>
      <c r="C269" t="s">
        <v>53</v>
      </c>
      <c r="D269" t="s">
        <v>45</v>
      </c>
      <c r="E269" t="s">
        <v>49</v>
      </c>
      <c r="F269" t="s">
        <v>54</v>
      </c>
      <c r="G269">
        <v>13</v>
      </c>
      <c r="H269" t="s">
        <v>33</v>
      </c>
      <c r="I269" s="6">
        <v>18.900000000000002</v>
      </c>
    </row>
    <row r="270" spans="1:9">
      <c r="A270">
        <v>9</v>
      </c>
      <c r="B270">
        <v>2</v>
      </c>
      <c r="C270" t="s">
        <v>33</v>
      </c>
      <c r="D270" t="s">
        <v>53</v>
      </c>
      <c r="E270" t="s">
        <v>55</v>
      </c>
      <c r="F270" t="s">
        <v>57</v>
      </c>
      <c r="G270">
        <v>15</v>
      </c>
      <c r="H270" t="s">
        <v>33</v>
      </c>
      <c r="I270" s="6">
        <v>28.560000000000002</v>
      </c>
    </row>
    <row r="271" spans="1:9">
      <c r="A271">
        <v>9</v>
      </c>
      <c r="B271">
        <v>2</v>
      </c>
      <c r="C271" t="s">
        <v>45</v>
      </c>
      <c r="D271" t="s">
        <v>53</v>
      </c>
      <c r="E271" t="s">
        <v>55</v>
      </c>
      <c r="F271" t="s">
        <v>58</v>
      </c>
      <c r="G271">
        <v>16</v>
      </c>
      <c r="H271" t="s">
        <v>33</v>
      </c>
      <c r="I271" s="6">
        <v>28.560000000000002</v>
      </c>
    </row>
    <row r="272" spans="1:9">
      <c r="A272">
        <v>12</v>
      </c>
      <c r="B272">
        <v>2</v>
      </c>
      <c r="C272" t="s">
        <v>33</v>
      </c>
      <c r="D272" t="s">
        <v>33</v>
      </c>
      <c r="E272" t="s">
        <v>35</v>
      </c>
      <c r="F272" t="s">
        <v>37</v>
      </c>
      <c r="G272">
        <v>1</v>
      </c>
      <c r="H272" t="s">
        <v>33</v>
      </c>
      <c r="I272" s="6">
        <v>30.240000000000002</v>
      </c>
    </row>
    <row r="273" spans="1:9">
      <c r="A273">
        <v>12</v>
      </c>
      <c r="B273">
        <v>2</v>
      </c>
      <c r="C273" t="s">
        <v>33</v>
      </c>
      <c r="D273" t="s">
        <v>33</v>
      </c>
      <c r="E273" t="s">
        <v>35</v>
      </c>
      <c r="F273" t="s">
        <v>37</v>
      </c>
      <c r="G273">
        <v>2</v>
      </c>
      <c r="H273" t="s">
        <v>33</v>
      </c>
      <c r="I273" s="6">
        <v>30.240000000000002</v>
      </c>
    </row>
    <row r="274" spans="1:9">
      <c r="A274">
        <v>12</v>
      </c>
      <c r="B274">
        <v>2</v>
      </c>
      <c r="C274" t="s">
        <v>45</v>
      </c>
      <c r="D274" t="s">
        <v>33</v>
      </c>
      <c r="E274" t="s">
        <v>35</v>
      </c>
      <c r="F274" t="s">
        <v>46</v>
      </c>
      <c r="G274">
        <v>5</v>
      </c>
      <c r="H274" t="s">
        <v>33</v>
      </c>
      <c r="I274" s="6">
        <v>30.240000000000002</v>
      </c>
    </row>
    <row r="275" spans="1:9">
      <c r="A275">
        <v>12</v>
      </c>
      <c r="B275">
        <v>2</v>
      </c>
      <c r="C275" t="s">
        <v>47</v>
      </c>
      <c r="D275" t="s">
        <v>33</v>
      </c>
      <c r="E275" t="s">
        <v>35</v>
      </c>
      <c r="F275" t="s">
        <v>48</v>
      </c>
      <c r="G275">
        <v>8</v>
      </c>
      <c r="H275" t="s">
        <v>33</v>
      </c>
      <c r="I275" s="6">
        <v>30.240000000000002</v>
      </c>
    </row>
    <row r="276" spans="1:9">
      <c r="A276">
        <v>12</v>
      </c>
      <c r="B276">
        <v>2</v>
      </c>
      <c r="C276" t="s">
        <v>47</v>
      </c>
      <c r="D276" t="s">
        <v>33</v>
      </c>
      <c r="E276" t="s">
        <v>35</v>
      </c>
      <c r="F276" t="s">
        <v>48</v>
      </c>
      <c r="G276">
        <v>9</v>
      </c>
      <c r="H276" t="s">
        <v>33</v>
      </c>
      <c r="I276" s="6">
        <v>30.240000000000002</v>
      </c>
    </row>
    <row r="277" spans="1:9">
      <c r="A277">
        <v>12</v>
      </c>
      <c r="B277">
        <v>2</v>
      </c>
      <c r="C277" t="s">
        <v>33</v>
      </c>
      <c r="D277" t="s">
        <v>45</v>
      </c>
      <c r="E277" t="s">
        <v>49</v>
      </c>
      <c r="F277" t="s">
        <v>51</v>
      </c>
      <c r="G277">
        <v>11</v>
      </c>
      <c r="H277" t="s">
        <v>33</v>
      </c>
      <c r="I277" s="6">
        <v>21.000000000000004</v>
      </c>
    </row>
    <row r="278" spans="1:9">
      <c r="A278">
        <v>12</v>
      </c>
      <c r="B278">
        <v>2</v>
      </c>
      <c r="C278" t="s">
        <v>53</v>
      </c>
      <c r="D278" t="s">
        <v>45</v>
      </c>
      <c r="E278" t="s">
        <v>49</v>
      </c>
      <c r="F278" t="s">
        <v>54</v>
      </c>
      <c r="G278">
        <v>13</v>
      </c>
      <c r="H278" t="s">
        <v>33</v>
      </c>
      <c r="I278" s="6">
        <v>21.000000000000004</v>
      </c>
    </row>
    <row r="279" spans="1:9">
      <c r="A279">
        <v>12</v>
      </c>
      <c r="B279">
        <v>2</v>
      </c>
      <c r="C279" t="s">
        <v>33</v>
      </c>
      <c r="D279" t="s">
        <v>53</v>
      </c>
      <c r="E279" t="s">
        <v>55</v>
      </c>
      <c r="F279" t="s">
        <v>57</v>
      </c>
      <c r="G279">
        <v>15</v>
      </c>
      <c r="H279" t="s">
        <v>33</v>
      </c>
      <c r="I279" s="6">
        <v>30.240000000000002</v>
      </c>
    </row>
    <row r="280" spans="1:9">
      <c r="A280">
        <v>12</v>
      </c>
      <c r="B280">
        <v>2</v>
      </c>
      <c r="C280" t="s">
        <v>45</v>
      </c>
      <c r="D280" t="s">
        <v>53</v>
      </c>
      <c r="E280" t="s">
        <v>55</v>
      </c>
      <c r="F280" t="s">
        <v>58</v>
      </c>
      <c r="G280">
        <v>16</v>
      </c>
      <c r="H280" t="s">
        <v>33</v>
      </c>
      <c r="I280" s="6">
        <v>30.240000000000002</v>
      </c>
    </row>
    <row r="281" spans="1:9">
      <c r="A281">
        <v>14</v>
      </c>
      <c r="B281">
        <v>2</v>
      </c>
      <c r="C281" t="s">
        <v>33</v>
      </c>
      <c r="D281" t="s">
        <v>33</v>
      </c>
      <c r="E281" t="s">
        <v>35</v>
      </c>
      <c r="F281" t="s">
        <v>37</v>
      </c>
      <c r="G281">
        <v>1</v>
      </c>
      <c r="H281" t="s">
        <v>33</v>
      </c>
      <c r="I281" s="6">
        <v>33.18</v>
      </c>
    </row>
    <row r="282" spans="1:9">
      <c r="A282">
        <v>14</v>
      </c>
      <c r="B282">
        <v>2</v>
      </c>
      <c r="C282" t="s">
        <v>33</v>
      </c>
      <c r="D282" t="s">
        <v>33</v>
      </c>
      <c r="E282" t="s">
        <v>35</v>
      </c>
      <c r="F282" t="s">
        <v>37</v>
      </c>
      <c r="G282">
        <v>2</v>
      </c>
      <c r="H282" t="s">
        <v>33</v>
      </c>
      <c r="I282" s="6">
        <v>33.18</v>
      </c>
    </row>
    <row r="283" spans="1:9">
      <c r="A283">
        <v>14</v>
      </c>
      <c r="B283">
        <v>2</v>
      </c>
      <c r="C283" t="s">
        <v>45</v>
      </c>
      <c r="D283" t="s">
        <v>33</v>
      </c>
      <c r="E283" t="s">
        <v>35</v>
      </c>
      <c r="F283" t="s">
        <v>46</v>
      </c>
      <c r="G283">
        <v>5</v>
      </c>
      <c r="H283" t="s">
        <v>33</v>
      </c>
      <c r="I283" s="6">
        <v>33.18</v>
      </c>
    </row>
    <row r="284" spans="1:9">
      <c r="A284">
        <v>14</v>
      </c>
      <c r="B284">
        <v>2</v>
      </c>
      <c r="C284" t="s">
        <v>47</v>
      </c>
      <c r="D284" t="s">
        <v>33</v>
      </c>
      <c r="E284" t="s">
        <v>35</v>
      </c>
      <c r="F284" t="s">
        <v>48</v>
      </c>
      <c r="G284">
        <v>8</v>
      </c>
      <c r="H284" t="s">
        <v>33</v>
      </c>
      <c r="I284" s="6">
        <v>33.18</v>
      </c>
    </row>
    <row r="285" spans="1:9">
      <c r="A285">
        <v>14</v>
      </c>
      <c r="B285">
        <v>2</v>
      </c>
      <c r="C285" t="s">
        <v>47</v>
      </c>
      <c r="D285" t="s">
        <v>33</v>
      </c>
      <c r="E285" t="s">
        <v>35</v>
      </c>
      <c r="F285" t="s">
        <v>48</v>
      </c>
      <c r="G285">
        <v>9</v>
      </c>
      <c r="H285" t="s">
        <v>33</v>
      </c>
      <c r="I285" s="6">
        <v>33.18</v>
      </c>
    </row>
    <row r="286" spans="1:9">
      <c r="A286">
        <v>14</v>
      </c>
      <c r="B286">
        <v>2</v>
      </c>
      <c r="C286" t="s">
        <v>33</v>
      </c>
      <c r="D286" t="s">
        <v>45</v>
      </c>
      <c r="E286" t="s">
        <v>49</v>
      </c>
      <c r="F286" t="s">
        <v>51</v>
      </c>
      <c r="G286">
        <v>11</v>
      </c>
      <c r="H286" t="s">
        <v>33</v>
      </c>
      <c r="I286" s="6">
        <v>23.1</v>
      </c>
    </row>
    <row r="287" spans="1:9">
      <c r="A287">
        <v>14</v>
      </c>
      <c r="B287">
        <v>2</v>
      </c>
      <c r="C287" t="s">
        <v>53</v>
      </c>
      <c r="D287" t="s">
        <v>45</v>
      </c>
      <c r="E287" t="s">
        <v>49</v>
      </c>
      <c r="F287" t="s">
        <v>54</v>
      </c>
      <c r="G287">
        <v>13</v>
      </c>
      <c r="H287" t="s">
        <v>33</v>
      </c>
      <c r="I287" s="6">
        <v>23.1</v>
      </c>
    </row>
    <row r="288" spans="1:9">
      <c r="A288">
        <v>14</v>
      </c>
      <c r="B288">
        <v>2</v>
      </c>
      <c r="C288" t="s">
        <v>33</v>
      </c>
      <c r="D288" t="s">
        <v>53</v>
      </c>
      <c r="E288" t="s">
        <v>55</v>
      </c>
      <c r="F288" t="s">
        <v>57</v>
      </c>
      <c r="G288">
        <v>15</v>
      </c>
      <c r="H288" t="s">
        <v>33</v>
      </c>
      <c r="I288" s="6">
        <v>33.18</v>
      </c>
    </row>
    <row r="289" spans="1:9">
      <c r="A289">
        <v>14</v>
      </c>
      <c r="B289">
        <v>2</v>
      </c>
      <c r="C289" t="s">
        <v>45</v>
      </c>
      <c r="D289" t="s">
        <v>53</v>
      </c>
      <c r="E289" t="s">
        <v>55</v>
      </c>
      <c r="F289" t="s">
        <v>58</v>
      </c>
      <c r="G289">
        <v>16</v>
      </c>
      <c r="H289" t="s">
        <v>33</v>
      </c>
      <c r="I289" s="6">
        <v>33.18</v>
      </c>
    </row>
    <row r="290" spans="1:9">
      <c r="A290">
        <v>16</v>
      </c>
      <c r="B290">
        <v>2</v>
      </c>
      <c r="C290" t="s">
        <v>33</v>
      </c>
      <c r="D290" t="s">
        <v>33</v>
      </c>
      <c r="E290" t="s">
        <v>35</v>
      </c>
      <c r="F290" t="s">
        <v>37</v>
      </c>
      <c r="G290">
        <v>1</v>
      </c>
      <c r="H290" t="s">
        <v>33</v>
      </c>
      <c r="I290" s="6">
        <v>29.400000000000006</v>
      </c>
    </row>
    <row r="291" spans="1:9">
      <c r="A291">
        <v>16</v>
      </c>
      <c r="B291">
        <v>2</v>
      </c>
      <c r="C291" t="s">
        <v>33</v>
      </c>
      <c r="D291" t="s">
        <v>33</v>
      </c>
      <c r="E291" t="s">
        <v>35</v>
      </c>
      <c r="F291" t="s">
        <v>37</v>
      </c>
      <c r="G291">
        <v>2</v>
      </c>
      <c r="H291" t="s">
        <v>33</v>
      </c>
      <c r="I291" s="6">
        <v>29.400000000000006</v>
      </c>
    </row>
    <row r="292" spans="1:9">
      <c r="A292">
        <v>16</v>
      </c>
      <c r="B292">
        <v>2</v>
      </c>
      <c r="C292" t="s">
        <v>45</v>
      </c>
      <c r="D292" t="s">
        <v>33</v>
      </c>
      <c r="E292" t="s">
        <v>35</v>
      </c>
      <c r="F292" t="s">
        <v>46</v>
      </c>
      <c r="G292">
        <v>5</v>
      </c>
      <c r="H292" t="s">
        <v>33</v>
      </c>
      <c r="I292" s="6">
        <v>29.400000000000006</v>
      </c>
    </row>
    <row r="293" spans="1:9">
      <c r="A293">
        <v>16</v>
      </c>
      <c r="B293">
        <v>2</v>
      </c>
      <c r="C293" t="s">
        <v>47</v>
      </c>
      <c r="D293" t="s">
        <v>33</v>
      </c>
      <c r="E293" t="s">
        <v>35</v>
      </c>
      <c r="F293" t="s">
        <v>48</v>
      </c>
      <c r="G293">
        <v>8</v>
      </c>
      <c r="H293" t="s">
        <v>33</v>
      </c>
      <c r="I293" s="6">
        <v>26.46</v>
      </c>
    </row>
    <row r="294" spans="1:9">
      <c r="A294">
        <v>16</v>
      </c>
      <c r="B294">
        <v>2</v>
      </c>
      <c r="C294" t="s">
        <v>47</v>
      </c>
      <c r="D294" t="s">
        <v>33</v>
      </c>
      <c r="E294" t="s">
        <v>35</v>
      </c>
      <c r="F294" t="s">
        <v>48</v>
      </c>
      <c r="G294">
        <v>9</v>
      </c>
      <c r="H294" t="s">
        <v>33</v>
      </c>
      <c r="I294" s="6">
        <v>26.46</v>
      </c>
    </row>
    <row r="295" spans="1:9">
      <c r="A295">
        <v>16</v>
      </c>
      <c r="B295">
        <v>2</v>
      </c>
      <c r="C295" t="s">
        <v>33</v>
      </c>
      <c r="D295" t="s">
        <v>45</v>
      </c>
      <c r="E295" t="s">
        <v>49</v>
      </c>
      <c r="F295" t="s">
        <v>51</v>
      </c>
      <c r="G295">
        <v>11</v>
      </c>
      <c r="H295" t="s">
        <v>33</v>
      </c>
      <c r="I295" s="6">
        <v>17.220000000000002</v>
      </c>
    </row>
    <row r="296" spans="1:9">
      <c r="A296">
        <v>16</v>
      </c>
      <c r="B296">
        <v>2</v>
      </c>
      <c r="C296" t="s">
        <v>53</v>
      </c>
      <c r="D296" t="s">
        <v>45</v>
      </c>
      <c r="E296" t="s">
        <v>49</v>
      </c>
      <c r="F296" t="s">
        <v>54</v>
      </c>
      <c r="G296">
        <v>13</v>
      </c>
      <c r="H296" t="s">
        <v>33</v>
      </c>
      <c r="I296" s="6">
        <v>20.580000000000002</v>
      </c>
    </row>
    <row r="297" spans="1:9">
      <c r="A297">
        <v>16</v>
      </c>
      <c r="B297">
        <v>2</v>
      </c>
      <c r="C297" t="s">
        <v>33</v>
      </c>
      <c r="D297" t="s">
        <v>53</v>
      </c>
      <c r="E297" t="s">
        <v>55</v>
      </c>
      <c r="F297" t="s">
        <v>57</v>
      </c>
      <c r="G297">
        <v>15</v>
      </c>
      <c r="H297" t="s">
        <v>33</v>
      </c>
      <c r="I297" s="6">
        <v>31.080000000000005</v>
      </c>
    </row>
    <row r="298" spans="1:9">
      <c r="A298">
        <v>16</v>
      </c>
      <c r="B298">
        <v>2</v>
      </c>
      <c r="C298" t="s">
        <v>45</v>
      </c>
      <c r="D298" t="s">
        <v>53</v>
      </c>
      <c r="E298" t="s">
        <v>55</v>
      </c>
      <c r="F298" t="s">
        <v>58</v>
      </c>
      <c r="G298">
        <v>16</v>
      </c>
      <c r="H298" t="s">
        <v>33</v>
      </c>
      <c r="I298" s="6">
        <v>31.080000000000005</v>
      </c>
    </row>
    <row r="299" spans="1:9">
      <c r="A299">
        <v>19</v>
      </c>
      <c r="B299">
        <v>2</v>
      </c>
      <c r="C299" t="s">
        <v>33</v>
      </c>
      <c r="D299" t="s">
        <v>33</v>
      </c>
      <c r="E299" t="s">
        <v>35</v>
      </c>
      <c r="F299" t="s">
        <v>37</v>
      </c>
      <c r="G299">
        <v>1</v>
      </c>
      <c r="H299" t="s">
        <v>33</v>
      </c>
      <c r="I299" s="6">
        <v>26.46</v>
      </c>
    </row>
    <row r="300" spans="1:9">
      <c r="A300">
        <v>19</v>
      </c>
      <c r="B300">
        <v>2</v>
      </c>
      <c r="C300" t="s">
        <v>33</v>
      </c>
      <c r="D300" t="s">
        <v>33</v>
      </c>
      <c r="E300" t="s">
        <v>35</v>
      </c>
      <c r="F300" t="s">
        <v>37</v>
      </c>
      <c r="G300">
        <v>2</v>
      </c>
      <c r="H300" t="s">
        <v>33</v>
      </c>
      <c r="I300" s="6">
        <v>26.46</v>
      </c>
    </row>
    <row r="301" spans="1:9">
      <c r="A301">
        <v>19</v>
      </c>
      <c r="B301">
        <v>2</v>
      </c>
      <c r="C301" t="s">
        <v>45</v>
      </c>
      <c r="D301" t="s">
        <v>33</v>
      </c>
      <c r="E301" t="s">
        <v>35</v>
      </c>
      <c r="F301" t="s">
        <v>46</v>
      </c>
      <c r="G301">
        <v>5</v>
      </c>
      <c r="H301" t="s">
        <v>33</v>
      </c>
      <c r="I301" s="6">
        <v>26.46</v>
      </c>
    </row>
    <row r="302" spans="1:9">
      <c r="A302">
        <v>19</v>
      </c>
      <c r="B302">
        <v>2</v>
      </c>
      <c r="C302" t="s">
        <v>47</v>
      </c>
      <c r="D302" t="s">
        <v>33</v>
      </c>
      <c r="E302" t="s">
        <v>35</v>
      </c>
      <c r="F302" t="s">
        <v>48</v>
      </c>
      <c r="G302">
        <v>8</v>
      </c>
      <c r="H302" t="s">
        <v>33</v>
      </c>
      <c r="I302" s="6">
        <v>26.46</v>
      </c>
    </row>
    <row r="303" spans="1:9">
      <c r="A303">
        <v>19</v>
      </c>
      <c r="B303">
        <v>2</v>
      </c>
      <c r="C303" t="s">
        <v>47</v>
      </c>
      <c r="D303" t="s">
        <v>33</v>
      </c>
      <c r="E303" t="s">
        <v>35</v>
      </c>
      <c r="F303" t="s">
        <v>48</v>
      </c>
      <c r="G303">
        <v>9</v>
      </c>
      <c r="H303" t="s">
        <v>33</v>
      </c>
      <c r="I303" s="6">
        <v>26.46</v>
      </c>
    </row>
    <row r="304" spans="1:9">
      <c r="A304">
        <v>19</v>
      </c>
      <c r="B304">
        <v>2</v>
      </c>
      <c r="C304" t="s">
        <v>33</v>
      </c>
      <c r="D304" t="s">
        <v>45</v>
      </c>
      <c r="E304" t="s">
        <v>49</v>
      </c>
      <c r="F304" t="s">
        <v>51</v>
      </c>
      <c r="G304">
        <v>11</v>
      </c>
      <c r="H304" t="s">
        <v>33</v>
      </c>
      <c r="I304" s="6">
        <v>17.220000000000002</v>
      </c>
    </row>
    <row r="305" spans="1:9">
      <c r="A305">
        <v>19</v>
      </c>
      <c r="B305">
        <v>2</v>
      </c>
      <c r="C305" t="s">
        <v>53</v>
      </c>
      <c r="D305" t="s">
        <v>45</v>
      </c>
      <c r="E305" t="s">
        <v>49</v>
      </c>
      <c r="F305" t="s">
        <v>54</v>
      </c>
      <c r="G305">
        <v>13</v>
      </c>
      <c r="H305" t="s">
        <v>33</v>
      </c>
      <c r="I305" s="6">
        <v>17.220000000000002</v>
      </c>
    </row>
    <row r="306" spans="1:9">
      <c r="A306">
        <v>19</v>
      </c>
      <c r="B306">
        <v>2</v>
      </c>
      <c r="C306" t="s">
        <v>33</v>
      </c>
      <c r="D306" t="s">
        <v>53</v>
      </c>
      <c r="E306" t="s">
        <v>55</v>
      </c>
      <c r="F306" t="s">
        <v>57</v>
      </c>
      <c r="G306">
        <v>15</v>
      </c>
      <c r="H306" t="s">
        <v>33</v>
      </c>
      <c r="I306" s="6">
        <v>28.14</v>
      </c>
    </row>
    <row r="307" spans="1:9">
      <c r="A307">
        <v>19</v>
      </c>
      <c r="B307">
        <v>2</v>
      </c>
      <c r="C307" t="s">
        <v>45</v>
      </c>
      <c r="D307" t="s">
        <v>53</v>
      </c>
      <c r="E307" t="s">
        <v>55</v>
      </c>
      <c r="F307" t="s">
        <v>58</v>
      </c>
      <c r="G307">
        <v>16</v>
      </c>
      <c r="H307" t="s">
        <v>33</v>
      </c>
      <c r="I307" s="6">
        <v>28.14</v>
      </c>
    </row>
    <row r="308" spans="1:9">
      <c r="A308">
        <v>21</v>
      </c>
      <c r="B308">
        <v>2</v>
      </c>
      <c r="C308" t="s">
        <v>33</v>
      </c>
      <c r="D308" t="s">
        <v>33</v>
      </c>
      <c r="E308" t="s">
        <v>35</v>
      </c>
      <c r="F308" t="s">
        <v>37</v>
      </c>
      <c r="G308">
        <v>1</v>
      </c>
      <c r="H308" t="s">
        <v>33</v>
      </c>
      <c r="I308" s="6">
        <v>24.36</v>
      </c>
    </row>
    <row r="309" spans="1:9">
      <c r="A309">
        <v>21</v>
      </c>
      <c r="B309">
        <v>2</v>
      </c>
      <c r="C309" t="s">
        <v>33</v>
      </c>
      <c r="D309" t="s">
        <v>33</v>
      </c>
      <c r="E309" t="s">
        <v>35</v>
      </c>
      <c r="F309" t="s">
        <v>37</v>
      </c>
      <c r="G309">
        <v>2</v>
      </c>
      <c r="H309" t="s">
        <v>33</v>
      </c>
      <c r="I309" s="6">
        <v>24.36</v>
      </c>
    </row>
    <row r="310" spans="1:9">
      <c r="A310">
        <v>21</v>
      </c>
      <c r="B310">
        <v>2</v>
      </c>
      <c r="C310" t="s">
        <v>45</v>
      </c>
      <c r="D310" t="s">
        <v>33</v>
      </c>
      <c r="E310" t="s">
        <v>35</v>
      </c>
      <c r="F310" t="s">
        <v>46</v>
      </c>
      <c r="G310">
        <v>5</v>
      </c>
      <c r="H310" t="s">
        <v>33</v>
      </c>
      <c r="I310" s="6">
        <v>24.36</v>
      </c>
    </row>
    <row r="311" spans="1:9">
      <c r="A311">
        <v>21</v>
      </c>
      <c r="B311">
        <v>2</v>
      </c>
      <c r="C311" t="s">
        <v>47</v>
      </c>
      <c r="D311" t="s">
        <v>33</v>
      </c>
      <c r="E311" t="s">
        <v>35</v>
      </c>
      <c r="F311" t="s">
        <v>48</v>
      </c>
      <c r="G311">
        <v>8</v>
      </c>
      <c r="H311" t="s">
        <v>33</v>
      </c>
      <c r="I311" s="6">
        <v>24.36</v>
      </c>
    </row>
    <row r="312" spans="1:9">
      <c r="A312">
        <v>21</v>
      </c>
      <c r="B312">
        <v>2</v>
      </c>
      <c r="C312" t="s">
        <v>47</v>
      </c>
      <c r="D312" t="s">
        <v>33</v>
      </c>
      <c r="E312" t="s">
        <v>35</v>
      </c>
      <c r="F312" t="s">
        <v>48</v>
      </c>
      <c r="G312">
        <v>9</v>
      </c>
      <c r="H312" t="s">
        <v>33</v>
      </c>
      <c r="I312" s="6">
        <v>24.36</v>
      </c>
    </row>
    <row r="313" spans="1:9">
      <c r="A313">
        <v>21</v>
      </c>
      <c r="B313">
        <v>2</v>
      </c>
      <c r="C313" t="s">
        <v>33</v>
      </c>
      <c r="D313" t="s">
        <v>45</v>
      </c>
      <c r="E313" t="s">
        <v>49</v>
      </c>
      <c r="F313" t="s">
        <v>51</v>
      </c>
      <c r="G313">
        <v>11</v>
      </c>
      <c r="H313" t="s">
        <v>33</v>
      </c>
      <c r="I313" s="6">
        <v>19.32</v>
      </c>
    </row>
    <row r="314" spans="1:9">
      <c r="A314">
        <v>21</v>
      </c>
      <c r="B314">
        <v>2</v>
      </c>
      <c r="C314" t="s">
        <v>53</v>
      </c>
      <c r="D314" t="s">
        <v>45</v>
      </c>
      <c r="E314" t="s">
        <v>49</v>
      </c>
      <c r="F314" t="s">
        <v>54</v>
      </c>
      <c r="G314">
        <v>13</v>
      </c>
      <c r="H314" t="s">
        <v>33</v>
      </c>
      <c r="I314" s="6">
        <v>19.32</v>
      </c>
    </row>
    <row r="315" spans="1:9">
      <c r="A315">
        <v>21</v>
      </c>
      <c r="B315">
        <v>2</v>
      </c>
      <c r="C315" t="s">
        <v>33</v>
      </c>
      <c r="D315" t="s">
        <v>53</v>
      </c>
      <c r="E315" t="s">
        <v>55</v>
      </c>
      <c r="F315" t="s">
        <v>57</v>
      </c>
      <c r="G315">
        <v>15</v>
      </c>
      <c r="H315" t="s">
        <v>33</v>
      </c>
      <c r="I315" s="6">
        <v>30.240000000000002</v>
      </c>
    </row>
    <row r="316" spans="1:9">
      <c r="A316">
        <v>21</v>
      </c>
      <c r="B316">
        <v>2</v>
      </c>
      <c r="C316" t="s">
        <v>45</v>
      </c>
      <c r="D316" t="s">
        <v>53</v>
      </c>
      <c r="E316" t="s">
        <v>55</v>
      </c>
      <c r="F316" t="s">
        <v>58</v>
      </c>
      <c r="G316">
        <v>16</v>
      </c>
      <c r="H316" t="s">
        <v>33</v>
      </c>
      <c r="I316" s="6">
        <v>30.240000000000002</v>
      </c>
    </row>
    <row r="317" spans="1:9">
      <c r="A317">
        <v>23</v>
      </c>
      <c r="B317">
        <v>2</v>
      </c>
      <c r="C317" t="s">
        <v>33</v>
      </c>
      <c r="D317" t="s">
        <v>33</v>
      </c>
      <c r="E317" t="s">
        <v>35</v>
      </c>
      <c r="F317" t="s">
        <v>37</v>
      </c>
      <c r="G317">
        <v>1</v>
      </c>
      <c r="H317" t="s">
        <v>33</v>
      </c>
      <c r="I317" s="6">
        <v>26.04</v>
      </c>
    </row>
    <row r="318" spans="1:9">
      <c r="A318">
        <v>23</v>
      </c>
      <c r="B318">
        <v>2</v>
      </c>
      <c r="C318" t="s">
        <v>33</v>
      </c>
      <c r="D318" t="s">
        <v>33</v>
      </c>
      <c r="E318" t="s">
        <v>35</v>
      </c>
      <c r="F318" t="s">
        <v>37</v>
      </c>
      <c r="G318">
        <v>2</v>
      </c>
      <c r="H318" t="s">
        <v>33</v>
      </c>
      <c r="I318" s="6">
        <v>26.04</v>
      </c>
    </row>
    <row r="319" spans="1:9">
      <c r="A319">
        <v>23</v>
      </c>
      <c r="B319">
        <v>2</v>
      </c>
      <c r="C319" t="s">
        <v>45</v>
      </c>
      <c r="D319" t="s">
        <v>33</v>
      </c>
      <c r="E319" t="s">
        <v>35</v>
      </c>
      <c r="F319" t="s">
        <v>46</v>
      </c>
      <c r="G319">
        <v>5</v>
      </c>
      <c r="H319" t="s">
        <v>33</v>
      </c>
      <c r="I319" s="6">
        <v>26.04</v>
      </c>
    </row>
    <row r="320" spans="1:9">
      <c r="A320">
        <v>23</v>
      </c>
      <c r="B320">
        <v>2</v>
      </c>
      <c r="C320" t="s">
        <v>47</v>
      </c>
      <c r="D320" t="s">
        <v>33</v>
      </c>
      <c r="E320" t="s">
        <v>35</v>
      </c>
      <c r="F320" t="s">
        <v>48</v>
      </c>
      <c r="G320">
        <v>8</v>
      </c>
      <c r="H320" t="s">
        <v>33</v>
      </c>
      <c r="I320" s="6">
        <v>26.04</v>
      </c>
    </row>
    <row r="321" spans="1:9">
      <c r="A321">
        <v>23</v>
      </c>
      <c r="B321">
        <v>2</v>
      </c>
      <c r="C321" t="s">
        <v>47</v>
      </c>
      <c r="D321" t="s">
        <v>33</v>
      </c>
      <c r="E321" t="s">
        <v>35</v>
      </c>
      <c r="F321" t="s">
        <v>48</v>
      </c>
      <c r="G321">
        <v>9</v>
      </c>
      <c r="H321" t="s">
        <v>33</v>
      </c>
      <c r="I321" s="6">
        <v>26.04</v>
      </c>
    </row>
    <row r="322" spans="1:9">
      <c r="A322">
        <v>23</v>
      </c>
      <c r="B322">
        <v>2</v>
      </c>
      <c r="C322" t="s">
        <v>33</v>
      </c>
      <c r="D322" t="s">
        <v>45</v>
      </c>
      <c r="E322" t="s">
        <v>49</v>
      </c>
      <c r="F322" t="s">
        <v>51</v>
      </c>
      <c r="G322">
        <v>11</v>
      </c>
      <c r="H322" t="s">
        <v>33</v>
      </c>
      <c r="I322" s="6">
        <v>20.580000000000002</v>
      </c>
    </row>
    <row r="323" spans="1:9">
      <c r="A323">
        <v>23</v>
      </c>
      <c r="B323">
        <v>2</v>
      </c>
      <c r="C323" t="s">
        <v>53</v>
      </c>
      <c r="D323" t="s">
        <v>45</v>
      </c>
      <c r="E323" t="s">
        <v>49</v>
      </c>
      <c r="F323" t="s">
        <v>54</v>
      </c>
      <c r="G323">
        <v>13</v>
      </c>
      <c r="H323" t="s">
        <v>33</v>
      </c>
      <c r="I323" s="6">
        <v>20.580000000000002</v>
      </c>
    </row>
    <row r="324" spans="1:9">
      <c r="A324">
        <v>23</v>
      </c>
      <c r="B324">
        <v>2</v>
      </c>
      <c r="C324" t="s">
        <v>33</v>
      </c>
      <c r="D324" t="s">
        <v>53</v>
      </c>
      <c r="E324" t="s">
        <v>55</v>
      </c>
      <c r="F324" t="s">
        <v>57</v>
      </c>
      <c r="G324">
        <v>15</v>
      </c>
      <c r="H324" t="s">
        <v>33</v>
      </c>
      <c r="I324" s="6">
        <v>27.720000000000006</v>
      </c>
    </row>
    <row r="325" spans="1:9">
      <c r="A325">
        <v>23</v>
      </c>
      <c r="B325">
        <v>2</v>
      </c>
      <c r="C325" t="s">
        <v>45</v>
      </c>
      <c r="D325" t="s">
        <v>53</v>
      </c>
      <c r="E325" t="s">
        <v>55</v>
      </c>
      <c r="F325" t="s">
        <v>58</v>
      </c>
      <c r="G325">
        <v>16</v>
      </c>
      <c r="H325" t="s">
        <v>33</v>
      </c>
      <c r="I325" s="6">
        <v>27.720000000000006</v>
      </c>
    </row>
    <row r="326" spans="1:9">
      <c r="A326">
        <v>26</v>
      </c>
      <c r="B326">
        <v>2</v>
      </c>
      <c r="C326" t="s">
        <v>33</v>
      </c>
      <c r="D326" t="s">
        <v>33</v>
      </c>
      <c r="E326" t="s">
        <v>35</v>
      </c>
      <c r="F326" t="s">
        <v>37</v>
      </c>
      <c r="G326">
        <v>1</v>
      </c>
      <c r="H326" t="s">
        <v>33</v>
      </c>
      <c r="I326" s="6">
        <v>30.240000000000002</v>
      </c>
    </row>
    <row r="327" spans="1:9">
      <c r="A327">
        <v>26</v>
      </c>
      <c r="B327">
        <v>2</v>
      </c>
      <c r="C327" t="s">
        <v>33</v>
      </c>
      <c r="D327" t="s">
        <v>33</v>
      </c>
      <c r="E327" t="s">
        <v>35</v>
      </c>
      <c r="F327" t="s">
        <v>37</v>
      </c>
      <c r="G327">
        <v>2</v>
      </c>
      <c r="H327" t="s">
        <v>33</v>
      </c>
      <c r="I327" s="6">
        <v>30.240000000000002</v>
      </c>
    </row>
    <row r="328" spans="1:9">
      <c r="A328">
        <v>26</v>
      </c>
      <c r="B328">
        <v>2</v>
      </c>
      <c r="C328" t="s">
        <v>45</v>
      </c>
      <c r="D328" t="s">
        <v>33</v>
      </c>
      <c r="E328" t="s">
        <v>35</v>
      </c>
      <c r="F328" t="s">
        <v>46</v>
      </c>
      <c r="G328">
        <v>5</v>
      </c>
      <c r="H328" t="s">
        <v>33</v>
      </c>
      <c r="I328" s="6">
        <v>30.240000000000002</v>
      </c>
    </row>
    <row r="329" spans="1:9">
      <c r="A329">
        <v>26</v>
      </c>
      <c r="B329">
        <v>2</v>
      </c>
      <c r="C329" t="s">
        <v>47</v>
      </c>
      <c r="D329" t="s">
        <v>33</v>
      </c>
      <c r="E329" t="s">
        <v>35</v>
      </c>
      <c r="F329" t="s">
        <v>48</v>
      </c>
      <c r="G329">
        <v>8</v>
      </c>
      <c r="H329" t="s">
        <v>33</v>
      </c>
      <c r="I329" s="6">
        <v>30.240000000000002</v>
      </c>
    </row>
    <row r="330" spans="1:9">
      <c r="A330">
        <v>26</v>
      </c>
      <c r="B330">
        <v>2</v>
      </c>
      <c r="C330" t="s">
        <v>47</v>
      </c>
      <c r="D330" t="s">
        <v>33</v>
      </c>
      <c r="E330" t="s">
        <v>35</v>
      </c>
      <c r="F330" t="s">
        <v>48</v>
      </c>
      <c r="G330">
        <v>9</v>
      </c>
      <c r="H330" t="s">
        <v>33</v>
      </c>
      <c r="I330" s="6">
        <v>30.240000000000002</v>
      </c>
    </row>
    <row r="331" spans="1:9">
      <c r="A331">
        <v>26</v>
      </c>
      <c r="B331">
        <v>2</v>
      </c>
      <c r="C331" t="s">
        <v>33</v>
      </c>
      <c r="D331" t="s">
        <v>45</v>
      </c>
      <c r="E331" t="s">
        <v>49</v>
      </c>
      <c r="F331" t="s">
        <v>51</v>
      </c>
      <c r="G331">
        <v>11</v>
      </c>
      <c r="H331" t="s">
        <v>33</v>
      </c>
      <c r="I331" s="6">
        <v>23.520000000000003</v>
      </c>
    </row>
    <row r="332" spans="1:9">
      <c r="A332">
        <v>26</v>
      </c>
      <c r="B332">
        <v>2</v>
      </c>
      <c r="C332" t="s">
        <v>53</v>
      </c>
      <c r="D332" t="s">
        <v>45</v>
      </c>
      <c r="E332" t="s">
        <v>49</v>
      </c>
      <c r="F332" t="s">
        <v>54</v>
      </c>
      <c r="G332">
        <v>13</v>
      </c>
      <c r="H332" t="s">
        <v>33</v>
      </c>
      <c r="I332" s="6">
        <v>23.520000000000003</v>
      </c>
    </row>
    <row r="333" spans="1:9">
      <c r="A333">
        <v>26</v>
      </c>
      <c r="B333">
        <v>2</v>
      </c>
      <c r="C333" t="s">
        <v>33</v>
      </c>
      <c r="D333" t="s">
        <v>53</v>
      </c>
      <c r="E333" t="s">
        <v>55</v>
      </c>
      <c r="F333" t="s">
        <v>57</v>
      </c>
      <c r="G333">
        <v>15</v>
      </c>
      <c r="H333" t="s">
        <v>33</v>
      </c>
      <c r="I333" s="6">
        <v>30.660000000000004</v>
      </c>
    </row>
    <row r="334" spans="1:9">
      <c r="A334">
        <v>26</v>
      </c>
      <c r="B334">
        <v>2</v>
      </c>
      <c r="C334" t="s">
        <v>45</v>
      </c>
      <c r="D334" t="s">
        <v>53</v>
      </c>
      <c r="E334" t="s">
        <v>55</v>
      </c>
      <c r="F334" t="s">
        <v>58</v>
      </c>
      <c r="G334">
        <v>16</v>
      </c>
      <c r="H334" t="s">
        <v>33</v>
      </c>
      <c r="I334" s="6">
        <v>30.660000000000004</v>
      </c>
    </row>
    <row r="335" spans="1:9">
      <c r="A335">
        <v>28</v>
      </c>
      <c r="B335">
        <v>2</v>
      </c>
      <c r="C335" t="s">
        <v>33</v>
      </c>
      <c r="D335" t="s">
        <v>33</v>
      </c>
      <c r="E335" t="s">
        <v>35</v>
      </c>
      <c r="F335" t="s">
        <v>37</v>
      </c>
      <c r="G335">
        <v>1</v>
      </c>
      <c r="H335" t="s">
        <v>33</v>
      </c>
      <c r="I335" s="6">
        <v>33.6</v>
      </c>
    </row>
    <row r="336" spans="1:9">
      <c r="A336">
        <v>28</v>
      </c>
      <c r="B336">
        <v>2</v>
      </c>
      <c r="C336" t="s">
        <v>33</v>
      </c>
      <c r="D336" t="s">
        <v>33</v>
      </c>
      <c r="E336" t="s">
        <v>35</v>
      </c>
      <c r="F336" t="s">
        <v>37</v>
      </c>
      <c r="G336">
        <v>2</v>
      </c>
      <c r="H336" t="s">
        <v>33</v>
      </c>
      <c r="I336" s="6">
        <v>33.6</v>
      </c>
    </row>
    <row r="337" spans="1:9">
      <c r="A337">
        <v>28</v>
      </c>
      <c r="B337">
        <v>2</v>
      </c>
      <c r="C337" t="s">
        <v>45</v>
      </c>
      <c r="D337" t="s">
        <v>33</v>
      </c>
      <c r="E337" t="s">
        <v>35</v>
      </c>
      <c r="F337" t="s">
        <v>46</v>
      </c>
      <c r="G337">
        <v>5</v>
      </c>
      <c r="H337" t="s">
        <v>33</v>
      </c>
      <c r="I337" s="6">
        <v>33.6</v>
      </c>
    </row>
    <row r="338" spans="1:9">
      <c r="A338">
        <v>28</v>
      </c>
      <c r="B338">
        <v>2</v>
      </c>
      <c r="C338" t="s">
        <v>47</v>
      </c>
      <c r="D338" t="s">
        <v>33</v>
      </c>
      <c r="E338" t="s">
        <v>35</v>
      </c>
      <c r="F338" t="s">
        <v>48</v>
      </c>
      <c r="G338">
        <v>8</v>
      </c>
      <c r="H338" t="s">
        <v>33</v>
      </c>
      <c r="I338" s="6">
        <v>33.6</v>
      </c>
    </row>
    <row r="339" spans="1:9">
      <c r="A339">
        <v>28</v>
      </c>
      <c r="B339">
        <v>2</v>
      </c>
      <c r="C339" t="s">
        <v>47</v>
      </c>
      <c r="D339" t="s">
        <v>33</v>
      </c>
      <c r="E339" t="s">
        <v>35</v>
      </c>
      <c r="F339" t="s">
        <v>48</v>
      </c>
      <c r="G339">
        <v>9</v>
      </c>
      <c r="H339" t="s">
        <v>33</v>
      </c>
      <c r="I339" s="6">
        <v>33.6</v>
      </c>
    </row>
    <row r="340" spans="1:9">
      <c r="A340">
        <v>28</v>
      </c>
      <c r="B340">
        <v>2</v>
      </c>
      <c r="C340" t="s">
        <v>33</v>
      </c>
      <c r="D340" t="s">
        <v>45</v>
      </c>
      <c r="E340" t="s">
        <v>49</v>
      </c>
      <c r="F340" t="s">
        <v>51</v>
      </c>
      <c r="G340">
        <v>11</v>
      </c>
      <c r="H340" t="s">
        <v>33</v>
      </c>
      <c r="I340" s="6">
        <v>25.200000000000003</v>
      </c>
    </row>
    <row r="341" spans="1:9">
      <c r="A341">
        <v>28</v>
      </c>
      <c r="B341">
        <v>2</v>
      </c>
      <c r="C341" t="s">
        <v>53</v>
      </c>
      <c r="D341" t="s">
        <v>45</v>
      </c>
      <c r="E341" t="s">
        <v>49</v>
      </c>
      <c r="F341" t="s">
        <v>54</v>
      </c>
      <c r="G341">
        <v>13</v>
      </c>
      <c r="H341" t="s">
        <v>33</v>
      </c>
      <c r="I341" s="6">
        <v>25.200000000000003</v>
      </c>
    </row>
    <row r="342" spans="1:9">
      <c r="A342">
        <v>28</v>
      </c>
      <c r="B342">
        <v>2</v>
      </c>
      <c r="C342" t="s">
        <v>33</v>
      </c>
      <c r="D342" t="s">
        <v>53</v>
      </c>
      <c r="E342" t="s">
        <v>55</v>
      </c>
      <c r="F342" t="s">
        <v>57</v>
      </c>
      <c r="G342">
        <v>15</v>
      </c>
      <c r="H342" t="s">
        <v>33</v>
      </c>
      <c r="I342" s="6">
        <v>33.18</v>
      </c>
    </row>
    <row r="343" spans="1:9">
      <c r="A343">
        <v>28</v>
      </c>
      <c r="B343">
        <v>2</v>
      </c>
      <c r="C343" t="s">
        <v>45</v>
      </c>
      <c r="D343" t="s">
        <v>53</v>
      </c>
      <c r="E343" t="s">
        <v>55</v>
      </c>
      <c r="F343" t="s">
        <v>58</v>
      </c>
      <c r="G343">
        <v>16</v>
      </c>
      <c r="H343" t="s">
        <v>33</v>
      </c>
      <c r="I343" s="6">
        <v>33.18</v>
      </c>
    </row>
    <row r="344" spans="1:9">
      <c r="A344">
        <v>30</v>
      </c>
      <c r="B344">
        <v>2</v>
      </c>
      <c r="C344" t="s">
        <v>33</v>
      </c>
      <c r="D344" t="s">
        <v>33</v>
      </c>
      <c r="E344" t="s">
        <v>35</v>
      </c>
      <c r="F344" t="s">
        <v>37</v>
      </c>
      <c r="G344">
        <v>1</v>
      </c>
      <c r="H344" t="s">
        <v>33</v>
      </c>
      <c r="I344" s="6">
        <v>37.800000000000004</v>
      </c>
    </row>
    <row r="345" spans="1:9">
      <c r="A345">
        <v>30</v>
      </c>
      <c r="B345">
        <v>2</v>
      </c>
      <c r="C345" t="s">
        <v>33</v>
      </c>
      <c r="D345" t="s">
        <v>33</v>
      </c>
      <c r="E345" t="s">
        <v>35</v>
      </c>
      <c r="F345" t="s">
        <v>37</v>
      </c>
      <c r="G345">
        <v>2</v>
      </c>
      <c r="H345" t="s">
        <v>33</v>
      </c>
      <c r="I345" s="6">
        <v>37.800000000000004</v>
      </c>
    </row>
    <row r="346" spans="1:9">
      <c r="A346">
        <v>30</v>
      </c>
      <c r="B346">
        <v>2</v>
      </c>
      <c r="C346" t="s">
        <v>45</v>
      </c>
      <c r="D346" t="s">
        <v>33</v>
      </c>
      <c r="E346" t="s">
        <v>35</v>
      </c>
      <c r="F346" t="s">
        <v>46</v>
      </c>
      <c r="G346">
        <v>5</v>
      </c>
      <c r="H346" t="s">
        <v>33</v>
      </c>
      <c r="I346" s="6">
        <v>37.800000000000004</v>
      </c>
    </row>
    <row r="347" spans="1:9">
      <c r="A347">
        <v>30</v>
      </c>
      <c r="B347">
        <v>2</v>
      </c>
      <c r="C347" t="s">
        <v>47</v>
      </c>
      <c r="D347" t="s">
        <v>33</v>
      </c>
      <c r="E347" t="s">
        <v>35</v>
      </c>
      <c r="F347" t="s">
        <v>48</v>
      </c>
      <c r="G347">
        <v>8</v>
      </c>
      <c r="H347" t="s">
        <v>33</v>
      </c>
      <c r="I347" s="6">
        <v>37.800000000000004</v>
      </c>
    </row>
    <row r="348" spans="1:9">
      <c r="A348">
        <v>30</v>
      </c>
      <c r="B348">
        <v>2</v>
      </c>
      <c r="C348" t="s">
        <v>47</v>
      </c>
      <c r="D348" t="s">
        <v>33</v>
      </c>
      <c r="E348" t="s">
        <v>35</v>
      </c>
      <c r="F348" t="s">
        <v>48</v>
      </c>
      <c r="G348">
        <v>9</v>
      </c>
      <c r="H348" t="s">
        <v>33</v>
      </c>
      <c r="I348" s="6">
        <v>37.800000000000004</v>
      </c>
    </row>
    <row r="349" spans="1:9">
      <c r="A349">
        <v>30</v>
      </c>
      <c r="B349">
        <v>2</v>
      </c>
      <c r="C349" t="s">
        <v>33</v>
      </c>
      <c r="D349" t="s">
        <v>45</v>
      </c>
      <c r="E349" t="s">
        <v>49</v>
      </c>
      <c r="F349" t="s">
        <v>51</v>
      </c>
      <c r="G349">
        <v>11</v>
      </c>
      <c r="H349" t="s">
        <v>33</v>
      </c>
      <c r="I349" s="6">
        <v>27.720000000000006</v>
      </c>
    </row>
    <row r="350" spans="1:9">
      <c r="A350">
        <v>30</v>
      </c>
      <c r="B350">
        <v>2</v>
      </c>
      <c r="C350" t="s">
        <v>53</v>
      </c>
      <c r="D350" t="s">
        <v>45</v>
      </c>
      <c r="E350" t="s">
        <v>49</v>
      </c>
      <c r="F350" t="s">
        <v>54</v>
      </c>
      <c r="G350">
        <v>13</v>
      </c>
      <c r="H350" t="s">
        <v>33</v>
      </c>
      <c r="I350" s="6">
        <v>27.720000000000006</v>
      </c>
    </row>
    <row r="351" spans="1:9">
      <c r="A351">
        <v>30</v>
      </c>
      <c r="B351">
        <v>2</v>
      </c>
      <c r="C351" t="s">
        <v>33</v>
      </c>
      <c r="D351" t="s">
        <v>53</v>
      </c>
      <c r="E351" t="s">
        <v>55</v>
      </c>
      <c r="F351" t="s">
        <v>57</v>
      </c>
      <c r="G351">
        <v>15</v>
      </c>
      <c r="H351" t="s">
        <v>33</v>
      </c>
      <c r="I351" s="6">
        <v>35.700000000000003</v>
      </c>
    </row>
    <row r="352" spans="1:9">
      <c r="A352">
        <v>30</v>
      </c>
      <c r="B352">
        <v>2</v>
      </c>
      <c r="C352" t="s">
        <v>45</v>
      </c>
      <c r="D352" t="s">
        <v>53</v>
      </c>
      <c r="E352" t="s">
        <v>55</v>
      </c>
      <c r="F352" t="s">
        <v>58</v>
      </c>
      <c r="G352">
        <v>16</v>
      </c>
      <c r="H352" t="s">
        <v>33</v>
      </c>
      <c r="I352" s="6">
        <v>35.700000000000003</v>
      </c>
    </row>
    <row r="353" spans="1:9">
      <c r="A353">
        <v>33</v>
      </c>
      <c r="B353">
        <v>2</v>
      </c>
      <c r="C353" t="s">
        <v>33</v>
      </c>
      <c r="D353" t="s">
        <v>33</v>
      </c>
      <c r="E353" t="s">
        <v>35</v>
      </c>
      <c r="F353" t="s">
        <v>37</v>
      </c>
      <c r="G353">
        <v>1</v>
      </c>
      <c r="H353" t="s">
        <v>33</v>
      </c>
      <c r="I353" s="6">
        <v>40.320000000000007</v>
      </c>
    </row>
    <row r="354" spans="1:9">
      <c r="A354">
        <v>33</v>
      </c>
      <c r="B354">
        <v>2</v>
      </c>
      <c r="C354" t="s">
        <v>33</v>
      </c>
      <c r="D354" t="s">
        <v>33</v>
      </c>
      <c r="E354" t="s">
        <v>35</v>
      </c>
      <c r="F354" t="s">
        <v>37</v>
      </c>
      <c r="G354">
        <v>2</v>
      </c>
      <c r="H354" t="s">
        <v>33</v>
      </c>
      <c r="I354" s="6">
        <v>40.320000000000007</v>
      </c>
    </row>
    <row r="355" spans="1:9">
      <c r="A355">
        <v>33</v>
      </c>
      <c r="B355">
        <v>2</v>
      </c>
      <c r="C355" t="s">
        <v>45</v>
      </c>
      <c r="D355" t="s">
        <v>33</v>
      </c>
      <c r="E355" t="s">
        <v>35</v>
      </c>
      <c r="F355" t="s">
        <v>46</v>
      </c>
      <c r="G355">
        <v>5</v>
      </c>
      <c r="H355" t="s">
        <v>33</v>
      </c>
      <c r="I355" s="6">
        <v>40.320000000000007</v>
      </c>
    </row>
    <row r="356" spans="1:9">
      <c r="A356">
        <v>33</v>
      </c>
      <c r="B356">
        <v>2</v>
      </c>
      <c r="C356" t="s">
        <v>47</v>
      </c>
      <c r="D356" t="s">
        <v>33</v>
      </c>
      <c r="E356" t="s">
        <v>35</v>
      </c>
      <c r="F356" t="s">
        <v>48</v>
      </c>
      <c r="G356">
        <v>8</v>
      </c>
      <c r="H356" t="s">
        <v>33</v>
      </c>
      <c r="I356" s="6">
        <v>40.320000000000007</v>
      </c>
    </row>
    <row r="357" spans="1:9">
      <c r="A357">
        <v>33</v>
      </c>
      <c r="B357">
        <v>2</v>
      </c>
      <c r="C357" t="s">
        <v>47</v>
      </c>
      <c r="D357" t="s">
        <v>33</v>
      </c>
      <c r="E357" t="s">
        <v>35</v>
      </c>
      <c r="F357" t="s">
        <v>48</v>
      </c>
      <c r="G357">
        <v>9</v>
      </c>
      <c r="H357" t="s">
        <v>33</v>
      </c>
      <c r="I357" s="6">
        <v>40.320000000000007</v>
      </c>
    </row>
    <row r="358" spans="1:9">
      <c r="A358">
        <v>33</v>
      </c>
      <c r="B358">
        <v>2</v>
      </c>
      <c r="C358" t="s">
        <v>33</v>
      </c>
      <c r="D358" t="s">
        <v>45</v>
      </c>
      <c r="E358" t="s">
        <v>49</v>
      </c>
      <c r="F358" t="s">
        <v>51</v>
      </c>
      <c r="G358">
        <v>11</v>
      </c>
      <c r="H358" t="s">
        <v>33</v>
      </c>
      <c r="I358" s="6">
        <v>29.400000000000006</v>
      </c>
    </row>
    <row r="359" spans="1:9">
      <c r="A359">
        <v>33</v>
      </c>
      <c r="B359">
        <v>2</v>
      </c>
      <c r="C359" t="s">
        <v>53</v>
      </c>
      <c r="D359" t="s">
        <v>45</v>
      </c>
      <c r="E359" t="s">
        <v>49</v>
      </c>
      <c r="F359" t="s">
        <v>54</v>
      </c>
      <c r="G359">
        <v>13</v>
      </c>
      <c r="H359" t="s">
        <v>33</v>
      </c>
      <c r="I359" s="6">
        <v>29.400000000000006</v>
      </c>
    </row>
    <row r="360" spans="1:9">
      <c r="A360">
        <v>33</v>
      </c>
      <c r="B360">
        <v>2</v>
      </c>
      <c r="C360" t="s">
        <v>33</v>
      </c>
      <c r="D360" t="s">
        <v>53</v>
      </c>
      <c r="E360" t="s">
        <v>55</v>
      </c>
      <c r="F360" t="s">
        <v>57</v>
      </c>
      <c r="G360">
        <v>15</v>
      </c>
      <c r="H360" t="s">
        <v>33</v>
      </c>
      <c r="I360" s="6">
        <v>37.800000000000004</v>
      </c>
    </row>
    <row r="361" spans="1:9">
      <c r="A361">
        <v>33</v>
      </c>
      <c r="B361">
        <v>2</v>
      </c>
      <c r="C361" t="s">
        <v>45</v>
      </c>
      <c r="D361" t="s">
        <v>53</v>
      </c>
      <c r="E361" t="s">
        <v>55</v>
      </c>
      <c r="F361" t="s">
        <v>58</v>
      </c>
      <c r="G361">
        <v>16</v>
      </c>
      <c r="H361" t="s">
        <v>33</v>
      </c>
      <c r="I361" s="6">
        <v>37.800000000000004</v>
      </c>
    </row>
    <row r="362" spans="1:9">
      <c r="A362">
        <v>35</v>
      </c>
      <c r="B362">
        <v>2</v>
      </c>
      <c r="C362" t="s">
        <v>33</v>
      </c>
      <c r="D362" t="s">
        <v>33</v>
      </c>
      <c r="E362" t="s">
        <v>35</v>
      </c>
      <c r="F362" t="s">
        <v>37</v>
      </c>
      <c r="G362">
        <v>1</v>
      </c>
      <c r="H362" t="s">
        <v>33</v>
      </c>
      <c r="I362" s="6">
        <v>42.84</v>
      </c>
    </row>
    <row r="363" spans="1:9">
      <c r="A363">
        <v>35</v>
      </c>
      <c r="B363">
        <v>2</v>
      </c>
      <c r="C363" t="s">
        <v>33</v>
      </c>
      <c r="D363" t="s">
        <v>33</v>
      </c>
      <c r="E363" t="s">
        <v>35</v>
      </c>
      <c r="F363" t="s">
        <v>37</v>
      </c>
      <c r="G363">
        <v>2</v>
      </c>
      <c r="H363" t="s">
        <v>33</v>
      </c>
      <c r="I363" s="6">
        <v>42.84</v>
      </c>
    </row>
    <row r="364" spans="1:9">
      <c r="A364">
        <v>35</v>
      </c>
      <c r="B364">
        <v>2</v>
      </c>
      <c r="C364" t="s">
        <v>45</v>
      </c>
      <c r="D364" t="s">
        <v>33</v>
      </c>
      <c r="E364" t="s">
        <v>35</v>
      </c>
      <c r="F364" t="s">
        <v>46</v>
      </c>
      <c r="G364">
        <v>5</v>
      </c>
      <c r="H364" t="s">
        <v>33</v>
      </c>
      <c r="I364" s="6">
        <v>42.84</v>
      </c>
    </row>
    <row r="365" spans="1:9">
      <c r="A365">
        <v>35</v>
      </c>
      <c r="B365">
        <v>2</v>
      </c>
      <c r="C365" t="s">
        <v>47</v>
      </c>
      <c r="D365" t="s">
        <v>33</v>
      </c>
      <c r="E365" t="s">
        <v>35</v>
      </c>
      <c r="F365" t="s">
        <v>48</v>
      </c>
      <c r="G365">
        <v>8</v>
      </c>
      <c r="H365" t="s">
        <v>33</v>
      </c>
      <c r="I365" s="6">
        <v>42.84</v>
      </c>
    </row>
    <row r="366" spans="1:9">
      <c r="A366">
        <v>35</v>
      </c>
      <c r="B366">
        <v>2</v>
      </c>
      <c r="C366" t="s">
        <v>47</v>
      </c>
      <c r="D366" t="s">
        <v>33</v>
      </c>
      <c r="E366" t="s">
        <v>35</v>
      </c>
      <c r="F366" t="s">
        <v>48</v>
      </c>
      <c r="G366">
        <v>9</v>
      </c>
      <c r="H366" t="s">
        <v>33</v>
      </c>
      <c r="I366" s="6">
        <v>42.84</v>
      </c>
    </row>
    <row r="367" spans="1:9">
      <c r="A367">
        <v>35</v>
      </c>
      <c r="B367">
        <v>2</v>
      </c>
      <c r="C367" t="s">
        <v>33</v>
      </c>
      <c r="D367" t="s">
        <v>45</v>
      </c>
      <c r="E367" t="s">
        <v>49</v>
      </c>
      <c r="F367" t="s">
        <v>51</v>
      </c>
      <c r="G367">
        <v>11</v>
      </c>
      <c r="H367" t="s">
        <v>33</v>
      </c>
      <c r="I367" s="6">
        <v>31.5</v>
      </c>
    </row>
    <row r="368" spans="1:9">
      <c r="A368">
        <v>35</v>
      </c>
      <c r="B368">
        <v>2</v>
      </c>
      <c r="C368" t="s">
        <v>53</v>
      </c>
      <c r="D368" t="s">
        <v>45</v>
      </c>
      <c r="E368" t="s">
        <v>49</v>
      </c>
      <c r="F368" t="s">
        <v>54</v>
      </c>
      <c r="G368">
        <v>13</v>
      </c>
      <c r="H368" t="s">
        <v>33</v>
      </c>
      <c r="I368" s="6">
        <v>31.5</v>
      </c>
    </row>
    <row r="369" spans="1:9">
      <c r="A369">
        <v>35</v>
      </c>
      <c r="B369">
        <v>2</v>
      </c>
      <c r="C369" t="s">
        <v>33</v>
      </c>
      <c r="D369" t="s">
        <v>53</v>
      </c>
      <c r="E369" t="s">
        <v>55</v>
      </c>
      <c r="F369" t="s">
        <v>57</v>
      </c>
      <c r="G369">
        <v>15</v>
      </c>
      <c r="H369" t="s">
        <v>33</v>
      </c>
      <c r="I369" s="6">
        <v>40.320000000000007</v>
      </c>
    </row>
    <row r="370" spans="1:9">
      <c r="A370">
        <v>35</v>
      </c>
      <c r="B370">
        <v>2</v>
      </c>
      <c r="C370" t="s">
        <v>45</v>
      </c>
      <c r="D370" t="s">
        <v>53</v>
      </c>
      <c r="E370" t="s">
        <v>55</v>
      </c>
      <c r="F370" t="s">
        <v>58</v>
      </c>
      <c r="G370">
        <v>16</v>
      </c>
      <c r="H370" t="s">
        <v>33</v>
      </c>
      <c r="I370" s="6">
        <v>40.320000000000007</v>
      </c>
    </row>
    <row r="371" spans="1:9">
      <c r="A371">
        <v>37</v>
      </c>
      <c r="B371">
        <v>2</v>
      </c>
      <c r="C371" t="s">
        <v>33</v>
      </c>
      <c r="D371" t="s">
        <v>33</v>
      </c>
      <c r="E371" t="s">
        <v>35</v>
      </c>
      <c r="F371" t="s">
        <v>37</v>
      </c>
      <c r="G371">
        <v>1</v>
      </c>
      <c r="H371" t="s">
        <v>33</v>
      </c>
      <c r="I371" s="6">
        <v>41.160000000000004</v>
      </c>
    </row>
    <row r="372" spans="1:9">
      <c r="A372">
        <v>37</v>
      </c>
      <c r="B372">
        <v>2</v>
      </c>
      <c r="C372" t="s">
        <v>33</v>
      </c>
      <c r="D372" t="s">
        <v>33</v>
      </c>
      <c r="E372" t="s">
        <v>35</v>
      </c>
      <c r="F372" t="s">
        <v>37</v>
      </c>
      <c r="G372">
        <v>2</v>
      </c>
      <c r="H372" t="s">
        <v>33</v>
      </c>
      <c r="I372" s="6">
        <v>41.160000000000004</v>
      </c>
    </row>
    <row r="373" spans="1:9">
      <c r="A373">
        <v>37</v>
      </c>
      <c r="B373">
        <v>2</v>
      </c>
      <c r="C373" t="s">
        <v>45</v>
      </c>
      <c r="D373" t="s">
        <v>33</v>
      </c>
      <c r="E373" t="s">
        <v>35</v>
      </c>
      <c r="F373" t="s">
        <v>46</v>
      </c>
      <c r="G373">
        <v>5</v>
      </c>
      <c r="H373" t="s">
        <v>33</v>
      </c>
      <c r="I373" s="6">
        <v>41.160000000000004</v>
      </c>
    </row>
    <row r="374" spans="1:9">
      <c r="A374">
        <v>37</v>
      </c>
      <c r="B374">
        <v>2</v>
      </c>
      <c r="C374" t="s">
        <v>47</v>
      </c>
      <c r="D374" t="s">
        <v>33</v>
      </c>
      <c r="E374" t="s">
        <v>35</v>
      </c>
      <c r="F374" t="s">
        <v>48</v>
      </c>
      <c r="G374">
        <v>8</v>
      </c>
      <c r="H374" t="s">
        <v>33</v>
      </c>
      <c r="I374" s="6">
        <v>41.160000000000004</v>
      </c>
    </row>
    <row r="375" spans="1:9">
      <c r="A375">
        <v>37</v>
      </c>
      <c r="B375">
        <v>2</v>
      </c>
      <c r="C375" t="s">
        <v>47</v>
      </c>
      <c r="D375" t="s">
        <v>33</v>
      </c>
      <c r="E375" t="s">
        <v>35</v>
      </c>
      <c r="F375" t="s">
        <v>48</v>
      </c>
      <c r="G375">
        <v>9</v>
      </c>
      <c r="H375" t="s">
        <v>33</v>
      </c>
      <c r="I375" s="6">
        <v>41.160000000000004</v>
      </c>
    </row>
    <row r="376" spans="1:9">
      <c r="A376">
        <v>37</v>
      </c>
      <c r="B376">
        <v>2</v>
      </c>
      <c r="C376" t="s">
        <v>33</v>
      </c>
      <c r="D376" t="s">
        <v>45</v>
      </c>
      <c r="E376" t="s">
        <v>49</v>
      </c>
      <c r="F376" t="s">
        <v>51</v>
      </c>
      <c r="G376">
        <v>11</v>
      </c>
      <c r="H376" t="s">
        <v>33</v>
      </c>
      <c r="I376" s="6">
        <v>34.440000000000005</v>
      </c>
    </row>
    <row r="377" spans="1:9">
      <c r="A377">
        <v>37</v>
      </c>
      <c r="B377">
        <v>2</v>
      </c>
      <c r="C377" t="s">
        <v>53</v>
      </c>
      <c r="D377" t="s">
        <v>45</v>
      </c>
      <c r="E377" t="s">
        <v>49</v>
      </c>
      <c r="F377" t="s">
        <v>54</v>
      </c>
      <c r="G377">
        <v>13</v>
      </c>
      <c r="H377" t="s">
        <v>33</v>
      </c>
      <c r="I377" s="6">
        <v>34.440000000000005</v>
      </c>
    </row>
    <row r="378" spans="1:9">
      <c r="A378">
        <v>37</v>
      </c>
      <c r="B378">
        <v>2</v>
      </c>
      <c r="C378" t="s">
        <v>33</v>
      </c>
      <c r="D378" t="s">
        <v>53</v>
      </c>
      <c r="E378" t="s">
        <v>55</v>
      </c>
      <c r="F378" t="s">
        <v>57</v>
      </c>
      <c r="G378">
        <v>15</v>
      </c>
      <c r="H378" t="s">
        <v>33</v>
      </c>
      <c r="I378" s="6">
        <v>42.000000000000007</v>
      </c>
    </row>
    <row r="379" spans="1:9">
      <c r="A379">
        <v>37</v>
      </c>
      <c r="B379">
        <v>2</v>
      </c>
      <c r="C379" t="s">
        <v>45</v>
      </c>
      <c r="D379" t="s">
        <v>53</v>
      </c>
      <c r="E379" t="s">
        <v>55</v>
      </c>
      <c r="F379" t="s">
        <v>58</v>
      </c>
      <c r="G379">
        <v>16</v>
      </c>
      <c r="H379" t="s">
        <v>33</v>
      </c>
      <c r="I379" s="6">
        <v>42.000000000000007</v>
      </c>
    </row>
    <row r="380" spans="1:9">
      <c r="A380">
        <v>40</v>
      </c>
      <c r="B380">
        <v>2</v>
      </c>
      <c r="C380" t="s">
        <v>33</v>
      </c>
      <c r="D380" t="s">
        <v>33</v>
      </c>
      <c r="E380" t="s">
        <v>35</v>
      </c>
      <c r="F380" t="s">
        <v>37</v>
      </c>
      <c r="G380">
        <v>1</v>
      </c>
      <c r="H380" t="s">
        <v>33</v>
      </c>
      <c r="I380" s="6">
        <v>43.260000000000005</v>
      </c>
    </row>
    <row r="381" spans="1:9">
      <c r="A381">
        <v>40</v>
      </c>
      <c r="B381">
        <v>2</v>
      </c>
      <c r="C381" t="s">
        <v>33</v>
      </c>
      <c r="D381" t="s">
        <v>33</v>
      </c>
      <c r="E381" t="s">
        <v>35</v>
      </c>
      <c r="F381" t="s">
        <v>37</v>
      </c>
      <c r="G381">
        <v>2</v>
      </c>
      <c r="H381" t="s">
        <v>33</v>
      </c>
      <c r="I381" s="6">
        <v>43.260000000000005</v>
      </c>
    </row>
    <row r="382" spans="1:9">
      <c r="A382">
        <v>40</v>
      </c>
      <c r="B382">
        <v>2</v>
      </c>
      <c r="C382" t="s">
        <v>45</v>
      </c>
      <c r="D382" t="s">
        <v>33</v>
      </c>
      <c r="E382" t="s">
        <v>35</v>
      </c>
      <c r="F382" t="s">
        <v>46</v>
      </c>
      <c r="G382">
        <v>5</v>
      </c>
      <c r="H382" t="s">
        <v>33</v>
      </c>
      <c r="I382" s="6">
        <v>43.260000000000005</v>
      </c>
    </row>
    <row r="383" spans="1:9">
      <c r="A383">
        <v>40</v>
      </c>
      <c r="B383">
        <v>2</v>
      </c>
      <c r="C383" t="s">
        <v>47</v>
      </c>
      <c r="D383" t="s">
        <v>33</v>
      </c>
      <c r="E383" t="s">
        <v>35</v>
      </c>
      <c r="F383" t="s">
        <v>48</v>
      </c>
      <c r="G383">
        <v>8</v>
      </c>
      <c r="H383" t="s">
        <v>33</v>
      </c>
      <c r="I383" s="6">
        <v>43.260000000000005</v>
      </c>
    </row>
    <row r="384" spans="1:9">
      <c r="A384">
        <v>40</v>
      </c>
      <c r="B384">
        <v>2</v>
      </c>
      <c r="C384" t="s">
        <v>47</v>
      </c>
      <c r="D384" t="s">
        <v>33</v>
      </c>
      <c r="E384" t="s">
        <v>35</v>
      </c>
      <c r="F384" t="s">
        <v>48</v>
      </c>
      <c r="G384">
        <v>9</v>
      </c>
      <c r="H384" t="s">
        <v>33</v>
      </c>
      <c r="I384" s="6">
        <v>43.260000000000005</v>
      </c>
    </row>
    <row r="385" spans="1:9">
      <c r="A385">
        <v>40</v>
      </c>
      <c r="B385">
        <v>2</v>
      </c>
      <c r="C385" t="s">
        <v>33</v>
      </c>
      <c r="D385" t="s">
        <v>45</v>
      </c>
      <c r="E385" t="s">
        <v>49</v>
      </c>
      <c r="F385" t="s">
        <v>51</v>
      </c>
      <c r="G385">
        <v>11</v>
      </c>
      <c r="H385" t="s">
        <v>33</v>
      </c>
      <c r="I385" s="6">
        <v>32.760000000000005</v>
      </c>
    </row>
    <row r="386" spans="1:9">
      <c r="A386">
        <v>40</v>
      </c>
      <c r="B386">
        <v>2</v>
      </c>
      <c r="C386" t="s">
        <v>53</v>
      </c>
      <c r="D386" t="s">
        <v>45</v>
      </c>
      <c r="E386" t="s">
        <v>49</v>
      </c>
      <c r="F386" t="s">
        <v>54</v>
      </c>
      <c r="G386">
        <v>13</v>
      </c>
      <c r="H386" t="s">
        <v>33</v>
      </c>
      <c r="I386" s="6">
        <v>32.760000000000005</v>
      </c>
    </row>
    <row r="387" spans="1:9">
      <c r="A387">
        <v>40</v>
      </c>
      <c r="B387">
        <v>2</v>
      </c>
      <c r="C387" t="s">
        <v>33</v>
      </c>
      <c r="D387" t="s">
        <v>53</v>
      </c>
      <c r="E387" t="s">
        <v>55</v>
      </c>
      <c r="F387" t="s">
        <v>57</v>
      </c>
      <c r="G387">
        <v>15</v>
      </c>
      <c r="H387" t="s">
        <v>33</v>
      </c>
      <c r="I387" s="6">
        <v>42.42</v>
      </c>
    </row>
    <row r="388" spans="1:9">
      <c r="A388">
        <v>40</v>
      </c>
      <c r="B388">
        <v>2</v>
      </c>
      <c r="C388" t="s">
        <v>45</v>
      </c>
      <c r="D388" t="s">
        <v>53</v>
      </c>
      <c r="E388" t="s">
        <v>55</v>
      </c>
      <c r="F388" t="s">
        <v>58</v>
      </c>
      <c r="G388">
        <v>16</v>
      </c>
      <c r="H388" t="s">
        <v>33</v>
      </c>
      <c r="I388" s="6">
        <v>42.42</v>
      </c>
    </row>
    <row r="389" spans="1:9">
      <c r="A389">
        <v>42</v>
      </c>
      <c r="B389">
        <v>2</v>
      </c>
      <c r="C389" t="s">
        <v>33</v>
      </c>
      <c r="D389" t="s">
        <v>33</v>
      </c>
      <c r="E389" t="s">
        <v>35</v>
      </c>
      <c r="F389" t="s">
        <v>37</v>
      </c>
      <c r="G389">
        <v>1</v>
      </c>
      <c r="H389" t="s">
        <v>33</v>
      </c>
      <c r="I389" s="6">
        <v>41.160000000000004</v>
      </c>
    </row>
    <row r="390" spans="1:9">
      <c r="A390">
        <v>42</v>
      </c>
      <c r="B390">
        <v>2</v>
      </c>
      <c r="C390" t="s">
        <v>33</v>
      </c>
      <c r="D390" t="s">
        <v>33</v>
      </c>
      <c r="E390" t="s">
        <v>35</v>
      </c>
      <c r="F390" t="s">
        <v>37</v>
      </c>
      <c r="G390">
        <v>2</v>
      </c>
      <c r="H390" t="s">
        <v>33</v>
      </c>
      <c r="I390" s="6">
        <v>41.160000000000004</v>
      </c>
    </row>
    <row r="391" spans="1:9">
      <c r="A391">
        <v>42</v>
      </c>
      <c r="B391">
        <v>2</v>
      </c>
      <c r="C391" t="s">
        <v>45</v>
      </c>
      <c r="D391" t="s">
        <v>33</v>
      </c>
      <c r="E391" t="s">
        <v>35</v>
      </c>
      <c r="F391" t="s">
        <v>46</v>
      </c>
      <c r="G391">
        <v>5</v>
      </c>
      <c r="H391" t="s">
        <v>33</v>
      </c>
      <c r="I391" s="6">
        <v>41.160000000000004</v>
      </c>
    </row>
    <row r="392" spans="1:9">
      <c r="A392">
        <v>42</v>
      </c>
      <c r="B392">
        <v>2</v>
      </c>
      <c r="C392" t="s">
        <v>47</v>
      </c>
      <c r="D392" t="s">
        <v>33</v>
      </c>
      <c r="E392" t="s">
        <v>35</v>
      </c>
      <c r="F392" t="s">
        <v>48</v>
      </c>
      <c r="G392">
        <v>8</v>
      </c>
      <c r="H392" t="s">
        <v>33</v>
      </c>
      <c r="I392" s="6">
        <v>41.160000000000004</v>
      </c>
    </row>
    <row r="393" spans="1:9">
      <c r="A393">
        <v>42</v>
      </c>
      <c r="B393">
        <v>2</v>
      </c>
      <c r="C393" t="s">
        <v>47</v>
      </c>
      <c r="D393" t="s">
        <v>33</v>
      </c>
      <c r="E393" t="s">
        <v>35</v>
      </c>
      <c r="F393" t="s">
        <v>48</v>
      </c>
      <c r="G393">
        <v>9</v>
      </c>
      <c r="H393" t="s">
        <v>33</v>
      </c>
      <c r="I393" s="6">
        <v>41.160000000000004</v>
      </c>
    </row>
    <row r="394" spans="1:9">
      <c r="A394">
        <v>42</v>
      </c>
      <c r="B394">
        <v>2</v>
      </c>
      <c r="C394" t="s">
        <v>33</v>
      </c>
      <c r="D394" t="s">
        <v>45</v>
      </c>
      <c r="E394" t="s">
        <v>49</v>
      </c>
      <c r="F394" t="s">
        <v>51</v>
      </c>
      <c r="G394">
        <v>11</v>
      </c>
      <c r="H394" t="s">
        <v>33</v>
      </c>
      <c r="I394" s="6">
        <v>34.440000000000005</v>
      </c>
    </row>
    <row r="395" spans="1:9">
      <c r="A395">
        <v>42</v>
      </c>
      <c r="B395">
        <v>2</v>
      </c>
      <c r="C395" t="s">
        <v>53</v>
      </c>
      <c r="D395" t="s">
        <v>45</v>
      </c>
      <c r="E395" t="s">
        <v>49</v>
      </c>
      <c r="F395" t="s">
        <v>54</v>
      </c>
      <c r="G395">
        <v>13</v>
      </c>
      <c r="H395" t="s">
        <v>33</v>
      </c>
      <c r="I395" s="6">
        <v>34.440000000000005</v>
      </c>
    </row>
    <row r="396" spans="1:9">
      <c r="A396">
        <v>42</v>
      </c>
      <c r="B396">
        <v>2</v>
      </c>
      <c r="C396" t="s">
        <v>33</v>
      </c>
      <c r="D396" t="s">
        <v>53</v>
      </c>
      <c r="E396" t="s">
        <v>55</v>
      </c>
      <c r="F396" t="s">
        <v>57</v>
      </c>
      <c r="G396">
        <v>15</v>
      </c>
      <c r="H396" t="s">
        <v>33</v>
      </c>
      <c r="I396" s="6">
        <v>40.74</v>
      </c>
    </row>
    <row r="397" spans="1:9">
      <c r="A397">
        <v>42</v>
      </c>
      <c r="B397">
        <v>2</v>
      </c>
      <c r="C397" t="s">
        <v>45</v>
      </c>
      <c r="D397" t="s">
        <v>53</v>
      </c>
      <c r="E397" t="s">
        <v>55</v>
      </c>
      <c r="F397" t="s">
        <v>58</v>
      </c>
      <c r="G397">
        <v>16</v>
      </c>
      <c r="H397" t="s">
        <v>33</v>
      </c>
      <c r="I397" s="6">
        <v>40.74</v>
      </c>
    </row>
    <row r="398" spans="1:9">
      <c r="A398">
        <v>44</v>
      </c>
      <c r="B398">
        <v>2</v>
      </c>
      <c r="C398" t="s">
        <v>33</v>
      </c>
      <c r="D398" t="s">
        <v>33</v>
      </c>
      <c r="E398" t="s">
        <v>35</v>
      </c>
      <c r="F398" t="s">
        <v>37</v>
      </c>
      <c r="G398">
        <v>1</v>
      </c>
      <c r="H398" t="s">
        <v>33</v>
      </c>
      <c r="I398" s="6">
        <v>43.260000000000005</v>
      </c>
    </row>
    <row r="399" spans="1:9">
      <c r="A399">
        <v>44</v>
      </c>
      <c r="B399">
        <v>2</v>
      </c>
      <c r="C399" t="s">
        <v>33</v>
      </c>
      <c r="D399" t="s">
        <v>33</v>
      </c>
      <c r="E399" t="s">
        <v>35</v>
      </c>
      <c r="F399" t="s">
        <v>37</v>
      </c>
      <c r="G399">
        <v>2</v>
      </c>
      <c r="H399" t="s">
        <v>33</v>
      </c>
      <c r="I399" s="6">
        <v>43.260000000000005</v>
      </c>
    </row>
    <row r="400" spans="1:9">
      <c r="A400">
        <v>44</v>
      </c>
      <c r="B400">
        <v>2</v>
      </c>
      <c r="C400" t="s">
        <v>45</v>
      </c>
      <c r="D400" t="s">
        <v>33</v>
      </c>
      <c r="E400" t="s">
        <v>35</v>
      </c>
      <c r="F400" t="s">
        <v>46</v>
      </c>
      <c r="G400">
        <v>5</v>
      </c>
      <c r="H400" t="s">
        <v>33</v>
      </c>
      <c r="I400" s="6">
        <v>43.260000000000005</v>
      </c>
    </row>
    <row r="401" spans="1:9">
      <c r="A401">
        <v>44</v>
      </c>
      <c r="B401">
        <v>2</v>
      </c>
      <c r="C401" t="s">
        <v>47</v>
      </c>
      <c r="D401" t="s">
        <v>33</v>
      </c>
      <c r="E401" t="s">
        <v>35</v>
      </c>
      <c r="F401" t="s">
        <v>48</v>
      </c>
      <c r="G401">
        <v>8</v>
      </c>
      <c r="H401" t="s">
        <v>33</v>
      </c>
      <c r="I401" s="6">
        <v>43.260000000000005</v>
      </c>
    </row>
    <row r="402" spans="1:9">
      <c r="A402">
        <v>44</v>
      </c>
      <c r="B402">
        <v>2</v>
      </c>
      <c r="C402" t="s">
        <v>47</v>
      </c>
      <c r="D402" t="s">
        <v>33</v>
      </c>
      <c r="E402" t="s">
        <v>35</v>
      </c>
      <c r="F402" t="s">
        <v>48</v>
      </c>
      <c r="G402">
        <v>9</v>
      </c>
      <c r="H402" t="s">
        <v>33</v>
      </c>
      <c r="I402" s="6">
        <v>43.260000000000005</v>
      </c>
    </row>
    <row r="403" spans="1:9">
      <c r="A403">
        <v>44</v>
      </c>
      <c r="B403">
        <v>2</v>
      </c>
      <c r="C403" t="s">
        <v>33</v>
      </c>
      <c r="D403" t="s">
        <v>45</v>
      </c>
      <c r="E403" t="s">
        <v>49</v>
      </c>
      <c r="F403" t="s">
        <v>51</v>
      </c>
      <c r="G403">
        <v>11</v>
      </c>
      <c r="H403" t="s">
        <v>33</v>
      </c>
      <c r="I403" s="6">
        <v>36.540000000000006</v>
      </c>
    </row>
    <row r="404" spans="1:9">
      <c r="A404">
        <v>44</v>
      </c>
      <c r="B404">
        <v>2</v>
      </c>
      <c r="C404" t="s">
        <v>53</v>
      </c>
      <c r="D404" t="s">
        <v>45</v>
      </c>
      <c r="E404" t="s">
        <v>49</v>
      </c>
      <c r="F404" t="s">
        <v>54</v>
      </c>
      <c r="G404">
        <v>13</v>
      </c>
      <c r="H404" t="s">
        <v>33</v>
      </c>
      <c r="I404" s="6">
        <v>36.540000000000006</v>
      </c>
    </row>
    <row r="405" spans="1:9">
      <c r="A405">
        <v>44</v>
      </c>
      <c r="B405">
        <v>2</v>
      </c>
      <c r="C405" t="s">
        <v>33</v>
      </c>
      <c r="D405" t="s">
        <v>53</v>
      </c>
      <c r="E405" t="s">
        <v>55</v>
      </c>
      <c r="F405" t="s">
        <v>57</v>
      </c>
      <c r="G405">
        <v>15</v>
      </c>
      <c r="H405" t="s">
        <v>33</v>
      </c>
      <c r="I405" s="6">
        <v>42.42</v>
      </c>
    </row>
    <row r="406" spans="1:9">
      <c r="A406">
        <v>44</v>
      </c>
      <c r="B406">
        <v>2</v>
      </c>
      <c r="C406" t="s">
        <v>45</v>
      </c>
      <c r="D406" t="s">
        <v>53</v>
      </c>
      <c r="E406" t="s">
        <v>55</v>
      </c>
      <c r="F406" t="s">
        <v>58</v>
      </c>
      <c r="G406">
        <v>16</v>
      </c>
      <c r="H406" t="s">
        <v>33</v>
      </c>
      <c r="I406" s="6">
        <v>42.42</v>
      </c>
    </row>
    <row r="407" spans="1:9">
      <c r="A407">
        <v>47</v>
      </c>
      <c r="B407">
        <v>2</v>
      </c>
      <c r="C407" t="s">
        <v>33</v>
      </c>
      <c r="D407" t="s">
        <v>33</v>
      </c>
      <c r="E407" t="s">
        <v>35</v>
      </c>
      <c r="F407" t="s">
        <v>37</v>
      </c>
      <c r="G407">
        <v>1</v>
      </c>
      <c r="H407" t="s">
        <v>33</v>
      </c>
      <c r="I407" s="6">
        <v>42.000000000000007</v>
      </c>
    </row>
    <row r="408" spans="1:9">
      <c r="A408">
        <v>47</v>
      </c>
      <c r="B408">
        <v>2</v>
      </c>
      <c r="C408" t="s">
        <v>33</v>
      </c>
      <c r="D408" t="s">
        <v>33</v>
      </c>
      <c r="E408" t="s">
        <v>35</v>
      </c>
      <c r="F408" t="s">
        <v>37</v>
      </c>
      <c r="G408">
        <v>2</v>
      </c>
      <c r="H408" t="s">
        <v>33</v>
      </c>
      <c r="I408" s="6">
        <v>42.000000000000007</v>
      </c>
    </row>
    <row r="409" spans="1:9">
      <c r="A409">
        <v>47</v>
      </c>
      <c r="B409">
        <v>2</v>
      </c>
      <c r="C409" t="s">
        <v>45</v>
      </c>
      <c r="D409" t="s">
        <v>33</v>
      </c>
      <c r="E409" t="s">
        <v>35</v>
      </c>
      <c r="F409" t="s">
        <v>46</v>
      </c>
      <c r="G409">
        <v>5</v>
      </c>
      <c r="H409" t="s">
        <v>33</v>
      </c>
      <c r="I409" s="6">
        <v>41.580000000000005</v>
      </c>
    </row>
    <row r="410" spans="1:9">
      <c r="A410">
        <v>47</v>
      </c>
      <c r="B410">
        <v>2</v>
      </c>
      <c r="C410" t="s">
        <v>47</v>
      </c>
      <c r="D410" t="s">
        <v>33</v>
      </c>
      <c r="E410" t="s">
        <v>35</v>
      </c>
      <c r="F410" t="s">
        <v>48</v>
      </c>
      <c r="G410">
        <v>8</v>
      </c>
      <c r="H410" t="s">
        <v>33</v>
      </c>
      <c r="I410" s="6">
        <v>41.580000000000005</v>
      </c>
    </row>
    <row r="411" spans="1:9">
      <c r="A411">
        <v>47</v>
      </c>
      <c r="B411">
        <v>2</v>
      </c>
      <c r="C411" t="s">
        <v>47</v>
      </c>
      <c r="D411" t="s">
        <v>33</v>
      </c>
      <c r="E411" t="s">
        <v>35</v>
      </c>
      <c r="F411" t="s">
        <v>48</v>
      </c>
      <c r="G411">
        <v>9</v>
      </c>
      <c r="H411" t="s">
        <v>33</v>
      </c>
      <c r="I411" s="6">
        <v>41.580000000000005</v>
      </c>
    </row>
    <row r="412" spans="1:9">
      <c r="A412">
        <v>47</v>
      </c>
      <c r="B412">
        <v>2</v>
      </c>
      <c r="C412" t="s">
        <v>33</v>
      </c>
      <c r="D412" t="s">
        <v>45</v>
      </c>
      <c r="E412" t="s">
        <v>49</v>
      </c>
      <c r="F412" t="s">
        <v>51</v>
      </c>
      <c r="G412">
        <v>11</v>
      </c>
      <c r="H412" t="s">
        <v>33</v>
      </c>
      <c r="I412" s="6">
        <v>34.440000000000005</v>
      </c>
    </row>
    <row r="413" spans="1:9">
      <c r="A413">
        <v>47</v>
      </c>
      <c r="B413">
        <v>2</v>
      </c>
      <c r="C413" t="s">
        <v>53</v>
      </c>
      <c r="D413" t="s">
        <v>45</v>
      </c>
      <c r="E413" t="s">
        <v>49</v>
      </c>
      <c r="F413" t="s">
        <v>54</v>
      </c>
      <c r="G413">
        <v>13</v>
      </c>
      <c r="H413" t="s">
        <v>33</v>
      </c>
      <c r="I413" s="6">
        <v>34.440000000000005</v>
      </c>
    </row>
    <row r="414" spans="1:9">
      <c r="A414">
        <v>47</v>
      </c>
      <c r="B414">
        <v>2</v>
      </c>
      <c r="C414" t="s">
        <v>33</v>
      </c>
      <c r="D414" t="s">
        <v>53</v>
      </c>
      <c r="E414" t="s">
        <v>55</v>
      </c>
      <c r="F414" t="s">
        <v>57</v>
      </c>
      <c r="G414">
        <v>15</v>
      </c>
      <c r="H414" t="s">
        <v>33</v>
      </c>
      <c r="I414" s="6">
        <v>40.320000000000007</v>
      </c>
    </row>
    <row r="415" spans="1:9">
      <c r="A415">
        <v>47</v>
      </c>
      <c r="B415">
        <v>2</v>
      </c>
      <c r="C415" t="s">
        <v>45</v>
      </c>
      <c r="D415" t="s">
        <v>53</v>
      </c>
      <c r="E415" t="s">
        <v>55</v>
      </c>
      <c r="F415" t="s">
        <v>58</v>
      </c>
      <c r="G415">
        <v>16</v>
      </c>
      <c r="H415" t="s">
        <v>33</v>
      </c>
      <c r="I415" s="6">
        <v>40.320000000000007</v>
      </c>
    </row>
    <row r="416" spans="1:9">
      <c r="A416">
        <v>49</v>
      </c>
      <c r="B416">
        <v>2</v>
      </c>
      <c r="C416" t="s">
        <v>33</v>
      </c>
      <c r="D416" t="s">
        <v>33</v>
      </c>
      <c r="E416" t="s">
        <v>35</v>
      </c>
      <c r="F416" t="s">
        <v>37</v>
      </c>
      <c r="G416">
        <v>1</v>
      </c>
      <c r="H416" t="s">
        <v>33</v>
      </c>
      <c r="I416" s="6">
        <v>44.1</v>
      </c>
    </row>
    <row r="417" spans="1:9">
      <c r="A417">
        <v>49</v>
      </c>
      <c r="B417">
        <v>2</v>
      </c>
      <c r="C417" t="s">
        <v>33</v>
      </c>
      <c r="D417" t="s">
        <v>33</v>
      </c>
      <c r="E417" t="s">
        <v>35</v>
      </c>
      <c r="F417" t="s">
        <v>37</v>
      </c>
      <c r="G417">
        <v>2</v>
      </c>
      <c r="H417" t="s">
        <v>33</v>
      </c>
      <c r="I417" s="6">
        <v>44.1</v>
      </c>
    </row>
    <row r="418" spans="1:9">
      <c r="A418">
        <v>49</v>
      </c>
      <c r="B418">
        <v>2</v>
      </c>
      <c r="C418" t="s">
        <v>45</v>
      </c>
      <c r="D418" t="s">
        <v>33</v>
      </c>
      <c r="E418" t="s">
        <v>35</v>
      </c>
      <c r="F418" t="s">
        <v>46</v>
      </c>
      <c r="G418">
        <v>5</v>
      </c>
      <c r="H418" t="s">
        <v>33</v>
      </c>
      <c r="I418" s="6">
        <v>43.260000000000005</v>
      </c>
    </row>
    <row r="419" spans="1:9">
      <c r="A419">
        <v>49</v>
      </c>
      <c r="B419">
        <v>2</v>
      </c>
      <c r="C419" t="s">
        <v>47</v>
      </c>
      <c r="D419" t="s">
        <v>33</v>
      </c>
      <c r="E419" t="s">
        <v>35</v>
      </c>
      <c r="F419" t="s">
        <v>48</v>
      </c>
      <c r="G419">
        <v>8</v>
      </c>
      <c r="H419" t="s">
        <v>33</v>
      </c>
      <c r="I419" s="6">
        <v>43.680000000000007</v>
      </c>
    </row>
    <row r="420" spans="1:9">
      <c r="A420">
        <v>49</v>
      </c>
      <c r="B420">
        <v>2</v>
      </c>
      <c r="C420" t="s">
        <v>47</v>
      </c>
      <c r="D420" t="s">
        <v>33</v>
      </c>
      <c r="E420" t="s">
        <v>35</v>
      </c>
      <c r="F420" t="s">
        <v>48</v>
      </c>
      <c r="G420">
        <v>9</v>
      </c>
      <c r="H420" t="s">
        <v>33</v>
      </c>
      <c r="I420" s="6">
        <v>43.680000000000007</v>
      </c>
    </row>
    <row r="421" spans="1:9">
      <c r="A421">
        <v>49</v>
      </c>
      <c r="B421">
        <v>2</v>
      </c>
      <c r="C421" t="s">
        <v>33</v>
      </c>
      <c r="D421" t="s">
        <v>45</v>
      </c>
      <c r="E421" t="s">
        <v>49</v>
      </c>
      <c r="F421" t="s">
        <v>51</v>
      </c>
      <c r="G421">
        <v>11</v>
      </c>
      <c r="H421" t="s">
        <v>33</v>
      </c>
      <c r="I421" s="6">
        <v>32.340000000000003</v>
      </c>
    </row>
    <row r="422" spans="1:9">
      <c r="A422">
        <v>49</v>
      </c>
      <c r="B422">
        <v>2</v>
      </c>
      <c r="C422" t="s">
        <v>53</v>
      </c>
      <c r="D422" t="s">
        <v>45</v>
      </c>
      <c r="E422" t="s">
        <v>49</v>
      </c>
      <c r="F422" t="s">
        <v>54</v>
      </c>
      <c r="G422">
        <v>13</v>
      </c>
      <c r="H422" t="s">
        <v>33</v>
      </c>
      <c r="I422" s="6">
        <v>32.340000000000003</v>
      </c>
    </row>
    <row r="423" spans="1:9">
      <c r="A423">
        <v>49</v>
      </c>
      <c r="B423">
        <v>2</v>
      </c>
      <c r="C423" t="s">
        <v>33</v>
      </c>
      <c r="D423" t="s">
        <v>53</v>
      </c>
      <c r="E423" t="s">
        <v>55</v>
      </c>
      <c r="F423" t="s">
        <v>57</v>
      </c>
      <c r="G423">
        <v>15</v>
      </c>
      <c r="H423" t="s">
        <v>33</v>
      </c>
      <c r="I423" s="6">
        <v>42.42</v>
      </c>
    </row>
    <row r="424" spans="1:9">
      <c r="A424">
        <v>49</v>
      </c>
      <c r="B424">
        <v>2</v>
      </c>
      <c r="C424" t="s">
        <v>45</v>
      </c>
      <c r="D424" t="s">
        <v>53</v>
      </c>
      <c r="E424" t="s">
        <v>55</v>
      </c>
      <c r="F424" t="s">
        <v>58</v>
      </c>
      <c r="G424">
        <v>16</v>
      </c>
      <c r="H424" t="s">
        <v>33</v>
      </c>
      <c r="I424" s="6">
        <v>42.42</v>
      </c>
    </row>
    <row r="425" spans="1:9">
      <c r="A425">
        <v>51</v>
      </c>
      <c r="B425">
        <v>2</v>
      </c>
      <c r="C425" t="s">
        <v>33</v>
      </c>
      <c r="D425" t="s">
        <v>33</v>
      </c>
      <c r="E425" t="s">
        <v>35</v>
      </c>
      <c r="F425" t="s">
        <v>37</v>
      </c>
      <c r="G425">
        <v>1</v>
      </c>
      <c r="H425" t="s">
        <v>33</v>
      </c>
      <c r="I425" s="6">
        <v>42.42</v>
      </c>
    </row>
    <row r="426" spans="1:9">
      <c r="A426">
        <v>51</v>
      </c>
      <c r="B426">
        <v>2</v>
      </c>
      <c r="C426" t="s">
        <v>33</v>
      </c>
      <c r="D426" t="s">
        <v>33</v>
      </c>
      <c r="E426" t="s">
        <v>35</v>
      </c>
      <c r="F426" t="s">
        <v>37</v>
      </c>
      <c r="G426">
        <v>2</v>
      </c>
      <c r="H426" t="s">
        <v>33</v>
      </c>
      <c r="I426" s="6">
        <v>42.42</v>
      </c>
    </row>
    <row r="427" spans="1:9">
      <c r="A427">
        <v>51</v>
      </c>
      <c r="B427">
        <v>2</v>
      </c>
      <c r="C427" t="s">
        <v>45</v>
      </c>
      <c r="D427" t="s">
        <v>33</v>
      </c>
      <c r="E427" t="s">
        <v>35</v>
      </c>
      <c r="F427" t="s">
        <v>46</v>
      </c>
      <c r="G427">
        <v>5</v>
      </c>
      <c r="H427" t="s">
        <v>33</v>
      </c>
      <c r="I427" s="6">
        <v>41.160000000000004</v>
      </c>
    </row>
    <row r="428" spans="1:9">
      <c r="A428">
        <v>51</v>
      </c>
      <c r="B428">
        <v>2</v>
      </c>
      <c r="C428" t="s">
        <v>47</v>
      </c>
      <c r="D428" t="s">
        <v>33</v>
      </c>
      <c r="E428" t="s">
        <v>35</v>
      </c>
      <c r="F428" t="s">
        <v>48</v>
      </c>
      <c r="G428">
        <v>8</v>
      </c>
      <c r="H428" t="s">
        <v>33</v>
      </c>
      <c r="I428" s="6">
        <v>41.580000000000005</v>
      </c>
    </row>
    <row r="429" spans="1:9">
      <c r="A429">
        <v>51</v>
      </c>
      <c r="B429">
        <v>2</v>
      </c>
      <c r="C429" t="s">
        <v>47</v>
      </c>
      <c r="D429" t="s">
        <v>33</v>
      </c>
      <c r="E429" t="s">
        <v>35</v>
      </c>
      <c r="F429" t="s">
        <v>48</v>
      </c>
      <c r="G429">
        <v>9</v>
      </c>
      <c r="H429" t="s">
        <v>33</v>
      </c>
      <c r="I429" s="6">
        <v>41.580000000000005</v>
      </c>
    </row>
    <row r="430" spans="1:9">
      <c r="A430">
        <v>51</v>
      </c>
      <c r="B430">
        <v>2</v>
      </c>
      <c r="C430" t="s">
        <v>33</v>
      </c>
      <c r="D430" t="s">
        <v>45</v>
      </c>
      <c r="E430" t="s">
        <v>49</v>
      </c>
      <c r="F430" t="s">
        <v>51</v>
      </c>
      <c r="G430">
        <v>11</v>
      </c>
      <c r="H430" t="s">
        <v>33</v>
      </c>
      <c r="I430" s="6">
        <v>34.020000000000003</v>
      </c>
    </row>
    <row r="431" spans="1:9">
      <c r="A431">
        <v>51</v>
      </c>
      <c r="B431">
        <v>2</v>
      </c>
      <c r="C431" t="s">
        <v>53</v>
      </c>
      <c r="D431" t="s">
        <v>45</v>
      </c>
      <c r="E431" t="s">
        <v>49</v>
      </c>
      <c r="F431" t="s">
        <v>54</v>
      </c>
      <c r="G431">
        <v>13</v>
      </c>
      <c r="H431" t="s">
        <v>33</v>
      </c>
      <c r="I431" s="6">
        <v>34.020000000000003</v>
      </c>
    </row>
    <row r="432" spans="1:9">
      <c r="A432">
        <v>51</v>
      </c>
      <c r="B432">
        <v>2</v>
      </c>
      <c r="C432" t="s">
        <v>33</v>
      </c>
      <c r="D432" t="s">
        <v>53</v>
      </c>
      <c r="E432" t="s">
        <v>55</v>
      </c>
      <c r="F432" t="s">
        <v>57</v>
      </c>
      <c r="G432">
        <v>15</v>
      </c>
      <c r="H432" t="s">
        <v>33</v>
      </c>
      <c r="I432" s="6">
        <v>40.320000000000007</v>
      </c>
    </row>
    <row r="433" spans="1:9">
      <c r="A433">
        <v>51</v>
      </c>
      <c r="B433">
        <v>2</v>
      </c>
      <c r="C433" t="s">
        <v>45</v>
      </c>
      <c r="D433" t="s">
        <v>53</v>
      </c>
      <c r="E433" t="s">
        <v>55</v>
      </c>
      <c r="F433" t="s">
        <v>58</v>
      </c>
      <c r="G433">
        <v>16</v>
      </c>
      <c r="H433" t="s">
        <v>33</v>
      </c>
      <c r="I433" s="6">
        <v>40.320000000000007</v>
      </c>
    </row>
    <row r="434" spans="1:9">
      <c r="A434">
        <v>54</v>
      </c>
      <c r="B434">
        <v>2</v>
      </c>
      <c r="C434" t="s">
        <v>33</v>
      </c>
      <c r="D434" t="s">
        <v>33</v>
      </c>
      <c r="E434" t="s">
        <v>35</v>
      </c>
      <c r="F434" t="s">
        <v>37</v>
      </c>
      <c r="G434">
        <v>1</v>
      </c>
      <c r="H434" t="s">
        <v>33</v>
      </c>
      <c r="I434" s="6">
        <v>40.74</v>
      </c>
    </row>
    <row r="435" spans="1:9">
      <c r="A435">
        <v>54</v>
      </c>
      <c r="B435">
        <v>2</v>
      </c>
      <c r="C435" t="s">
        <v>33</v>
      </c>
      <c r="D435" t="s">
        <v>33</v>
      </c>
      <c r="E435" t="s">
        <v>35</v>
      </c>
      <c r="F435" t="s">
        <v>37</v>
      </c>
      <c r="G435">
        <v>2</v>
      </c>
      <c r="H435" t="s">
        <v>33</v>
      </c>
      <c r="I435" s="6">
        <v>40.74</v>
      </c>
    </row>
    <row r="436" spans="1:9">
      <c r="A436">
        <v>54</v>
      </c>
      <c r="B436">
        <v>2</v>
      </c>
      <c r="C436" t="s">
        <v>45</v>
      </c>
      <c r="D436" t="s">
        <v>33</v>
      </c>
      <c r="E436" t="s">
        <v>35</v>
      </c>
      <c r="F436" t="s">
        <v>46</v>
      </c>
      <c r="G436">
        <v>5</v>
      </c>
      <c r="H436" t="s">
        <v>33</v>
      </c>
      <c r="I436" s="6">
        <v>43.260000000000005</v>
      </c>
    </row>
    <row r="437" spans="1:9">
      <c r="A437">
        <v>54</v>
      </c>
      <c r="B437">
        <v>2</v>
      </c>
      <c r="C437" t="s">
        <v>47</v>
      </c>
      <c r="D437" t="s">
        <v>33</v>
      </c>
      <c r="E437" t="s">
        <v>35</v>
      </c>
      <c r="F437" t="s">
        <v>48</v>
      </c>
      <c r="G437">
        <v>8</v>
      </c>
      <c r="H437" t="s">
        <v>33</v>
      </c>
      <c r="I437" s="6">
        <v>43.260000000000005</v>
      </c>
    </row>
    <row r="438" spans="1:9">
      <c r="A438">
        <v>54</v>
      </c>
      <c r="B438">
        <v>2</v>
      </c>
      <c r="C438" t="s">
        <v>47</v>
      </c>
      <c r="D438" t="s">
        <v>33</v>
      </c>
      <c r="E438" t="s">
        <v>35</v>
      </c>
      <c r="F438" t="s">
        <v>48</v>
      </c>
      <c r="G438">
        <v>9</v>
      </c>
      <c r="H438" t="s">
        <v>33</v>
      </c>
      <c r="I438" s="6">
        <v>43.260000000000005</v>
      </c>
    </row>
    <row r="439" spans="1:9">
      <c r="A439">
        <v>54</v>
      </c>
      <c r="B439">
        <v>2</v>
      </c>
      <c r="C439" t="s">
        <v>33</v>
      </c>
      <c r="D439" t="s">
        <v>45</v>
      </c>
      <c r="E439" t="s">
        <v>49</v>
      </c>
      <c r="F439" t="s">
        <v>51</v>
      </c>
      <c r="G439">
        <v>11</v>
      </c>
      <c r="H439" t="s">
        <v>33</v>
      </c>
      <c r="I439" s="6">
        <v>35.700000000000003</v>
      </c>
    </row>
    <row r="440" spans="1:9">
      <c r="A440">
        <v>54</v>
      </c>
      <c r="B440">
        <v>2</v>
      </c>
      <c r="C440" t="s">
        <v>53</v>
      </c>
      <c r="D440" t="s">
        <v>45</v>
      </c>
      <c r="E440" t="s">
        <v>49</v>
      </c>
      <c r="F440" t="s">
        <v>54</v>
      </c>
      <c r="G440">
        <v>13</v>
      </c>
      <c r="H440" t="s">
        <v>33</v>
      </c>
      <c r="I440" s="6">
        <v>35.700000000000003</v>
      </c>
    </row>
    <row r="441" spans="1:9">
      <c r="A441">
        <v>54</v>
      </c>
      <c r="B441">
        <v>2</v>
      </c>
      <c r="C441" t="s">
        <v>33</v>
      </c>
      <c r="D441" t="s">
        <v>53</v>
      </c>
      <c r="E441" t="s">
        <v>55</v>
      </c>
      <c r="F441" t="s">
        <v>57</v>
      </c>
      <c r="G441">
        <v>15</v>
      </c>
      <c r="H441" t="s">
        <v>33</v>
      </c>
      <c r="I441" s="6">
        <v>42.42</v>
      </c>
    </row>
    <row r="442" spans="1:9">
      <c r="A442">
        <v>54</v>
      </c>
      <c r="B442">
        <v>2</v>
      </c>
      <c r="C442" t="s">
        <v>45</v>
      </c>
      <c r="D442" t="s">
        <v>53</v>
      </c>
      <c r="E442" t="s">
        <v>55</v>
      </c>
      <c r="F442" t="s">
        <v>58</v>
      </c>
      <c r="G442">
        <v>16</v>
      </c>
      <c r="H442" t="s">
        <v>33</v>
      </c>
      <c r="I442" s="6">
        <v>42.42</v>
      </c>
    </row>
    <row r="443" spans="1:9">
      <c r="A443">
        <v>56</v>
      </c>
      <c r="B443">
        <v>2</v>
      </c>
      <c r="C443" t="s">
        <v>33</v>
      </c>
      <c r="D443" t="s">
        <v>33</v>
      </c>
      <c r="E443" t="s">
        <v>35</v>
      </c>
      <c r="F443" t="s">
        <v>37</v>
      </c>
      <c r="G443">
        <v>1</v>
      </c>
      <c r="H443" t="s">
        <v>33</v>
      </c>
      <c r="I443" s="6">
        <v>40.74</v>
      </c>
    </row>
    <row r="444" spans="1:9">
      <c r="A444">
        <v>56</v>
      </c>
      <c r="B444">
        <v>2</v>
      </c>
      <c r="C444" t="s">
        <v>33</v>
      </c>
      <c r="D444" t="s">
        <v>33</v>
      </c>
      <c r="E444" t="s">
        <v>35</v>
      </c>
      <c r="F444" t="s">
        <v>37</v>
      </c>
      <c r="G444">
        <v>2</v>
      </c>
      <c r="H444" t="s">
        <v>33</v>
      </c>
      <c r="I444" s="6">
        <v>40.74</v>
      </c>
    </row>
    <row r="445" spans="1:9">
      <c r="A445">
        <v>56</v>
      </c>
      <c r="B445">
        <v>2</v>
      </c>
      <c r="C445" t="s">
        <v>45</v>
      </c>
      <c r="D445" t="s">
        <v>33</v>
      </c>
      <c r="E445" t="s">
        <v>35</v>
      </c>
      <c r="F445" t="s">
        <v>46</v>
      </c>
      <c r="G445">
        <v>5</v>
      </c>
      <c r="H445" t="s">
        <v>33</v>
      </c>
      <c r="I445" s="6">
        <v>43.260000000000005</v>
      </c>
    </row>
    <row r="446" spans="1:9">
      <c r="A446">
        <v>56</v>
      </c>
      <c r="B446">
        <v>2</v>
      </c>
      <c r="C446" t="s">
        <v>47</v>
      </c>
      <c r="D446" t="s">
        <v>33</v>
      </c>
      <c r="E446" t="s">
        <v>35</v>
      </c>
      <c r="F446" t="s">
        <v>48</v>
      </c>
      <c r="G446">
        <v>8</v>
      </c>
      <c r="H446" t="s">
        <v>33</v>
      </c>
      <c r="I446" s="6">
        <v>43.260000000000005</v>
      </c>
    </row>
    <row r="447" spans="1:9">
      <c r="A447">
        <v>56</v>
      </c>
      <c r="B447">
        <v>2</v>
      </c>
      <c r="C447" t="s">
        <v>47</v>
      </c>
      <c r="D447" t="s">
        <v>33</v>
      </c>
      <c r="E447" t="s">
        <v>35</v>
      </c>
      <c r="F447" t="s">
        <v>48</v>
      </c>
      <c r="G447">
        <v>9</v>
      </c>
      <c r="H447" t="s">
        <v>33</v>
      </c>
      <c r="I447" s="6">
        <v>43.260000000000005</v>
      </c>
    </row>
    <row r="448" spans="1:9">
      <c r="A448">
        <v>56</v>
      </c>
      <c r="B448">
        <v>2</v>
      </c>
      <c r="C448" t="s">
        <v>33</v>
      </c>
      <c r="D448" t="s">
        <v>45</v>
      </c>
      <c r="E448" t="s">
        <v>49</v>
      </c>
      <c r="F448" t="s">
        <v>51</v>
      </c>
      <c r="G448">
        <v>11</v>
      </c>
      <c r="H448" t="s">
        <v>33</v>
      </c>
      <c r="I448" s="6">
        <v>35.700000000000003</v>
      </c>
    </row>
    <row r="449" spans="1:9">
      <c r="A449">
        <v>56</v>
      </c>
      <c r="B449">
        <v>2</v>
      </c>
      <c r="C449" t="s">
        <v>53</v>
      </c>
      <c r="D449" t="s">
        <v>45</v>
      </c>
      <c r="E449" t="s">
        <v>49</v>
      </c>
      <c r="F449" t="s">
        <v>54</v>
      </c>
      <c r="G449">
        <v>13</v>
      </c>
      <c r="H449" t="s">
        <v>33</v>
      </c>
      <c r="I449" s="6">
        <v>35.700000000000003</v>
      </c>
    </row>
    <row r="450" spans="1:9">
      <c r="A450">
        <v>56</v>
      </c>
      <c r="B450">
        <v>2</v>
      </c>
      <c r="C450" t="s">
        <v>33</v>
      </c>
      <c r="D450" t="s">
        <v>53</v>
      </c>
      <c r="E450" t="s">
        <v>55</v>
      </c>
      <c r="F450" t="s">
        <v>57</v>
      </c>
      <c r="G450">
        <v>15</v>
      </c>
      <c r="H450" t="s">
        <v>33</v>
      </c>
      <c r="I450" s="6">
        <v>42.42</v>
      </c>
    </row>
    <row r="451" spans="1:9">
      <c r="A451">
        <v>56</v>
      </c>
      <c r="B451">
        <v>2</v>
      </c>
      <c r="C451" t="s">
        <v>45</v>
      </c>
      <c r="D451" t="s">
        <v>53</v>
      </c>
      <c r="E451" t="s">
        <v>55</v>
      </c>
      <c r="F451" t="s">
        <v>58</v>
      </c>
      <c r="G451">
        <v>16</v>
      </c>
      <c r="H451" t="s">
        <v>33</v>
      </c>
      <c r="I451" s="6">
        <v>42.42</v>
      </c>
    </row>
    <row r="452" spans="1:9">
      <c r="A452">
        <v>58</v>
      </c>
      <c r="B452">
        <v>2</v>
      </c>
      <c r="C452" t="s">
        <v>33</v>
      </c>
      <c r="D452" t="s">
        <v>33</v>
      </c>
      <c r="E452" t="s">
        <v>35</v>
      </c>
      <c r="F452" t="s">
        <v>37</v>
      </c>
      <c r="G452">
        <v>1</v>
      </c>
      <c r="H452" t="s">
        <v>33</v>
      </c>
      <c r="I452" s="6">
        <v>42.84</v>
      </c>
    </row>
    <row r="453" spans="1:9">
      <c r="A453">
        <v>58</v>
      </c>
      <c r="B453">
        <v>2</v>
      </c>
      <c r="C453" t="s">
        <v>33</v>
      </c>
      <c r="D453" t="s">
        <v>33</v>
      </c>
      <c r="E453" t="s">
        <v>35</v>
      </c>
      <c r="F453" t="s">
        <v>37</v>
      </c>
      <c r="G453">
        <v>2</v>
      </c>
      <c r="H453" t="s">
        <v>33</v>
      </c>
      <c r="I453" s="6">
        <v>42.84</v>
      </c>
    </row>
    <row r="454" spans="1:9">
      <c r="A454">
        <v>58</v>
      </c>
      <c r="B454">
        <v>2</v>
      </c>
      <c r="C454" t="s">
        <v>45</v>
      </c>
      <c r="D454" t="s">
        <v>33</v>
      </c>
      <c r="E454" t="s">
        <v>35</v>
      </c>
      <c r="F454" t="s">
        <v>46</v>
      </c>
      <c r="G454">
        <v>5</v>
      </c>
      <c r="H454" t="s">
        <v>33</v>
      </c>
      <c r="I454" s="6">
        <v>41.160000000000004</v>
      </c>
    </row>
    <row r="455" spans="1:9">
      <c r="A455">
        <v>58</v>
      </c>
      <c r="B455">
        <v>2</v>
      </c>
      <c r="C455" t="s">
        <v>47</v>
      </c>
      <c r="D455" t="s">
        <v>33</v>
      </c>
      <c r="E455" t="s">
        <v>35</v>
      </c>
      <c r="F455" t="s">
        <v>48</v>
      </c>
      <c r="G455">
        <v>8</v>
      </c>
      <c r="H455" t="s">
        <v>33</v>
      </c>
      <c r="I455" s="6">
        <v>40.74</v>
      </c>
    </row>
    <row r="456" spans="1:9">
      <c r="A456">
        <v>58</v>
      </c>
      <c r="B456">
        <v>2</v>
      </c>
      <c r="C456" t="s">
        <v>47</v>
      </c>
      <c r="D456" t="s">
        <v>33</v>
      </c>
      <c r="E456" t="s">
        <v>35</v>
      </c>
      <c r="F456" t="s">
        <v>48</v>
      </c>
      <c r="G456">
        <v>9</v>
      </c>
      <c r="H456" t="s">
        <v>33</v>
      </c>
      <c r="I456" s="6">
        <v>40.74</v>
      </c>
    </row>
    <row r="457" spans="1:9">
      <c r="A457">
        <v>58</v>
      </c>
      <c r="B457">
        <v>2</v>
      </c>
      <c r="C457" t="s">
        <v>33</v>
      </c>
      <c r="D457" t="s">
        <v>45</v>
      </c>
      <c r="E457" t="s">
        <v>49</v>
      </c>
      <c r="F457" t="s">
        <v>51</v>
      </c>
      <c r="G457">
        <v>11</v>
      </c>
      <c r="H457" t="s">
        <v>33</v>
      </c>
      <c r="I457" s="6">
        <v>33.6</v>
      </c>
    </row>
    <row r="458" spans="1:9">
      <c r="A458">
        <v>58</v>
      </c>
      <c r="B458">
        <v>2</v>
      </c>
      <c r="C458" t="s">
        <v>53</v>
      </c>
      <c r="D458" t="s">
        <v>45</v>
      </c>
      <c r="E458" t="s">
        <v>49</v>
      </c>
      <c r="F458" t="s">
        <v>54</v>
      </c>
      <c r="G458">
        <v>13</v>
      </c>
      <c r="H458" t="s">
        <v>33</v>
      </c>
      <c r="I458" s="6">
        <v>33.6</v>
      </c>
    </row>
    <row r="459" spans="1:9">
      <c r="A459">
        <v>58</v>
      </c>
      <c r="B459">
        <v>2</v>
      </c>
      <c r="C459" t="s">
        <v>33</v>
      </c>
      <c r="D459" t="s">
        <v>53</v>
      </c>
      <c r="E459" t="s">
        <v>55</v>
      </c>
      <c r="F459" t="s">
        <v>57</v>
      </c>
      <c r="G459">
        <v>15</v>
      </c>
      <c r="H459" t="s">
        <v>33</v>
      </c>
      <c r="I459" s="6">
        <v>40.320000000000007</v>
      </c>
    </row>
    <row r="460" spans="1:9">
      <c r="A460">
        <v>58</v>
      </c>
      <c r="B460">
        <v>2</v>
      </c>
      <c r="C460" t="s">
        <v>45</v>
      </c>
      <c r="D460" t="s">
        <v>53</v>
      </c>
      <c r="E460" t="s">
        <v>55</v>
      </c>
      <c r="F460" t="s">
        <v>58</v>
      </c>
      <c r="G460">
        <v>16</v>
      </c>
      <c r="H460" t="s">
        <v>33</v>
      </c>
      <c r="I460" s="6">
        <v>40.320000000000007</v>
      </c>
    </row>
    <row r="461" spans="1:9">
      <c r="A461">
        <v>61</v>
      </c>
      <c r="B461">
        <v>2</v>
      </c>
      <c r="C461" t="s">
        <v>33</v>
      </c>
      <c r="D461" t="s">
        <v>33</v>
      </c>
      <c r="E461" t="s">
        <v>35</v>
      </c>
      <c r="F461" t="s">
        <v>37</v>
      </c>
      <c r="G461">
        <v>1</v>
      </c>
      <c r="H461" t="s">
        <v>33</v>
      </c>
      <c r="I461" s="6">
        <v>40.74</v>
      </c>
    </row>
    <row r="462" spans="1:9">
      <c r="A462">
        <v>61</v>
      </c>
      <c r="B462">
        <v>2</v>
      </c>
      <c r="C462" t="s">
        <v>33</v>
      </c>
      <c r="D462" t="s">
        <v>33</v>
      </c>
      <c r="E462" t="s">
        <v>35</v>
      </c>
      <c r="F462" t="s">
        <v>37</v>
      </c>
      <c r="G462">
        <v>2</v>
      </c>
      <c r="H462" t="s">
        <v>33</v>
      </c>
      <c r="I462" s="6">
        <v>40.74</v>
      </c>
    </row>
    <row r="463" spans="1:9">
      <c r="A463">
        <v>61</v>
      </c>
      <c r="B463">
        <v>2</v>
      </c>
      <c r="C463" t="s">
        <v>45</v>
      </c>
      <c r="D463" t="s">
        <v>33</v>
      </c>
      <c r="E463" t="s">
        <v>35</v>
      </c>
      <c r="F463" t="s">
        <v>46</v>
      </c>
      <c r="G463">
        <v>5</v>
      </c>
      <c r="H463" t="s">
        <v>33</v>
      </c>
      <c r="I463" s="6">
        <v>43.260000000000005</v>
      </c>
    </row>
    <row r="464" spans="1:9">
      <c r="A464">
        <v>61</v>
      </c>
      <c r="B464">
        <v>2</v>
      </c>
      <c r="C464" t="s">
        <v>47</v>
      </c>
      <c r="D464" t="s">
        <v>33</v>
      </c>
      <c r="E464" t="s">
        <v>35</v>
      </c>
      <c r="F464" t="s">
        <v>48</v>
      </c>
      <c r="G464">
        <v>8</v>
      </c>
      <c r="H464" t="s">
        <v>33</v>
      </c>
      <c r="I464" s="6">
        <v>40.74</v>
      </c>
    </row>
    <row r="465" spans="1:9">
      <c r="A465">
        <v>61</v>
      </c>
      <c r="B465">
        <v>2</v>
      </c>
      <c r="C465" t="s">
        <v>47</v>
      </c>
      <c r="D465" t="s">
        <v>33</v>
      </c>
      <c r="E465" t="s">
        <v>35</v>
      </c>
      <c r="F465" t="s">
        <v>48</v>
      </c>
      <c r="G465">
        <v>9</v>
      </c>
      <c r="H465" t="s">
        <v>33</v>
      </c>
      <c r="I465" s="6">
        <v>40.74</v>
      </c>
    </row>
    <row r="466" spans="1:9">
      <c r="A466">
        <v>61</v>
      </c>
      <c r="B466">
        <v>2</v>
      </c>
      <c r="C466" t="s">
        <v>33</v>
      </c>
      <c r="D466" t="s">
        <v>45</v>
      </c>
      <c r="E466" t="s">
        <v>49</v>
      </c>
      <c r="F466" t="s">
        <v>51</v>
      </c>
      <c r="G466">
        <v>11</v>
      </c>
      <c r="H466" t="s">
        <v>33</v>
      </c>
      <c r="I466" s="6">
        <v>35.28</v>
      </c>
    </row>
    <row r="467" spans="1:9">
      <c r="A467">
        <v>61</v>
      </c>
      <c r="B467">
        <v>2</v>
      </c>
      <c r="C467" t="s">
        <v>53</v>
      </c>
      <c r="D467" t="s">
        <v>45</v>
      </c>
      <c r="E467" t="s">
        <v>49</v>
      </c>
      <c r="F467" t="s">
        <v>54</v>
      </c>
      <c r="G467">
        <v>13</v>
      </c>
      <c r="H467" t="s">
        <v>33</v>
      </c>
      <c r="I467" s="6">
        <v>35.28</v>
      </c>
    </row>
    <row r="468" spans="1:9">
      <c r="A468">
        <v>61</v>
      </c>
      <c r="B468">
        <v>2</v>
      </c>
      <c r="C468" t="s">
        <v>33</v>
      </c>
      <c r="D468" t="s">
        <v>53</v>
      </c>
      <c r="E468" t="s">
        <v>55</v>
      </c>
      <c r="F468" t="s">
        <v>57</v>
      </c>
      <c r="G468">
        <v>15</v>
      </c>
      <c r="H468" t="s">
        <v>33</v>
      </c>
      <c r="I468" s="6">
        <v>42.42</v>
      </c>
    </row>
    <row r="469" spans="1:9">
      <c r="A469">
        <v>61</v>
      </c>
      <c r="B469">
        <v>2</v>
      </c>
      <c r="C469" t="s">
        <v>45</v>
      </c>
      <c r="D469" t="s">
        <v>53</v>
      </c>
      <c r="E469" t="s">
        <v>55</v>
      </c>
      <c r="F469" t="s">
        <v>58</v>
      </c>
      <c r="G469">
        <v>16</v>
      </c>
      <c r="H469" t="s">
        <v>33</v>
      </c>
      <c r="I469" s="6">
        <v>42.42</v>
      </c>
    </row>
    <row r="470" spans="1:9">
      <c r="A470">
        <v>2</v>
      </c>
      <c r="B470">
        <v>3</v>
      </c>
      <c r="C470" t="s">
        <v>33</v>
      </c>
      <c r="D470" t="s">
        <v>33</v>
      </c>
      <c r="E470" t="s">
        <v>35</v>
      </c>
      <c r="F470" t="s">
        <v>37</v>
      </c>
      <c r="G470">
        <v>1</v>
      </c>
      <c r="H470" t="s">
        <v>33</v>
      </c>
      <c r="I470" s="6">
        <v>80</v>
      </c>
    </row>
    <row r="471" spans="1:9">
      <c r="A471">
        <v>2</v>
      </c>
      <c r="B471">
        <v>3</v>
      </c>
      <c r="C471" t="s">
        <v>33</v>
      </c>
      <c r="D471" t="s">
        <v>33</v>
      </c>
      <c r="E471" t="s">
        <v>35</v>
      </c>
      <c r="F471" t="s">
        <v>37</v>
      </c>
      <c r="G471">
        <v>2</v>
      </c>
      <c r="H471" t="s">
        <v>33</v>
      </c>
      <c r="I471" s="6">
        <v>80</v>
      </c>
    </row>
    <row r="472" spans="1:9">
      <c r="A472">
        <v>2</v>
      </c>
      <c r="B472">
        <v>3</v>
      </c>
      <c r="C472" t="s">
        <v>45</v>
      </c>
      <c r="D472" t="s">
        <v>33</v>
      </c>
      <c r="E472" t="s">
        <v>35</v>
      </c>
      <c r="F472" t="s">
        <v>46</v>
      </c>
      <c r="G472">
        <v>5</v>
      </c>
      <c r="H472" t="s">
        <v>33</v>
      </c>
      <c r="I472" s="6">
        <v>80</v>
      </c>
    </row>
    <row r="473" spans="1:9">
      <c r="A473">
        <v>2</v>
      </c>
      <c r="B473">
        <v>3</v>
      </c>
      <c r="C473" t="s">
        <v>47</v>
      </c>
      <c r="D473" t="s">
        <v>33</v>
      </c>
      <c r="E473" t="s">
        <v>35</v>
      </c>
      <c r="F473" t="s">
        <v>48</v>
      </c>
      <c r="G473">
        <v>8</v>
      </c>
      <c r="H473" t="s">
        <v>33</v>
      </c>
      <c r="I473" s="6">
        <v>80</v>
      </c>
    </row>
    <row r="474" spans="1:9">
      <c r="A474">
        <v>2</v>
      </c>
      <c r="B474">
        <v>3</v>
      </c>
      <c r="C474" t="s">
        <v>47</v>
      </c>
      <c r="D474" t="s">
        <v>33</v>
      </c>
      <c r="E474" t="s">
        <v>35</v>
      </c>
      <c r="F474" t="s">
        <v>48</v>
      </c>
      <c r="G474">
        <v>9</v>
      </c>
      <c r="H474" t="s">
        <v>33</v>
      </c>
      <c r="I474" s="6">
        <v>80</v>
      </c>
    </row>
    <row r="475" spans="1:9">
      <c r="A475">
        <v>2</v>
      </c>
      <c r="B475">
        <v>3</v>
      </c>
      <c r="C475" t="s">
        <v>33</v>
      </c>
      <c r="D475" t="s">
        <v>45</v>
      </c>
      <c r="E475" t="s">
        <v>49</v>
      </c>
      <c r="F475" t="s">
        <v>51</v>
      </c>
      <c r="G475">
        <v>11</v>
      </c>
      <c r="H475" t="s">
        <v>33</v>
      </c>
      <c r="I475" s="6">
        <v>80</v>
      </c>
    </row>
    <row r="476" spans="1:9">
      <c r="A476">
        <v>2</v>
      </c>
      <c r="B476">
        <v>3</v>
      </c>
      <c r="C476" t="s">
        <v>53</v>
      </c>
      <c r="D476" t="s">
        <v>45</v>
      </c>
      <c r="E476" t="s">
        <v>49</v>
      </c>
      <c r="F476" t="s">
        <v>54</v>
      </c>
      <c r="G476">
        <v>13</v>
      </c>
      <c r="H476" t="s">
        <v>33</v>
      </c>
      <c r="I476" s="6">
        <v>80</v>
      </c>
    </row>
    <row r="477" spans="1:9">
      <c r="A477">
        <v>2</v>
      </c>
      <c r="B477">
        <v>3</v>
      </c>
      <c r="C477" t="s">
        <v>33</v>
      </c>
      <c r="D477" t="s">
        <v>53</v>
      </c>
      <c r="E477" t="s">
        <v>55</v>
      </c>
      <c r="F477" t="s">
        <v>57</v>
      </c>
      <c r="G477">
        <v>15</v>
      </c>
      <c r="H477" t="s">
        <v>33</v>
      </c>
      <c r="I477" s="6">
        <v>80</v>
      </c>
    </row>
    <row r="478" spans="1:9">
      <c r="A478">
        <v>2</v>
      </c>
      <c r="B478">
        <v>3</v>
      </c>
      <c r="C478" t="s">
        <v>45</v>
      </c>
      <c r="D478" t="s">
        <v>53</v>
      </c>
      <c r="E478" t="s">
        <v>55</v>
      </c>
      <c r="F478" t="s">
        <v>58</v>
      </c>
      <c r="G478">
        <v>16</v>
      </c>
      <c r="H478" t="s">
        <v>33</v>
      </c>
      <c r="I478" s="6">
        <v>80</v>
      </c>
    </row>
    <row r="479" spans="1:9">
      <c r="A479">
        <v>5</v>
      </c>
      <c r="B479">
        <v>3</v>
      </c>
      <c r="C479" t="s">
        <v>33</v>
      </c>
      <c r="D479" t="s">
        <v>33</v>
      </c>
      <c r="E479" t="s">
        <v>35</v>
      </c>
      <c r="F479" t="s">
        <v>37</v>
      </c>
      <c r="G479">
        <v>1</v>
      </c>
      <c r="H479" t="s">
        <v>33</v>
      </c>
      <c r="I479" s="6">
        <v>64</v>
      </c>
    </row>
    <row r="480" spans="1:9">
      <c r="A480">
        <v>5</v>
      </c>
      <c r="B480">
        <v>3</v>
      </c>
      <c r="C480" t="s">
        <v>33</v>
      </c>
      <c r="D480" t="s">
        <v>33</v>
      </c>
      <c r="E480" t="s">
        <v>35</v>
      </c>
      <c r="F480" t="s">
        <v>37</v>
      </c>
      <c r="G480">
        <v>2</v>
      </c>
      <c r="H480" t="s">
        <v>33</v>
      </c>
      <c r="I480" s="6">
        <v>64</v>
      </c>
    </row>
    <row r="481" spans="1:9">
      <c r="A481">
        <v>5</v>
      </c>
      <c r="B481">
        <v>3</v>
      </c>
      <c r="C481" t="s">
        <v>45</v>
      </c>
      <c r="D481" t="s">
        <v>33</v>
      </c>
      <c r="E481" t="s">
        <v>35</v>
      </c>
      <c r="F481" t="s">
        <v>46</v>
      </c>
      <c r="G481">
        <v>5</v>
      </c>
      <c r="H481" t="s">
        <v>33</v>
      </c>
      <c r="I481" s="6">
        <v>64</v>
      </c>
    </row>
    <row r="482" spans="1:9">
      <c r="A482">
        <v>5</v>
      </c>
      <c r="B482">
        <v>3</v>
      </c>
      <c r="C482" t="s">
        <v>47</v>
      </c>
      <c r="D482" t="s">
        <v>33</v>
      </c>
      <c r="E482" t="s">
        <v>35</v>
      </c>
      <c r="F482" t="s">
        <v>48</v>
      </c>
      <c r="G482">
        <v>8</v>
      </c>
      <c r="H482" t="s">
        <v>33</v>
      </c>
      <c r="I482" s="6">
        <v>64</v>
      </c>
    </row>
    <row r="483" spans="1:9">
      <c r="A483">
        <v>5</v>
      </c>
      <c r="B483">
        <v>3</v>
      </c>
      <c r="C483" t="s">
        <v>47</v>
      </c>
      <c r="D483" t="s">
        <v>33</v>
      </c>
      <c r="E483" t="s">
        <v>35</v>
      </c>
      <c r="F483" t="s">
        <v>48</v>
      </c>
      <c r="G483">
        <v>9</v>
      </c>
      <c r="H483" t="s">
        <v>33</v>
      </c>
      <c r="I483" s="6">
        <v>64</v>
      </c>
    </row>
    <row r="484" spans="1:9">
      <c r="A484">
        <v>5</v>
      </c>
      <c r="B484">
        <v>3</v>
      </c>
      <c r="C484" t="s">
        <v>33</v>
      </c>
      <c r="D484" t="s">
        <v>45</v>
      </c>
      <c r="E484" t="s">
        <v>49</v>
      </c>
      <c r="F484" t="s">
        <v>51</v>
      </c>
      <c r="G484">
        <v>11</v>
      </c>
      <c r="H484" t="s">
        <v>33</v>
      </c>
      <c r="I484" s="6">
        <v>40</v>
      </c>
    </row>
    <row r="485" spans="1:9">
      <c r="A485">
        <v>5</v>
      </c>
      <c r="B485">
        <v>3</v>
      </c>
      <c r="C485" t="s">
        <v>53</v>
      </c>
      <c r="D485" t="s">
        <v>45</v>
      </c>
      <c r="E485" t="s">
        <v>49</v>
      </c>
      <c r="F485" t="s">
        <v>54</v>
      </c>
      <c r="G485">
        <v>13</v>
      </c>
      <c r="H485" t="s">
        <v>33</v>
      </c>
      <c r="I485" s="6">
        <v>40</v>
      </c>
    </row>
    <row r="486" spans="1:9">
      <c r="A486">
        <v>5</v>
      </c>
      <c r="B486">
        <v>3</v>
      </c>
      <c r="C486" t="s">
        <v>33</v>
      </c>
      <c r="D486" t="s">
        <v>53</v>
      </c>
      <c r="E486" t="s">
        <v>55</v>
      </c>
      <c r="F486" t="s">
        <v>57</v>
      </c>
      <c r="G486">
        <v>15</v>
      </c>
      <c r="H486" t="s">
        <v>33</v>
      </c>
      <c r="I486" s="6">
        <v>40</v>
      </c>
    </row>
    <row r="487" spans="1:9">
      <c r="A487">
        <v>5</v>
      </c>
      <c r="B487">
        <v>3</v>
      </c>
      <c r="C487" t="s">
        <v>45</v>
      </c>
      <c r="D487" t="s">
        <v>53</v>
      </c>
      <c r="E487" t="s">
        <v>55</v>
      </c>
      <c r="F487" t="s">
        <v>58</v>
      </c>
      <c r="G487">
        <v>16</v>
      </c>
      <c r="H487" t="s">
        <v>33</v>
      </c>
      <c r="I487" s="6">
        <v>40</v>
      </c>
    </row>
    <row r="488" spans="1:9">
      <c r="A488">
        <v>7</v>
      </c>
      <c r="B488">
        <v>3</v>
      </c>
      <c r="C488" t="s">
        <v>33</v>
      </c>
      <c r="D488" t="s">
        <v>33</v>
      </c>
      <c r="E488" t="s">
        <v>35</v>
      </c>
      <c r="F488" t="s">
        <v>37</v>
      </c>
      <c r="G488">
        <v>1</v>
      </c>
      <c r="H488" t="s">
        <v>33</v>
      </c>
      <c r="I488" s="6">
        <v>54.4</v>
      </c>
    </row>
    <row r="489" spans="1:9">
      <c r="A489">
        <v>7</v>
      </c>
      <c r="B489">
        <v>3</v>
      </c>
      <c r="C489" t="s">
        <v>33</v>
      </c>
      <c r="D489" t="s">
        <v>33</v>
      </c>
      <c r="E489" t="s">
        <v>35</v>
      </c>
      <c r="F489" t="s">
        <v>37</v>
      </c>
      <c r="G489">
        <v>2</v>
      </c>
      <c r="H489" t="s">
        <v>33</v>
      </c>
      <c r="I489" s="6">
        <v>54.4</v>
      </c>
    </row>
    <row r="490" spans="1:9">
      <c r="A490">
        <v>7</v>
      </c>
      <c r="B490">
        <v>3</v>
      </c>
      <c r="C490" t="s">
        <v>45</v>
      </c>
      <c r="D490" t="s">
        <v>33</v>
      </c>
      <c r="E490" t="s">
        <v>35</v>
      </c>
      <c r="F490" t="s">
        <v>46</v>
      </c>
      <c r="G490">
        <v>5</v>
      </c>
      <c r="H490" t="s">
        <v>33</v>
      </c>
      <c r="I490" s="6">
        <v>54.4</v>
      </c>
    </row>
    <row r="491" spans="1:9">
      <c r="A491">
        <v>7</v>
      </c>
      <c r="B491">
        <v>3</v>
      </c>
      <c r="C491" t="s">
        <v>47</v>
      </c>
      <c r="D491" t="s">
        <v>33</v>
      </c>
      <c r="E491" t="s">
        <v>35</v>
      </c>
      <c r="F491" t="s">
        <v>48</v>
      </c>
      <c r="G491">
        <v>8</v>
      </c>
      <c r="H491" t="s">
        <v>33</v>
      </c>
      <c r="I491" s="6">
        <v>54.4</v>
      </c>
    </row>
    <row r="492" spans="1:9">
      <c r="A492">
        <v>7</v>
      </c>
      <c r="B492">
        <v>3</v>
      </c>
      <c r="C492" t="s">
        <v>47</v>
      </c>
      <c r="D492" t="s">
        <v>33</v>
      </c>
      <c r="E492" t="s">
        <v>35</v>
      </c>
      <c r="F492" t="s">
        <v>48</v>
      </c>
      <c r="G492">
        <v>9</v>
      </c>
      <c r="H492" t="s">
        <v>33</v>
      </c>
      <c r="I492" s="6">
        <v>54.4</v>
      </c>
    </row>
    <row r="493" spans="1:9">
      <c r="A493">
        <v>7</v>
      </c>
      <c r="B493">
        <v>3</v>
      </c>
      <c r="C493" t="s">
        <v>33</v>
      </c>
      <c r="D493" t="s">
        <v>45</v>
      </c>
      <c r="E493" t="s">
        <v>49</v>
      </c>
      <c r="F493" t="s">
        <v>51</v>
      </c>
      <c r="G493">
        <v>11</v>
      </c>
      <c r="H493" t="s">
        <v>33</v>
      </c>
      <c r="I493" s="6">
        <v>44</v>
      </c>
    </row>
    <row r="494" spans="1:9">
      <c r="A494">
        <v>7</v>
      </c>
      <c r="B494">
        <v>3</v>
      </c>
      <c r="C494" t="s">
        <v>53</v>
      </c>
      <c r="D494" t="s">
        <v>45</v>
      </c>
      <c r="E494" t="s">
        <v>49</v>
      </c>
      <c r="F494" t="s">
        <v>54</v>
      </c>
      <c r="G494">
        <v>13</v>
      </c>
      <c r="H494" t="s">
        <v>33</v>
      </c>
      <c r="I494" s="6">
        <v>44</v>
      </c>
    </row>
    <row r="495" spans="1:9">
      <c r="A495">
        <v>7</v>
      </c>
      <c r="B495">
        <v>3</v>
      </c>
      <c r="C495" t="s">
        <v>33</v>
      </c>
      <c r="D495" t="s">
        <v>53</v>
      </c>
      <c r="E495" t="s">
        <v>55</v>
      </c>
      <c r="F495" t="s">
        <v>57</v>
      </c>
      <c r="G495">
        <v>15</v>
      </c>
      <c r="H495" t="s">
        <v>33</v>
      </c>
      <c r="I495" s="6">
        <v>44</v>
      </c>
    </row>
    <row r="496" spans="1:9">
      <c r="A496">
        <v>7</v>
      </c>
      <c r="B496">
        <v>3</v>
      </c>
      <c r="C496" t="s">
        <v>45</v>
      </c>
      <c r="D496" t="s">
        <v>53</v>
      </c>
      <c r="E496" t="s">
        <v>55</v>
      </c>
      <c r="F496" t="s">
        <v>58</v>
      </c>
      <c r="G496">
        <v>16</v>
      </c>
      <c r="H496" t="s">
        <v>33</v>
      </c>
      <c r="I496" s="6">
        <v>44</v>
      </c>
    </row>
    <row r="497" spans="1:9">
      <c r="A497">
        <v>9</v>
      </c>
      <c r="B497">
        <v>3</v>
      </c>
      <c r="C497" t="s">
        <v>33</v>
      </c>
      <c r="D497" t="s">
        <v>33</v>
      </c>
      <c r="E497" t="s">
        <v>35</v>
      </c>
      <c r="F497" t="s">
        <v>37</v>
      </c>
      <c r="G497">
        <v>1</v>
      </c>
      <c r="H497" t="s">
        <v>33</v>
      </c>
      <c r="I497" s="6">
        <v>54.4</v>
      </c>
    </row>
    <row r="498" spans="1:9">
      <c r="A498">
        <v>9</v>
      </c>
      <c r="B498">
        <v>3</v>
      </c>
      <c r="C498" t="s">
        <v>33</v>
      </c>
      <c r="D498" t="s">
        <v>33</v>
      </c>
      <c r="E498" t="s">
        <v>35</v>
      </c>
      <c r="F498" t="s">
        <v>37</v>
      </c>
      <c r="G498">
        <v>2</v>
      </c>
      <c r="H498" t="s">
        <v>33</v>
      </c>
      <c r="I498" s="6">
        <v>54.4</v>
      </c>
    </row>
    <row r="499" spans="1:9">
      <c r="A499">
        <v>9</v>
      </c>
      <c r="B499">
        <v>3</v>
      </c>
      <c r="C499" t="s">
        <v>45</v>
      </c>
      <c r="D499" t="s">
        <v>33</v>
      </c>
      <c r="E499" t="s">
        <v>35</v>
      </c>
      <c r="F499" t="s">
        <v>46</v>
      </c>
      <c r="G499">
        <v>5</v>
      </c>
      <c r="H499" t="s">
        <v>33</v>
      </c>
      <c r="I499" s="6">
        <v>54.4</v>
      </c>
    </row>
    <row r="500" spans="1:9">
      <c r="A500">
        <v>9</v>
      </c>
      <c r="B500">
        <v>3</v>
      </c>
      <c r="C500" t="s">
        <v>47</v>
      </c>
      <c r="D500" t="s">
        <v>33</v>
      </c>
      <c r="E500" t="s">
        <v>35</v>
      </c>
      <c r="F500" t="s">
        <v>48</v>
      </c>
      <c r="G500">
        <v>8</v>
      </c>
      <c r="H500" t="s">
        <v>33</v>
      </c>
      <c r="I500" s="6">
        <v>54.4</v>
      </c>
    </row>
    <row r="501" spans="1:9">
      <c r="A501">
        <v>9</v>
      </c>
      <c r="B501">
        <v>3</v>
      </c>
      <c r="C501" t="s">
        <v>47</v>
      </c>
      <c r="D501" t="s">
        <v>33</v>
      </c>
      <c r="E501" t="s">
        <v>35</v>
      </c>
      <c r="F501" t="s">
        <v>48</v>
      </c>
      <c r="G501">
        <v>9</v>
      </c>
      <c r="H501" t="s">
        <v>33</v>
      </c>
      <c r="I501" s="6">
        <v>54.4</v>
      </c>
    </row>
    <row r="502" spans="1:9">
      <c r="A502">
        <v>9</v>
      </c>
      <c r="B502">
        <v>3</v>
      </c>
      <c r="C502" t="s">
        <v>33</v>
      </c>
      <c r="D502" t="s">
        <v>45</v>
      </c>
      <c r="E502" t="s">
        <v>49</v>
      </c>
      <c r="F502" t="s">
        <v>51</v>
      </c>
      <c r="G502">
        <v>11</v>
      </c>
      <c r="H502" t="s">
        <v>33</v>
      </c>
      <c r="I502" s="6">
        <v>36</v>
      </c>
    </row>
    <row r="503" spans="1:9">
      <c r="A503">
        <v>9</v>
      </c>
      <c r="B503">
        <v>3</v>
      </c>
      <c r="C503" t="s">
        <v>53</v>
      </c>
      <c r="D503" t="s">
        <v>45</v>
      </c>
      <c r="E503" t="s">
        <v>49</v>
      </c>
      <c r="F503" t="s">
        <v>54</v>
      </c>
      <c r="G503">
        <v>13</v>
      </c>
      <c r="H503" t="s">
        <v>33</v>
      </c>
      <c r="I503" s="6">
        <v>36</v>
      </c>
    </row>
    <row r="504" spans="1:9">
      <c r="A504">
        <v>9</v>
      </c>
      <c r="B504">
        <v>3</v>
      </c>
      <c r="C504" t="s">
        <v>33</v>
      </c>
      <c r="D504" t="s">
        <v>53</v>
      </c>
      <c r="E504" t="s">
        <v>55</v>
      </c>
      <c r="F504" t="s">
        <v>57</v>
      </c>
      <c r="G504">
        <v>15</v>
      </c>
      <c r="H504" t="s">
        <v>33</v>
      </c>
      <c r="I504" s="6">
        <v>54.4</v>
      </c>
    </row>
    <row r="505" spans="1:9">
      <c r="A505">
        <v>9</v>
      </c>
      <c r="B505">
        <v>3</v>
      </c>
      <c r="C505" t="s">
        <v>45</v>
      </c>
      <c r="D505" t="s">
        <v>53</v>
      </c>
      <c r="E505" t="s">
        <v>55</v>
      </c>
      <c r="F505" t="s">
        <v>58</v>
      </c>
      <c r="G505">
        <v>16</v>
      </c>
      <c r="H505" t="s">
        <v>33</v>
      </c>
      <c r="I505" s="6">
        <v>54.4</v>
      </c>
    </row>
    <row r="506" spans="1:9">
      <c r="A506">
        <v>12</v>
      </c>
      <c r="B506">
        <v>3</v>
      </c>
      <c r="C506" t="s">
        <v>33</v>
      </c>
      <c r="D506" t="s">
        <v>33</v>
      </c>
      <c r="E506" t="s">
        <v>35</v>
      </c>
      <c r="F506" t="s">
        <v>37</v>
      </c>
      <c r="G506">
        <v>1</v>
      </c>
      <c r="H506" t="s">
        <v>33</v>
      </c>
      <c r="I506" s="6">
        <v>57.6</v>
      </c>
    </row>
    <row r="507" spans="1:9">
      <c r="A507">
        <v>12</v>
      </c>
      <c r="B507">
        <v>3</v>
      </c>
      <c r="C507" t="s">
        <v>33</v>
      </c>
      <c r="D507" t="s">
        <v>33</v>
      </c>
      <c r="E507" t="s">
        <v>35</v>
      </c>
      <c r="F507" t="s">
        <v>37</v>
      </c>
      <c r="G507">
        <v>2</v>
      </c>
      <c r="H507" t="s">
        <v>33</v>
      </c>
      <c r="I507" s="6">
        <v>57.6</v>
      </c>
    </row>
    <row r="508" spans="1:9">
      <c r="A508">
        <v>12</v>
      </c>
      <c r="B508">
        <v>3</v>
      </c>
      <c r="C508" t="s">
        <v>45</v>
      </c>
      <c r="D508" t="s">
        <v>33</v>
      </c>
      <c r="E508" t="s">
        <v>35</v>
      </c>
      <c r="F508" t="s">
        <v>46</v>
      </c>
      <c r="G508">
        <v>5</v>
      </c>
      <c r="H508" t="s">
        <v>33</v>
      </c>
      <c r="I508" s="6">
        <v>57.6</v>
      </c>
    </row>
    <row r="509" spans="1:9">
      <c r="A509">
        <v>12</v>
      </c>
      <c r="B509">
        <v>3</v>
      </c>
      <c r="C509" t="s">
        <v>47</v>
      </c>
      <c r="D509" t="s">
        <v>33</v>
      </c>
      <c r="E509" t="s">
        <v>35</v>
      </c>
      <c r="F509" t="s">
        <v>48</v>
      </c>
      <c r="G509">
        <v>8</v>
      </c>
      <c r="H509" t="s">
        <v>33</v>
      </c>
      <c r="I509" s="6">
        <v>57.6</v>
      </c>
    </row>
    <row r="510" spans="1:9">
      <c r="A510">
        <v>12</v>
      </c>
      <c r="B510">
        <v>3</v>
      </c>
      <c r="C510" t="s">
        <v>47</v>
      </c>
      <c r="D510" t="s">
        <v>33</v>
      </c>
      <c r="E510" t="s">
        <v>35</v>
      </c>
      <c r="F510" t="s">
        <v>48</v>
      </c>
      <c r="G510">
        <v>9</v>
      </c>
      <c r="H510" t="s">
        <v>33</v>
      </c>
      <c r="I510" s="6">
        <v>57.6</v>
      </c>
    </row>
    <row r="511" spans="1:9">
      <c r="A511">
        <v>12</v>
      </c>
      <c r="B511">
        <v>3</v>
      </c>
      <c r="C511" t="s">
        <v>33</v>
      </c>
      <c r="D511" t="s">
        <v>45</v>
      </c>
      <c r="E511" t="s">
        <v>49</v>
      </c>
      <c r="F511" t="s">
        <v>51</v>
      </c>
      <c r="G511">
        <v>11</v>
      </c>
      <c r="H511" t="s">
        <v>33</v>
      </c>
      <c r="I511" s="6">
        <v>40</v>
      </c>
    </row>
    <row r="512" spans="1:9">
      <c r="A512">
        <v>12</v>
      </c>
      <c r="B512">
        <v>3</v>
      </c>
      <c r="C512" t="s">
        <v>53</v>
      </c>
      <c r="D512" t="s">
        <v>45</v>
      </c>
      <c r="E512" t="s">
        <v>49</v>
      </c>
      <c r="F512" t="s">
        <v>54</v>
      </c>
      <c r="G512">
        <v>13</v>
      </c>
      <c r="H512" t="s">
        <v>33</v>
      </c>
      <c r="I512" s="6">
        <v>40</v>
      </c>
    </row>
    <row r="513" spans="1:9">
      <c r="A513">
        <v>12</v>
      </c>
      <c r="B513">
        <v>3</v>
      </c>
      <c r="C513" t="s">
        <v>33</v>
      </c>
      <c r="D513" t="s">
        <v>53</v>
      </c>
      <c r="E513" t="s">
        <v>55</v>
      </c>
      <c r="F513" t="s">
        <v>57</v>
      </c>
      <c r="G513">
        <v>15</v>
      </c>
      <c r="H513" t="s">
        <v>33</v>
      </c>
      <c r="I513" s="6">
        <v>57.6</v>
      </c>
    </row>
    <row r="514" spans="1:9">
      <c r="A514">
        <v>12</v>
      </c>
      <c r="B514">
        <v>3</v>
      </c>
      <c r="C514" t="s">
        <v>45</v>
      </c>
      <c r="D514" t="s">
        <v>53</v>
      </c>
      <c r="E514" t="s">
        <v>55</v>
      </c>
      <c r="F514" t="s">
        <v>58</v>
      </c>
      <c r="G514">
        <v>16</v>
      </c>
      <c r="H514" t="s">
        <v>33</v>
      </c>
      <c r="I514" s="6">
        <v>57.6</v>
      </c>
    </row>
    <row r="515" spans="1:9">
      <c r="A515">
        <v>14</v>
      </c>
      <c r="B515">
        <v>3</v>
      </c>
      <c r="C515" t="s">
        <v>33</v>
      </c>
      <c r="D515" t="s">
        <v>33</v>
      </c>
      <c r="E515" t="s">
        <v>35</v>
      </c>
      <c r="F515" t="s">
        <v>37</v>
      </c>
      <c r="G515">
        <v>1</v>
      </c>
      <c r="H515" t="s">
        <v>33</v>
      </c>
      <c r="I515" s="6">
        <v>63.2</v>
      </c>
    </row>
    <row r="516" spans="1:9">
      <c r="A516">
        <v>14</v>
      </c>
      <c r="B516">
        <v>3</v>
      </c>
      <c r="C516" t="s">
        <v>33</v>
      </c>
      <c r="D516" t="s">
        <v>33</v>
      </c>
      <c r="E516" t="s">
        <v>35</v>
      </c>
      <c r="F516" t="s">
        <v>37</v>
      </c>
      <c r="G516">
        <v>2</v>
      </c>
      <c r="H516" t="s">
        <v>33</v>
      </c>
      <c r="I516" s="6">
        <v>63.2</v>
      </c>
    </row>
    <row r="517" spans="1:9">
      <c r="A517">
        <v>14</v>
      </c>
      <c r="B517">
        <v>3</v>
      </c>
      <c r="C517" t="s">
        <v>45</v>
      </c>
      <c r="D517" t="s">
        <v>33</v>
      </c>
      <c r="E517" t="s">
        <v>35</v>
      </c>
      <c r="F517" t="s">
        <v>46</v>
      </c>
      <c r="G517">
        <v>5</v>
      </c>
      <c r="H517" t="s">
        <v>33</v>
      </c>
      <c r="I517" s="6">
        <v>63.2</v>
      </c>
    </row>
    <row r="518" spans="1:9">
      <c r="A518">
        <v>14</v>
      </c>
      <c r="B518">
        <v>3</v>
      </c>
      <c r="C518" t="s">
        <v>47</v>
      </c>
      <c r="D518" t="s">
        <v>33</v>
      </c>
      <c r="E518" t="s">
        <v>35</v>
      </c>
      <c r="F518" t="s">
        <v>48</v>
      </c>
      <c r="G518">
        <v>8</v>
      </c>
      <c r="H518" t="s">
        <v>33</v>
      </c>
      <c r="I518" s="6">
        <v>63.2</v>
      </c>
    </row>
    <row r="519" spans="1:9">
      <c r="A519">
        <v>14</v>
      </c>
      <c r="B519">
        <v>3</v>
      </c>
      <c r="C519" t="s">
        <v>47</v>
      </c>
      <c r="D519" t="s">
        <v>33</v>
      </c>
      <c r="E519" t="s">
        <v>35</v>
      </c>
      <c r="F519" t="s">
        <v>48</v>
      </c>
      <c r="G519">
        <v>9</v>
      </c>
      <c r="H519" t="s">
        <v>33</v>
      </c>
      <c r="I519" s="6">
        <v>63.2</v>
      </c>
    </row>
    <row r="520" spans="1:9">
      <c r="A520">
        <v>14</v>
      </c>
      <c r="B520">
        <v>3</v>
      </c>
      <c r="C520" t="s">
        <v>33</v>
      </c>
      <c r="D520" t="s">
        <v>45</v>
      </c>
      <c r="E520" t="s">
        <v>49</v>
      </c>
      <c r="F520" t="s">
        <v>51</v>
      </c>
      <c r="G520">
        <v>11</v>
      </c>
      <c r="H520" t="s">
        <v>33</v>
      </c>
      <c r="I520" s="6">
        <v>44</v>
      </c>
    </row>
    <row r="521" spans="1:9">
      <c r="A521">
        <v>14</v>
      </c>
      <c r="B521">
        <v>3</v>
      </c>
      <c r="C521" t="s">
        <v>53</v>
      </c>
      <c r="D521" t="s">
        <v>45</v>
      </c>
      <c r="E521" t="s">
        <v>49</v>
      </c>
      <c r="F521" t="s">
        <v>54</v>
      </c>
      <c r="G521">
        <v>13</v>
      </c>
      <c r="H521" t="s">
        <v>33</v>
      </c>
      <c r="I521" s="6">
        <v>44</v>
      </c>
    </row>
    <row r="522" spans="1:9">
      <c r="A522">
        <v>14</v>
      </c>
      <c r="B522">
        <v>3</v>
      </c>
      <c r="C522" t="s">
        <v>33</v>
      </c>
      <c r="D522" t="s">
        <v>53</v>
      </c>
      <c r="E522" t="s">
        <v>55</v>
      </c>
      <c r="F522" t="s">
        <v>57</v>
      </c>
      <c r="G522">
        <v>15</v>
      </c>
      <c r="H522" t="s">
        <v>33</v>
      </c>
      <c r="I522" s="6">
        <v>63.2</v>
      </c>
    </row>
    <row r="523" spans="1:9">
      <c r="A523">
        <v>14</v>
      </c>
      <c r="B523">
        <v>3</v>
      </c>
      <c r="C523" t="s">
        <v>45</v>
      </c>
      <c r="D523" t="s">
        <v>53</v>
      </c>
      <c r="E523" t="s">
        <v>55</v>
      </c>
      <c r="F523" t="s">
        <v>58</v>
      </c>
      <c r="G523">
        <v>16</v>
      </c>
      <c r="H523" t="s">
        <v>33</v>
      </c>
      <c r="I523" s="6">
        <v>63.2</v>
      </c>
    </row>
    <row r="524" spans="1:9">
      <c r="A524">
        <v>16</v>
      </c>
      <c r="B524">
        <v>3</v>
      </c>
      <c r="C524" t="s">
        <v>33</v>
      </c>
      <c r="D524" t="s">
        <v>33</v>
      </c>
      <c r="E524" t="s">
        <v>35</v>
      </c>
      <c r="F524" t="s">
        <v>37</v>
      </c>
      <c r="G524">
        <v>1</v>
      </c>
      <c r="H524" t="s">
        <v>33</v>
      </c>
      <c r="I524" s="6">
        <v>56</v>
      </c>
    </row>
    <row r="525" spans="1:9">
      <c r="A525">
        <v>16</v>
      </c>
      <c r="B525">
        <v>3</v>
      </c>
      <c r="C525" t="s">
        <v>33</v>
      </c>
      <c r="D525" t="s">
        <v>33</v>
      </c>
      <c r="E525" t="s">
        <v>35</v>
      </c>
      <c r="F525" t="s">
        <v>37</v>
      </c>
      <c r="G525">
        <v>2</v>
      </c>
      <c r="H525" t="s">
        <v>33</v>
      </c>
      <c r="I525" s="6">
        <v>56</v>
      </c>
    </row>
    <row r="526" spans="1:9">
      <c r="A526">
        <v>16</v>
      </c>
      <c r="B526">
        <v>3</v>
      </c>
      <c r="C526" t="s">
        <v>45</v>
      </c>
      <c r="D526" t="s">
        <v>33</v>
      </c>
      <c r="E526" t="s">
        <v>35</v>
      </c>
      <c r="F526" t="s">
        <v>46</v>
      </c>
      <c r="G526">
        <v>5</v>
      </c>
      <c r="H526" t="s">
        <v>33</v>
      </c>
      <c r="I526" s="6">
        <v>56</v>
      </c>
    </row>
    <row r="527" spans="1:9">
      <c r="A527">
        <v>16</v>
      </c>
      <c r="B527">
        <v>3</v>
      </c>
      <c r="C527" t="s">
        <v>47</v>
      </c>
      <c r="D527" t="s">
        <v>33</v>
      </c>
      <c r="E527" t="s">
        <v>35</v>
      </c>
      <c r="F527" t="s">
        <v>48</v>
      </c>
      <c r="G527">
        <v>8</v>
      </c>
      <c r="H527" t="s">
        <v>33</v>
      </c>
      <c r="I527" s="6">
        <v>50.4</v>
      </c>
    </row>
    <row r="528" spans="1:9">
      <c r="A528">
        <v>16</v>
      </c>
      <c r="B528">
        <v>3</v>
      </c>
      <c r="C528" t="s">
        <v>47</v>
      </c>
      <c r="D528" t="s">
        <v>33</v>
      </c>
      <c r="E528" t="s">
        <v>35</v>
      </c>
      <c r="F528" t="s">
        <v>48</v>
      </c>
      <c r="G528">
        <v>9</v>
      </c>
      <c r="H528" t="s">
        <v>33</v>
      </c>
      <c r="I528" s="6">
        <v>50.4</v>
      </c>
    </row>
    <row r="529" spans="1:9">
      <c r="A529">
        <v>16</v>
      </c>
      <c r="B529">
        <v>3</v>
      </c>
      <c r="C529" t="s">
        <v>33</v>
      </c>
      <c r="D529" t="s">
        <v>45</v>
      </c>
      <c r="E529" t="s">
        <v>49</v>
      </c>
      <c r="F529" t="s">
        <v>51</v>
      </c>
      <c r="G529">
        <v>11</v>
      </c>
      <c r="H529" t="s">
        <v>33</v>
      </c>
      <c r="I529" s="6">
        <v>32.799999999999997</v>
      </c>
    </row>
    <row r="530" spans="1:9">
      <c r="A530">
        <v>16</v>
      </c>
      <c r="B530">
        <v>3</v>
      </c>
      <c r="C530" t="s">
        <v>53</v>
      </c>
      <c r="D530" t="s">
        <v>45</v>
      </c>
      <c r="E530" t="s">
        <v>49</v>
      </c>
      <c r="F530" t="s">
        <v>54</v>
      </c>
      <c r="G530">
        <v>13</v>
      </c>
      <c r="H530" t="s">
        <v>33</v>
      </c>
      <c r="I530" s="6">
        <v>39.200000000000003</v>
      </c>
    </row>
    <row r="531" spans="1:9">
      <c r="A531">
        <v>16</v>
      </c>
      <c r="B531">
        <v>3</v>
      </c>
      <c r="C531" t="s">
        <v>33</v>
      </c>
      <c r="D531" t="s">
        <v>53</v>
      </c>
      <c r="E531" t="s">
        <v>55</v>
      </c>
      <c r="F531" t="s">
        <v>57</v>
      </c>
      <c r="G531">
        <v>15</v>
      </c>
      <c r="H531" t="s">
        <v>33</v>
      </c>
      <c r="I531" s="6">
        <v>59.2</v>
      </c>
    </row>
    <row r="532" spans="1:9">
      <c r="A532">
        <v>16</v>
      </c>
      <c r="B532">
        <v>3</v>
      </c>
      <c r="C532" t="s">
        <v>45</v>
      </c>
      <c r="D532" t="s">
        <v>53</v>
      </c>
      <c r="E532" t="s">
        <v>55</v>
      </c>
      <c r="F532" t="s">
        <v>58</v>
      </c>
      <c r="G532">
        <v>16</v>
      </c>
      <c r="H532" t="s">
        <v>33</v>
      </c>
      <c r="I532" s="6">
        <v>59.2</v>
      </c>
    </row>
    <row r="533" spans="1:9">
      <c r="A533">
        <v>19</v>
      </c>
      <c r="B533">
        <v>3</v>
      </c>
      <c r="C533" t="s">
        <v>33</v>
      </c>
      <c r="D533" t="s">
        <v>33</v>
      </c>
      <c r="E533" t="s">
        <v>35</v>
      </c>
      <c r="F533" t="s">
        <v>37</v>
      </c>
      <c r="G533">
        <v>1</v>
      </c>
      <c r="H533" t="s">
        <v>33</v>
      </c>
      <c r="I533" s="6">
        <v>50.4</v>
      </c>
    </row>
    <row r="534" spans="1:9">
      <c r="A534">
        <v>19</v>
      </c>
      <c r="B534">
        <v>3</v>
      </c>
      <c r="C534" t="s">
        <v>33</v>
      </c>
      <c r="D534" t="s">
        <v>33</v>
      </c>
      <c r="E534" t="s">
        <v>35</v>
      </c>
      <c r="F534" t="s">
        <v>37</v>
      </c>
      <c r="G534">
        <v>2</v>
      </c>
      <c r="H534" t="s">
        <v>33</v>
      </c>
      <c r="I534" s="6">
        <v>50.4</v>
      </c>
    </row>
    <row r="535" spans="1:9">
      <c r="A535">
        <v>19</v>
      </c>
      <c r="B535">
        <v>3</v>
      </c>
      <c r="C535" t="s">
        <v>45</v>
      </c>
      <c r="D535" t="s">
        <v>33</v>
      </c>
      <c r="E535" t="s">
        <v>35</v>
      </c>
      <c r="F535" t="s">
        <v>46</v>
      </c>
      <c r="G535">
        <v>5</v>
      </c>
      <c r="H535" t="s">
        <v>33</v>
      </c>
      <c r="I535" s="6">
        <v>50.4</v>
      </c>
    </row>
    <row r="536" spans="1:9">
      <c r="A536">
        <v>19</v>
      </c>
      <c r="B536">
        <v>3</v>
      </c>
      <c r="C536" t="s">
        <v>47</v>
      </c>
      <c r="D536" t="s">
        <v>33</v>
      </c>
      <c r="E536" t="s">
        <v>35</v>
      </c>
      <c r="F536" t="s">
        <v>48</v>
      </c>
      <c r="G536">
        <v>8</v>
      </c>
      <c r="H536" t="s">
        <v>33</v>
      </c>
      <c r="I536" s="6">
        <v>50.4</v>
      </c>
    </row>
    <row r="537" spans="1:9">
      <c r="A537">
        <v>19</v>
      </c>
      <c r="B537">
        <v>3</v>
      </c>
      <c r="C537" t="s">
        <v>47</v>
      </c>
      <c r="D537" t="s">
        <v>33</v>
      </c>
      <c r="E537" t="s">
        <v>35</v>
      </c>
      <c r="F537" t="s">
        <v>48</v>
      </c>
      <c r="G537">
        <v>9</v>
      </c>
      <c r="H537" t="s">
        <v>33</v>
      </c>
      <c r="I537" s="6">
        <v>50.4</v>
      </c>
    </row>
    <row r="538" spans="1:9">
      <c r="A538">
        <v>19</v>
      </c>
      <c r="B538">
        <v>3</v>
      </c>
      <c r="C538" t="s">
        <v>33</v>
      </c>
      <c r="D538" t="s">
        <v>45</v>
      </c>
      <c r="E538" t="s">
        <v>49</v>
      </c>
      <c r="F538" t="s">
        <v>51</v>
      </c>
      <c r="G538">
        <v>11</v>
      </c>
      <c r="H538" t="s">
        <v>33</v>
      </c>
      <c r="I538" s="6">
        <v>32.799999999999997</v>
      </c>
    </row>
    <row r="539" spans="1:9">
      <c r="A539">
        <v>19</v>
      </c>
      <c r="B539">
        <v>3</v>
      </c>
      <c r="C539" t="s">
        <v>53</v>
      </c>
      <c r="D539" t="s">
        <v>45</v>
      </c>
      <c r="E539" t="s">
        <v>49</v>
      </c>
      <c r="F539" t="s">
        <v>54</v>
      </c>
      <c r="G539">
        <v>13</v>
      </c>
      <c r="H539" t="s">
        <v>33</v>
      </c>
      <c r="I539" s="6">
        <v>32.799999999999997</v>
      </c>
    </row>
    <row r="540" spans="1:9">
      <c r="A540">
        <v>19</v>
      </c>
      <c r="B540">
        <v>3</v>
      </c>
      <c r="C540" t="s">
        <v>33</v>
      </c>
      <c r="D540" t="s">
        <v>53</v>
      </c>
      <c r="E540" t="s">
        <v>55</v>
      </c>
      <c r="F540" t="s">
        <v>57</v>
      </c>
      <c r="G540">
        <v>15</v>
      </c>
      <c r="H540" t="s">
        <v>33</v>
      </c>
      <c r="I540" s="6">
        <v>53.6</v>
      </c>
    </row>
    <row r="541" spans="1:9">
      <c r="A541">
        <v>19</v>
      </c>
      <c r="B541">
        <v>3</v>
      </c>
      <c r="C541" t="s">
        <v>45</v>
      </c>
      <c r="D541" t="s">
        <v>53</v>
      </c>
      <c r="E541" t="s">
        <v>55</v>
      </c>
      <c r="F541" t="s">
        <v>58</v>
      </c>
      <c r="G541">
        <v>16</v>
      </c>
      <c r="H541" t="s">
        <v>33</v>
      </c>
      <c r="I541" s="6">
        <v>53.6</v>
      </c>
    </row>
    <row r="542" spans="1:9">
      <c r="A542">
        <v>21</v>
      </c>
      <c r="B542">
        <v>3</v>
      </c>
      <c r="C542" t="s">
        <v>33</v>
      </c>
      <c r="D542" t="s">
        <v>33</v>
      </c>
      <c r="E542" t="s">
        <v>35</v>
      </c>
      <c r="F542" t="s">
        <v>37</v>
      </c>
      <c r="G542">
        <v>1</v>
      </c>
      <c r="H542" t="s">
        <v>33</v>
      </c>
      <c r="I542" s="6">
        <v>46.4</v>
      </c>
    </row>
    <row r="543" spans="1:9">
      <c r="A543">
        <v>21</v>
      </c>
      <c r="B543">
        <v>3</v>
      </c>
      <c r="C543" t="s">
        <v>33</v>
      </c>
      <c r="D543" t="s">
        <v>33</v>
      </c>
      <c r="E543" t="s">
        <v>35</v>
      </c>
      <c r="F543" t="s">
        <v>37</v>
      </c>
      <c r="G543">
        <v>2</v>
      </c>
      <c r="H543" t="s">
        <v>33</v>
      </c>
      <c r="I543" s="6">
        <v>46.4</v>
      </c>
    </row>
    <row r="544" spans="1:9">
      <c r="A544">
        <v>21</v>
      </c>
      <c r="B544">
        <v>3</v>
      </c>
      <c r="C544" t="s">
        <v>45</v>
      </c>
      <c r="D544" t="s">
        <v>33</v>
      </c>
      <c r="E544" t="s">
        <v>35</v>
      </c>
      <c r="F544" t="s">
        <v>46</v>
      </c>
      <c r="G544">
        <v>5</v>
      </c>
      <c r="H544" t="s">
        <v>33</v>
      </c>
      <c r="I544" s="6">
        <v>46.4</v>
      </c>
    </row>
    <row r="545" spans="1:9">
      <c r="A545">
        <v>21</v>
      </c>
      <c r="B545">
        <v>3</v>
      </c>
      <c r="C545" t="s">
        <v>47</v>
      </c>
      <c r="D545" t="s">
        <v>33</v>
      </c>
      <c r="E545" t="s">
        <v>35</v>
      </c>
      <c r="F545" t="s">
        <v>48</v>
      </c>
      <c r="G545">
        <v>8</v>
      </c>
      <c r="H545" t="s">
        <v>33</v>
      </c>
      <c r="I545" s="6">
        <v>46.4</v>
      </c>
    </row>
    <row r="546" spans="1:9">
      <c r="A546">
        <v>21</v>
      </c>
      <c r="B546">
        <v>3</v>
      </c>
      <c r="C546" t="s">
        <v>47</v>
      </c>
      <c r="D546" t="s">
        <v>33</v>
      </c>
      <c r="E546" t="s">
        <v>35</v>
      </c>
      <c r="F546" t="s">
        <v>48</v>
      </c>
      <c r="G546">
        <v>9</v>
      </c>
      <c r="H546" t="s">
        <v>33</v>
      </c>
      <c r="I546" s="6">
        <v>46.4</v>
      </c>
    </row>
    <row r="547" spans="1:9">
      <c r="A547">
        <v>21</v>
      </c>
      <c r="B547">
        <v>3</v>
      </c>
      <c r="C547" t="s">
        <v>33</v>
      </c>
      <c r="D547" t="s">
        <v>45</v>
      </c>
      <c r="E547" t="s">
        <v>49</v>
      </c>
      <c r="F547" t="s">
        <v>51</v>
      </c>
      <c r="G547">
        <v>11</v>
      </c>
      <c r="H547" t="s">
        <v>33</v>
      </c>
      <c r="I547" s="6">
        <v>36.799999999999997</v>
      </c>
    </row>
    <row r="548" spans="1:9">
      <c r="A548">
        <v>21</v>
      </c>
      <c r="B548">
        <v>3</v>
      </c>
      <c r="C548" t="s">
        <v>53</v>
      </c>
      <c r="D548" t="s">
        <v>45</v>
      </c>
      <c r="E548" t="s">
        <v>49</v>
      </c>
      <c r="F548" t="s">
        <v>54</v>
      </c>
      <c r="G548">
        <v>13</v>
      </c>
      <c r="H548" t="s">
        <v>33</v>
      </c>
      <c r="I548" s="6">
        <v>36.799999999999997</v>
      </c>
    </row>
    <row r="549" spans="1:9">
      <c r="A549">
        <v>21</v>
      </c>
      <c r="B549">
        <v>3</v>
      </c>
      <c r="C549" t="s">
        <v>33</v>
      </c>
      <c r="D549" t="s">
        <v>53</v>
      </c>
      <c r="E549" t="s">
        <v>55</v>
      </c>
      <c r="F549" t="s">
        <v>57</v>
      </c>
      <c r="G549">
        <v>15</v>
      </c>
      <c r="H549" t="s">
        <v>33</v>
      </c>
      <c r="I549" s="6">
        <v>57.6</v>
      </c>
    </row>
    <row r="550" spans="1:9">
      <c r="A550">
        <v>21</v>
      </c>
      <c r="B550">
        <v>3</v>
      </c>
      <c r="C550" t="s">
        <v>45</v>
      </c>
      <c r="D550" t="s">
        <v>53</v>
      </c>
      <c r="E550" t="s">
        <v>55</v>
      </c>
      <c r="F550" t="s">
        <v>58</v>
      </c>
      <c r="G550">
        <v>16</v>
      </c>
      <c r="H550" t="s">
        <v>33</v>
      </c>
      <c r="I550" s="6">
        <v>57.6</v>
      </c>
    </row>
    <row r="551" spans="1:9">
      <c r="A551">
        <v>23</v>
      </c>
      <c r="B551">
        <v>3</v>
      </c>
      <c r="C551" t="s">
        <v>33</v>
      </c>
      <c r="D551" t="s">
        <v>33</v>
      </c>
      <c r="E551" t="s">
        <v>35</v>
      </c>
      <c r="F551" t="s">
        <v>37</v>
      </c>
      <c r="G551">
        <v>1</v>
      </c>
      <c r="H551" t="s">
        <v>33</v>
      </c>
      <c r="I551" s="6">
        <v>49.6</v>
      </c>
    </row>
    <row r="552" spans="1:9">
      <c r="A552">
        <v>23</v>
      </c>
      <c r="B552">
        <v>3</v>
      </c>
      <c r="C552" t="s">
        <v>33</v>
      </c>
      <c r="D552" t="s">
        <v>33</v>
      </c>
      <c r="E552" t="s">
        <v>35</v>
      </c>
      <c r="F552" t="s">
        <v>37</v>
      </c>
      <c r="G552">
        <v>2</v>
      </c>
      <c r="H552" t="s">
        <v>33</v>
      </c>
      <c r="I552" s="6">
        <v>49.6</v>
      </c>
    </row>
    <row r="553" spans="1:9">
      <c r="A553">
        <v>23</v>
      </c>
      <c r="B553">
        <v>3</v>
      </c>
      <c r="C553" t="s">
        <v>45</v>
      </c>
      <c r="D553" t="s">
        <v>33</v>
      </c>
      <c r="E553" t="s">
        <v>35</v>
      </c>
      <c r="F553" t="s">
        <v>46</v>
      </c>
      <c r="G553">
        <v>5</v>
      </c>
      <c r="H553" t="s">
        <v>33</v>
      </c>
      <c r="I553" s="6">
        <v>49.6</v>
      </c>
    </row>
    <row r="554" spans="1:9">
      <c r="A554">
        <v>23</v>
      </c>
      <c r="B554">
        <v>3</v>
      </c>
      <c r="C554" t="s">
        <v>47</v>
      </c>
      <c r="D554" t="s">
        <v>33</v>
      </c>
      <c r="E554" t="s">
        <v>35</v>
      </c>
      <c r="F554" t="s">
        <v>48</v>
      </c>
      <c r="G554">
        <v>8</v>
      </c>
      <c r="H554" t="s">
        <v>33</v>
      </c>
      <c r="I554" s="6">
        <v>49.6</v>
      </c>
    </row>
    <row r="555" spans="1:9">
      <c r="A555">
        <v>23</v>
      </c>
      <c r="B555">
        <v>3</v>
      </c>
      <c r="C555" t="s">
        <v>47</v>
      </c>
      <c r="D555" t="s">
        <v>33</v>
      </c>
      <c r="E555" t="s">
        <v>35</v>
      </c>
      <c r="F555" t="s">
        <v>48</v>
      </c>
      <c r="G555">
        <v>9</v>
      </c>
      <c r="H555" t="s">
        <v>33</v>
      </c>
      <c r="I555" s="6">
        <v>49.6</v>
      </c>
    </row>
    <row r="556" spans="1:9">
      <c r="A556">
        <v>23</v>
      </c>
      <c r="B556">
        <v>3</v>
      </c>
      <c r="C556" t="s">
        <v>33</v>
      </c>
      <c r="D556" t="s">
        <v>45</v>
      </c>
      <c r="E556" t="s">
        <v>49</v>
      </c>
      <c r="F556" t="s">
        <v>51</v>
      </c>
      <c r="G556">
        <v>11</v>
      </c>
      <c r="H556" t="s">
        <v>33</v>
      </c>
      <c r="I556" s="6">
        <v>39.200000000000003</v>
      </c>
    </row>
    <row r="557" spans="1:9">
      <c r="A557">
        <v>23</v>
      </c>
      <c r="B557">
        <v>3</v>
      </c>
      <c r="C557" t="s">
        <v>53</v>
      </c>
      <c r="D557" t="s">
        <v>45</v>
      </c>
      <c r="E557" t="s">
        <v>49</v>
      </c>
      <c r="F557" t="s">
        <v>54</v>
      </c>
      <c r="G557">
        <v>13</v>
      </c>
      <c r="H557" t="s">
        <v>33</v>
      </c>
      <c r="I557" s="6">
        <v>39.200000000000003</v>
      </c>
    </row>
    <row r="558" spans="1:9">
      <c r="A558">
        <v>23</v>
      </c>
      <c r="B558">
        <v>3</v>
      </c>
      <c r="C558" t="s">
        <v>33</v>
      </c>
      <c r="D558" t="s">
        <v>53</v>
      </c>
      <c r="E558" t="s">
        <v>55</v>
      </c>
      <c r="F558" t="s">
        <v>57</v>
      </c>
      <c r="G558">
        <v>15</v>
      </c>
      <c r="H558" t="s">
        <v>33</v>
      </c>
      <c r="I558" s="6">
        <v>52.8</v>
      </c>
    </row>
    <row r="559" spans="1:9">
      <c r="A559">
        <v>23</v>
      </c>
      <c r="B559">
        <v>3</v>
      </c>
      <c r="C559" t="s">
        <v>45</v>
      </c>
      <c r="D559" t="s">
        <v>53</v>
      </c>
      <c r="E559" t="s">
        <v>55</v>
      </c>
      <c r="F559" t="s">
        <v>58</v>
      </c>
      <c r="G559">
        <v>16</v>
      </c>
      <c r="H559" t="s">
        <v>33</v>
      </c>
      <c r="I559" s="6">
        <v>52.8</v>
      </c>
    </row>
    <row r="560" spans="1:9">
      <c r="A560">
        <v>26</v>
      </c>
      <c r="B560">
        <v>3</v>
      </c>
      <c r="C560" t="s">
        <v>33</v>
      </c>
      <c r="D560" t="s">
        <v>33</v>
      </c>
      <c r="E560" t="s">
        <v>35</v>
      </c>
      <c r="F560" t="s">
        <v>37</v>
      </c>
      <c r="G560">
        <v>1</v>
      </c>
      <c r="H560" t="s">
        <v>33</v>
      </c>
      <c r="I560" s="6">
        <v>57.6</v>
      </c>
    </row>
    <row r="561" spans="1:9">
      <c r="A561">
        <v>26</v>
      </c>
      <c r="B561">
        <v>3</v>
      </c>
      <c r="C561" t="s">
        <v>33</v>
      </c>
      <c r="D561" t="s">
        <v>33</v>
      </c>
      <c r="E561" t="s">
        <v>35</v>
      </c>
      <c r="F561" t="s">
        <v>37</v>
      </c>
      <c r="G561">
        <v>2</v>
      </c>
      <c r="H561" t="s">
        <v>33</v>
      </c>
      <c r="I561" s="6">
        <v>57.6</v>
      </c>
    </row>
    <row r="562" spans="1:9">
      <c r="A562">
        <v>26</v>
      </c>
      <c r="B562">
        <v>3</v>
      </c>
      <c r="C562" t="s">
        <v>45</v>
      </c>
      <c r="D562" t="s">
        <v>33</v>
      </c>
      <c r="E562" t="s">
        <v>35</v>
      </c>
      <c r="F562" t="s">
        <v>46</v>
      </c>
      <c r="G562">
        <v>5</v>
      </c>
      <c r="H562" t="s">
        <v>33</v>
      </c>
      <c r="I562" s="6">
        <v>57.6</v>
      </c>
    </row>
    <row r="563" spans="1:9">
      <c r="A563">
        <v>26</v>
      </c>
      <c r="B563">
        <v>3</v>
      </c>
      <c r="C563" t="s">
        <v>47</v>
      </c>
      <c r="D563" t="s">
        <v>33</v>
      </c>
      <c r="E563" t="s">
        <v>35</v>
      </c>
      <c r="F563" t="s">
        <v>48</v>
      </c>
      <c r="G563">
        <v>8</v>
      </c>
      <c r="H563" t="s">
        <v>33</v>
      </c>
      <c r="I563" s="6">
        <v>57.6</v>
      </c>
    </row>
    <row r="564" spans="1:9">
      <c r="A564">
        <v>26</v>
      </c>
      <c r="B564">
        <v>3</v>
      </c>
      <c r="C564" t="s">
        <v>47</v>
      </c>
      <c r="D564" t="s">
        <v>33</v>
      </c>
      <c r="E564" t="s">
        <v>35</v>
      </c>
      <c r="F564" t="s">
        <v>48</v>
      </c>
      <c r="G564">
        <v>9</v>
      </c>
      <c r="H564" t="s">
        <v>33</v>
      </c>
      <c r="I564" s="6">
        <v>57.6</v>
      </c>
    </row>
    <row r="565" spans="1:9">
      <c r="A565">
        <v>26</v>
      </c>
      <c r="B565">
        <v>3</v>
      </c>
      <c r="C565" t="s">
        <v>33</v>
      </c>
      <c r="D565" t="s">
        <v>45</v>
      </c>
      <c r="E565" t="s">
        <v>49</v>
      </c>
      <c r="F565" t="s">
        <v>51</v>
      </c>
      <c r="G565">
        <v>11</v>
      </c>
      <c r="H565" t="s">
        <v>33</v>
      </c>
      <c r="I565" s="6">
        <v>44.8</v>
      </c>
    </row>
    <row r="566" spans="1:9">
      <c r="A566">
        <v>26</v>
      </c>
      <c r="B566">
        <v>3</v>
      </c>
      <c r="C566" t="s">
        <v>53</v>
      </c>
      <c r="D566" t="s">
        <v>45</v>
      </c>
      <c r="E566" t="s">
        <v>49</v>
      </c>
      <c r="F566" t="s">
        <v>54</v>
      </c>
      <c r="G566">
        <v>13</v>
      </c>
      <c r="H566" t="s">
        <v>33</v>
      </c>
      <c r="I566" s="6">
        <v>44.8</v>
      </c>
    </row>
    <row r="567" spans="1:9">
      <c r="A567">
        <v>26</v>
      </c>
      <c r="B567">
        <v>3</v>
      </c>
      <c r="C567" t="s">
        <v>33</v>
      </c>
      <c r="D567" t="s">
        <v>53</v>
      </c>
      <c r="E567" t="s">
        <v>55</v>
      </c>
      <c r="F567" t="s">
        <v>57</v>
      </c>
      <c r="G567">
        <v>15</v>
      </c>
      <c r="H567" t="s">
        <v>33</v>
      </c>
      <c r="I567" s="6">
        <v>58.4</v>
      </c>
    </row>
    <row r="568" spans="1:9">
      <c r="A568">
        <v>26</v>
      </c>
      <c r="B568">
        <v>3</v>
      </c>
      <c r="C568" t="s">
        <v>45</v>
      </c>
      <c r="D568" t="s">
        <v>53</v>
      </c>
      <c r="E568" t="s">
        <v>55</v>
      </c>
      <c r="F568" t="s">
        <v>58</v>
      </c>
      <c r="G568">
        <v>16</v>
      </c>
      <c r="H568" t="s">
        <v>33</v>
      </c>
      <c r="I568" s="6">
        <v>58.4</v>
      </c>
    </row>
    <row r="569" spans="1:9">
      <c r="A569">
        <v>28</v>
      </c>
      <c r="B569">
        <v>3</v>
      </c>
      <c r="C569" t="s">
        <v>33</v>
      </c>
      <c r="D569" t="s">
        <v>33</v>
      </c>
      <c r="E569" t="s">
        <v>35</v>
      </c>
      <c r="F569" t="s">
        <v>37</v>
      </c>
      <c r="G569">
        <v>1</v>
      </c>
      <c r="H569" t="s">
        <v>33</v>
      </c>
      <c r="I569" s="6">
        <v>64</v>
      </c>
    </row>
    <row r="570" spans="1:9">
      <c r="A570">
        <v>28</v>
      </c>
      <c r="B570">
        <v>3</v>
      </c>
      <c r="C570" t="s">
        <v>33</v>
      </c>
      <c r="D570" t="s">
        <v>33</v>
      </c>
      <c r="E570" t="s">
        <v>35</v>
      </c>
      <c r="F570" t="s">
        <v>37</v>
      </c>
      <c r="G570">
        <v>2</v>
      </c>
      <c r="H570" t="s">
        <v>33</v>
      </c>
      <c r="I570" s="6">
        <v>64</v>
      </c>
    </row>
    <row r="571" spans="1:9">
      <c r="A571">
        <v>28</v>
      </c>
      <c r="B571">
        <v>3</v>
      </c>
      <c r="C571" t="s">
        <v>45</v>
      </c>
      <c r="D571" t="s">
        <v>33</v>
      </c>
      <c r="E571" t="s">
        <v>35</v>
      </c>
      <c r="F571" t="s">
        <v>46</v>
      </c>
      <c r="G571">
        <v>5</v>
      </c>
      <c r="H571" t="s">
        <v>33</v>
      </c>
      <c r="I571" s="6">
        <v>64</v>
      </c>
    </row>
    <row r="572" spans="1:9">
      <c r="A572">
        <v>28</v>
      </c>
      <c r="B572">
        <v>3</v>
      </c>
      <c r="C572" t="s">
        <v>47</v>
      </c>
      <c r="D572" t="s">
        <v>33</v>
      </c>
      <c r="E572" t="s">
        <v>35</v>
      </c>
      <c r="F572" t="s">
        <v>48</v>
      </c>
      <c r="G572">
        <v>8</v>
      </c>
      <c r="H572" t="s">
        <v>33</v>
      </c>
      <c r="I572" s="6">
        <v>64</v>
      </c>
    </row>
    <row r="573" spans="1:9">
      <c r="A573">
        <v>28</v>
      </c>
      <c r="B573">
        <v>3</v>
      </c>
      <c r="C573" t="s">
        <v>47</v>
      </c>
      <c r="D573" t="s">
        <v>33</v>
      </c>
      <c r="E573" t="s">
        <v>35</v>
      </c>
      <c r="F573" t="s">
        <v>48</v>
      </c>
      <c r="G573">
        <v>9</v>
      </c>
      <c r="H573" t="s">
        <v>33</v>
      </c>
      <c r="I573" s="6">
        <v>64</v>
      </c>
    </row>
    <row r="574" spans="1:9">
      <c r="A574">
        <v>28</v>
      </c>
      <c r="B574">
        <v>3</v>
      </c>
      <c r="C574" t="s">
        <v>33</v>
      </c>
      <c r="D574" t="s">
        <v>45</v>
      </c>
      <c r="E574" t="s">
        <v>49</v>
      </c>
      <c r="F574" t="s">
        <v>51</v>
      </c>
      <c r="G574">
        <v>11</v>
      </c>
      <c r="H574" t="s">
        <v>33</v>
      </c>
      <c r="I574" s="6">
        <v>48</v>
      </c>
    </row>
    <row r="575" spans="1:9">
      <c r="A575">
        <v>28</v>
      </c>
      <c r="B575">
        <v>3</v>
      </c>
      <c r="C575" t="s">
        <v>53</v>
      </c>
      <c r="D575" t="s">
        <v>45</v>
      </c>
      <c r="E575" t="s">
        <v>49</v>
      </c>
      <c r="F575" t="s">
        <v>54</v>
      </c>
      <c r="G575">
        <v>13</v>
      </c>
      <c r="H575" t="s">
        <v>33</v>
      </c>
      <c r="I575" s="6">
        <v>48</v>
      </c>
    </row>
    <row r="576" spans="1:9">
      <c r="A576">
        <v>28</v>
      </c>
      <c r="B576">
        <v>3</v>
      </c>
      <c r="C576" t="s">
        <v>33</v>
      </c>
      <c r="D576" t="s">
        <v>53</v>
      </c>
      <c r="E576" t="s">
        <v>55</v>
      </c>
      <c r="F576" t="s">
        <v>57</v>
      </c>
      <c r="G576">
        <v>15</v>
      </c>
      <c r="H576" t="s">
        <v>33</v>
      </c>
      <c r="I576" s="6">
        <v>63.2</v>
      </c>
    </row>
    <row r="577" spans="1:9">
      <c r="A577">
        <v>28</v>
      </c>
      <c r="B577">
        <v>3</v>
      </c>
      <c r="C577" t="s">
        <v>45</v>
      </c>
      <c r="D577" t="s">
        <v>53</v>
      </c>
      <c r="E577" t="s">
        <v>55</v>
      </c>
      <c r="F577" t="s">
        <v>58</v>
      </c>
      <c r="G577">
        <v>16</v>
      </c>
      <c r="H577" t="s">
        <v>33</v>
      </c>
      <c r="I577" s="6">
        <v>63.2</v>
      </c>
    </row>
    <row r="578" spans="1:9">
      <c r="A578">
        <v>30</v>
      </c>
      <c r="B578">
        <v>3</v>
      </c>
      <c r="C578" t="s">
        <v>33</v>
      </c>
      <c r="D578" t="s">
        <v>33</v>
      </c>
      <c r="E578" t="s">
        <v>35</v>
      </c>
      <c r="F578" t="s">
        <v>37</v>
      </c>
      <c r="G578">
        <v>1</v>
      </c>
      <c r="H578" t="s">
        <v>33</v>
      </c>
      <c r="I578" s="6">
        <v>72</v>
      </c>
    </row>
    <row r="579" spans="1:9">
      <c r="A579">
        <v>30</v>
      </c>
      <c r="B579">
        <v>3</v>
      </c>
      <c r="C579" t="s">
        <v>33</v>
      </c>
      <c r="D579" t="s">
        <v>33</v>
      </c>
      <c r="E579" t="s">
        <v>35</v>
      </c>
      <c r="F579" t="s">
        <v>37</v>
      </c>
      <c r="G579">
        <v>2</v>
      </c>
      <c r="H579" t="s">
        <v>33</v>
      </c>
      <c r="I579" s="6">
        <v>72</v>
      </c>
    </row>
    <row r="580" spans="1:9">
      <c r="A580">
        <v>30</v>
      </c>
      <c r="B580">
        <v>3</v>
      </c>
      <c r="C580" t="s">
        <v>45</v>
      </c>
      <c r="D580" t="s">
        <v>33</v>
      </c>
      <c r="E580" t="s">
        <v>35</v>
      </c>
      <c r="F580" t="s">
        <v>46</v>
      </c>
      <c r="G580">
        <v>5</v>
      </c>
      <c r="H580" t="s">
        <v>33</v>
      </c>
      <c r="I580" s="6">
        <v>72</v>
      </c>
    </row>
    <row r="581" spans="1:9">
      <c r="A581">
        <v>30</v>
      </c>
      <c r="B581">
        <v>3</v>
      </c>
      <c r="C581" t="s">
        <v>47</v>
      </c>
      <c r="D581" t="s">
        <v>33</v>
      </c>
      <c r="E581" t="s">
        <v>35</v>
      </c>
      <c r="F581" t="s">
        <v>48</v>
      </c>
      <c r="G581">
        <v>8</v>
      </c>
      <c r="H581" t="s">
        <v>33</v>
      </c>
      <c r="I581" s="6">
        <v>72</v>
      </c>
    </row>
    <row r="582" spans="1:9">
      <c r="A582">
        <v>30</v>
      </c>
      <c r="B582">
        <v>3</v>
      </c>
      <c r="C582" t="s">
        <v>47</v>
      </c>
      <c r="D582" t="s">
        <v>33</v>
      </c>
      <c r="E582" t="s">
        <v>35</v>
      </c>
      <c r="F582" t="s">
        <v>48</v>
      </c>
      <c r="G582">
        <v>9</v>
      </c>
      <c r="H582" t="s">
        <v>33</v>
      </c>
      <c r="I582" s="6">
        <v>72</v>
      </c>
    </row>
    <row r="583" spans="1:9">
      <c r="A583">
        <v>30</v>
      </c>
      <c r="B583">
        <v>3</v>
      </c>
      <c r="C583" t="s">
        <v>33</v>
      </c>
      <c r="D583" t="s">
        <v>45</v>
      </c>
      <c r="E583" t="s">
        <v>49</v>
      </c>
      <c r="F583" t="s">
        <v>51</v>
      </c>
      <c r="G583">
        <v>11</v>
      </c>
      <c r="H583" t="s">
        <v>33</v>
      </c>
      <c r="I583" s="6">
        <v>52.8</v>
      </c>
    </row>
    <row r="584" spans="1:9">
      <c r="A584">
        <v>30</v>
      </c>
      <c r="B584">
        <v>3</v>
      </c>
      <c r="C584" t="s">
        <v>53</v>
      </c>
      <c r="D584" t="s">
        <v>45</v>
      </c>
      <c r="E584" t="s">
        <v>49</v>
      </c>
      <c r="F584" t="s">
        <v>54</v>
      </c>
      <c r="G584">
        <v>13</v>
      </c>
      <c r="H584" t="s">
        <v>33</v>
      </c>
      <c r="I584" s="6">
        <v>52.8</v>
      </c>
    </row>
    <row r="585" spans="1:9">
      <c r="A585">
        <v>30</v>
      </c>
      <c r="B585">
        <v>3</v>
      </c>
      <c r="C585" t="s">
        <v>33</v>
      </c>
      <c r="D585" t="s">
        <v>53</v>
      </c>
      <c r="E585" t="s">
        <v>55</v>
      </c>
      <c r="F585" t="s">
        <v>57</v>
      </c>
      <c r="G585">
        <v>15</v>
      </c>
      <c r="H585" t="s">
        <v>33</v>
      </c>
      <c r="I585" s="6">
        <v>68</v>
      </c>
    </row>
    <row r="586" spans="1:9">
      <c r="A586">
        <v>30</v>
      </c>
      <c r="B586">
        <v>3</v>
      </c>
      <c r="C586" t="s">
        <v>45</v>
      </c>
      <c r="D586" t="s">
        <v>53</v>
      </c>
      <c r="E586" t="s">
        <v>55</v>
      </c>
      <c r="F586" t="s">
        <v>58</v>
      </c>
      <c r="G586">
        <v>16</v>
      </c>
      <c r="H586" t="s">
        <v>33</v>
      </c>
      <c r="I586" s="6">
        <v>68</v>
      </c>
    </row>
    <row r="587" spans="1:9">
      <c r="A587">
        <v>33</v>
      </c>
      <c r="B587">
        <v>3</v>
      </c>
      <c r="C587" t="s">
        <v>33</v>
      </c>
      <c r="D587" t="s">
        <v>33</v>
      </c>
      <c r="E587" t="s">
        <v>35</v>
      </c>
      <c r="F587" t="s">
        <v>37</v>
      </c>
      <c r="G587">
        <v>1</v>
      </c>
      <c r="H587" t="s">
        <v>33</v>
      </c>
      <c r="I587" s="6">
        <v>76.8</v>
      </c>
    </row>
    <row r="588" spans="1:9">
      <c r="A588">
        <v>33</v>
      </c>
      <c r="B588">
        <v>3</v>
      </c>
      <c r="C588" t="s">
        <v>33</v>
      </c>
      <c r="D588" t="s">
        <v>33</v>
      </c>
      <c r="E588" t="s">
        <v>35</v>
      </c>
      <c r="F588" t="s">
        <v>37</v>
      </c>
      <c r="G588">
        <v>2</v>
      </c>
      <c r="H588" t="s">
        <v>33</v>
      </c>
      <c r="I588" s="6">
        <v>76.8</v>
      </c>
    </row>
    <row r="589" spans="1:9">
      <c r="A589">
        <v>33</v>
      </c>
      <c r="B589">
        <v>3</v>
      </c>
      <c r="C589" t="s">
        <v>45</v>
      </c>
      <c r="D589" t="s">
        <v>33</v>
      </c>
      <c r="E589" t="s">
        <v>35</v>
      </c>
      <c r="F589" t="s">
        <v>46</v>
      </c>
      <c r="G589">
        <v>5</v>
      </c>
      <c r="H589" t="s">
        <v>33</v>
      </c>
      <c r="I589" s="6">
        <v>76.8</v>
      </c>
    </row>
    <row r="590" spans="1:9">
      <c r="A590">
        <v>33</v>
      </c>
      <c r="B590">
        <v>3</v>
      </c>
      <c r="C590" t="s">
        <v>47</v>
      </c>
      <c r="D590" t="s">
        <v>33</v>
      </c>
      <c r="E590" t="s">
        <v>35</v>
      </c>
      <c r="F590" t="s">
        <v>48</v>
      </c>
      <c r="G590">
        <v>8</v>
      </c>
      <c r="H590" t="s">
        <v>33</v>
      </c>
      <c r="I590" s="6">
        <v>76.8</v>
      </c>
    </row>
    <row r="591" spans="1:9">
      <c r="A591">
        <v>33</v>
      </c>
      <c r="B591">
        <v>3</v>
      </c>
      <c r="C591" t="s">
        <v>47</v>
      </c>
      <c r="D591" t="s">
        <v>33</v>
      </c>
      <c r="E591" t="s">
        <v>35</v>
      </c>
      <c r="F591" t="s">
        <v>48</v>
      </c>
      <c r="G591">
        <v>9</v>
      </c>
      <c r="H591" t="s">
        <v>33</v>
      </c>
      <c r="I591" s="6">
        <v>76.8</v>
      </c>
    </row>
    <row r="592" spans="1:9">
      <c r="A592">
        <v>33</v>
      </c>
      <c r="B592">
        <v>3</v>
      </c>
      <c r="C592" t="s">
        <v>33</v>
      </c>
      <c r="D592" t="s">
        <v>45</v>
      </c>
      <c r="E592" t="s">
        <v>49</v>
      </c>
      <c r="F592" t="s">
        <v>51</v>
      </c>
      <c r="G592">
        <v>11</v>
      </c>
      <c r="H592" t="s">
        <v>33</v>
      </c>
      <c r="I592" s="6">
        <v>56</v>
      </c>
    </row>
    <row r="593" spans="1:9">
      <c r="A593">
        <v>33</v>
      </c>
      <c r="B593">
        <v>3</v>
      </c>
      <c r="C593" t="s">
        <v>53</v>
      </c>
      <c r="D593" t="s">
        <v>45</v>
      </c>
      <c r="E593" t="s">
        <v>49</v>
      </c>
      <c r="F593" t="s">
        <v>54</v>
      </c>
      <c r="G593">
        <v>13</v>
      </c>
      <c r="H593" t="s">
        <v>33</v>
      </c>
      <c r="I593" s="6">
        <v>56</v>
      </c>
    </row>
    <row r="594" spans="1:9">
      <c r="A594">
        <v>33</v>
      </c>
      <c r="B594">
        <v>3</v>
      </c>
      <c r="C594" t="s">
        <v>33</v>
      </c>
      <c r="D594" t="s">
        <v>53</v>
      </c>
      <c r="E594" t="s">
        <v>55</v>
      </c>
      <c r="F594" t="s">
        <v>57</v>
      </c>
      <c r="G594">
        <v>15</v>
      </c>
      <c r="H594" t="s">
        <v>33</v>
      </c>
      <c r="I594" s="6">
        <v>72</v>
      </c>
    </row>
    <row r="595" spans="1:9">
      <c r="A595">
        <v>33</v>
      </c>
      <c r="B595">
        <v>3</v>
      </c>
      <c r="C595" t="s">
        <v>45</v>
      </c>
      <c r="D595" t="s">
        <v>53</v>
      </c>
      <c r="E595" t="s">
        <v>55</v>
      </c>
      <c r="F595" t="s">
        <v>58</v>
      </c>
      <c r="G595">
        <v>16</v>
      </c>
      <c r="H595" t="s">
        <v>33</v>
      </c>
      <c r="I595" s="6">
        <v>72</v>
      </c>
    </row>
    <row r="596" spans="1:9">
      <c r="A596">
        <v>35</v>
      </c>
      <c r="B596">
        <v>3</v>
      </c>
      <c r="C596" t="s">
        <v>33</v>
      </c>
      <c r="D596" t="s">
        <v>33</v>
      </c>
      <c r="E596" t="s">
        <v>35</v>
      </c>
      <c r="F596" t="s">
        <v>37</v>
      </c>
      <c r="G596">
        <v>1</v>
      </c>
      <c r="H596" t="s">
        <v>33</v>
      </c>
      <c r="I596" s="6">
        <v>81.599999999999994</v>
      </c>
    </row>
    <row r="597" spans="1:9">
      <c r="A597">
        <v>35</v>
      </c>
      <c r="B597">
        <v>3</v>
      </c>
      <c r="C597" t="s">
        <v>33</v>
      </c>
      <c r="D597" t="s">
        <v>33</v>
      </c>
      <c r="E597" t="s">
        <v>35</v>
      </c>
      <c r="F597" t="s">
        <v>37</v>
      </c>
      <c r="G597">
        <v>2</v>
      </c>
      <c r="H597" t="s">
        <v>33</v>
      </c>
      <c r="I597" s="6">
        <v>81.599999999999994</v>
      </c>
    </row>
    <row r="598" spans="1:9">
      <c r="A598">
        <v>35</v>
      </c>
      <c r="B598">
        <v>3</v>
      </c>
      <c r="C598" t="s">
        <v>45</v>
      </c>
      <c r="D598" t="s">
        <v>33</v>
      </c>
      <c r="E598" t="s">
        <v>35</v>
      </c>
      <c r="F598" t="s">
        <v>46</v>
      </c>
      <c r="G598">
        <v>5</v>
      </c>
      <c r="H598" t="s">
        <v>33</v>
      </c>
      <c r="I598" s="6">
        <v>81.599999999999994</v>
      </c>
    </row>
    <row r="599" spans="1:9">
      <c r="A599">
        <v>35</v>
      </c>
      <c r="B599">
        <v>3</v>
      </c>
      <c r="C599" t="s">
        <v>47</v>
      </c>
      <c r="D599" t="s">
        <v>33</v>
      </c>
      <c r="E599" t="s">
        <v>35</v>
      </c>
      <c r="F599" t="s">
        <v>48</v>
      </c>
      <c r="G599">
        <v>8</v>
      </c>
      <c r="H599" t="s">
        <v>33</v>
      </c>
      <c r="I599" s="6">
        <v>81.599999999999994</v>
      </c>
    </row>
    <row r="600" spans="1:9">
      <c r="A600">
        <v>35</v>
      </c>
      <c r="B600">
        <v>3</v>
      </c>
      <c r="C600" t="s">
        <v>47</v>
      </c>
      <c r="D600" t="s">
        <v>33</v>
      </c>
      <c r="E600" t="s">
        <v>35</v>
      </c>
      <c r="F600" t="s">
        <v>48</v>
      </c>
      <c r="G600">
        <v>9</v>
      </c>
      <c r="H600" t="s">
        <v>33</v>
      </c>
      <c r="I600" s="6">
        <v>81.599999999999994</v>
      </c>
    </row>
    <row r="601" spans="1:9">
      <c r="A601">
        <v>35</v>
      </c>
      <c r="B601">
        <v>3</v>
      </c>
      <c r="C601" t="s">
        <v>33</v>
      </c>
      <c r="D601" t="s">
        <v>45</v>
      </c>
      <c r="E601" t="s">
        <v>49</v>
      </c>
      <c r="F601" t="s">
        <v>51</v>
      </c>
      <c r="G601">
        <v>11</v>
      </c>
      <c r="H601" t="s">
        <v>33</v>
      </c>
      <c r="I601" s="6">
        <v>60</v>
      </c>
    </row>
    <row r="602" spans="1:9">
      <c r="A602">
        <v>35</v>
      </c>
      <c r="B602">
        <v>3</v>
      </c>
      <c r="C602" t="s">
        <v>53</v>
      </c>
      <c r="D602" t="s">
        <v>45</v>
      </c>
      <c r="E602" t="s">
        <v>49</v>
      </c>
      <c r="F602" t="s">
        <v>54</v>
      </c>
      <c r="G602">
        <v>13</v>
      </c>
      <c r="H602" t="s">
        <v>33</v>
      </c>
      <c r="I602" s="6">
        <v>60</v>
      </c>
    </row>
    <row r="603" spans="1:9">
      <c r="A603">
        <v>35</v>
      </c>
      <c r="B603">
        <v>3</v>
      </c>
      <c r="C603" t="s">
        <v>33</v>
      </c>
      <c r="D603" t="s">
        <v>53</v>
      </c>
      <c r="E603" t="s">
        <v>55</v>
      </c>
      <c r="F603" t="s">
        <v>57</v>
      </c>
      <c r="G603">
        <v>15</v>
      </c>
      <c r="H603" t="s">
        <v>33</v>
      </c>
      <c r="I603" s="6">
        <v>76.8</v>
      </c>
    </row>
    <row r="604" spans="1:9">
      <c r="A604">
        <v>35</v>
      </c>
      <c r="B604">
        <v>3</v>
      </c>
      <c r="C604" t="s">
        <v>45</v>
      </c>
      <c r="D604" t="s">
        <v>53</v>
      </c>
      <c r="E604" t="s">
        <v>55</v>
      </c>
      <c r="F604" t="s">
        <v>58</v>
      </c>
      <c r="G604">
        <v>16</v>
      </c>
      <c r="H604" t="s">
        <v>33</v>
      </c>
      <c r="I604" s="6">
        <v>76.8</v>
      </c>
    </row>
    <row r="605" spans="1:9">
      <c r="A605">
        <v>37</v>
      </c>
      <c r="B605">
        <v>3</v>
      </c>
      <c r="C605" t="s">
        <v>33</v>
      </c>
      <c r="D605" t="s">
        <v>33</v>
      </c>
      <c r="E605" t="s">
        <v>35</v>
      </c>
      <c r="F605" t="s">
        <v>37</v>
      </c>
      <c r="G605">
        <v>1</v>
      </c>
      <c r="H605" t="s">
        <v>33</v>
      </c>
      <c r="I605" s="6">
        <v>78.400000000000006</v>
      </c>
    </row>
    <row r="606" spans="1:9">
      <c r="A606">
        <v>37</v>
      </c>
      <c r="B606">
        <v>3</v>
      </c>
      <c r="C606" t="s">
        <v>33</v>
      </c>
      <c r="D606" t="s">
        <v>33</v>
      </c>
      <c r="E606" t="s">
        <v>35</v>
      </c>
      <c r="F606" t="s">
        <v>37</v>
      </c>
      <c r="G606">
        <v>2</v>
      </c>
      <c r="H606" t="s">
        <v>33</v>
      </c>
      <c r="I606" s="6">
        <v>78.400000000000006</v>
      </c>
    </row>
    <row r="607" spans="1:9">
      <c r="A607">
        <v>37</v>
      </c>
      <c r="B607">
        <v>3</v>
      </c>
      <c r="C607" t="s">
        <v>45</v>
      </c>
      <c r="D607" t="s">
        <v>33</v>
      </c>
      <c r="E607" t="s">
        <v>35</v>
      </c>
      <c r="F607" t="s">
        <v>46</v>
      </c>
      <c r="G607">
        <v>5</v>
      </c>
      <c r="H607" t="s">
        <v>33</v>
      </c>
      <c r="I607" s="6">
        <v>78.400000000000006</v>
      </c>
    </row>
    <row r="608" spans="1:9">
      <c r="A608">
        <v>37</v>
      </c>
      <c r="B608">
        <v>3</v>
      </c>
      <c r="C608" t="s">
        <v>47</v>
      </c>
      <c r="D608" t="s">
        <v>33</v>
      </c>
      <c r="E608" t="s">
        <v>35</v>
      </c>
      <c r="F608" t="s">
        <v>48</v>
      </c>
      <c r="G608">
        <v>8</v>
      </c>
      <c r="H608" t="s">
        <v>33</v>
      </c>
      <c r="I608" s="6">
        <v>78.400000000000006</v>
      </c>
    </row>
    <row r="609" spans="1:9">
      <c r="A609">
        <v>37</v>
      </c>
      <c r="B609">
        <v>3</v>
      </c>
      <c r="C609" t="s">
        <v>47</v>
      </c>
      <c r="D609" t="s">
        <v>33</v>
      </c>
      <c r="E609" t="s">
        <v>35</v>
      </c>
      <c r="F609" t="s">
        <v>48</v>
      </c>
      <c r="G609">
        <v>9</v>
      </c>
      <c r="H609" t="s">
        <v>33</v>
      </c>
      <c r="I609" s="6">
        <v>78.400000000000006</v>
      </c>
    </row>
    <row r="610" spans="1:9">
      <c r="A610">
        <v>37</v>
      </c>
      <c r="B610">
        <v>3</v>
      </c>
      <c r="C610" t="s">
        <v>33</v>
      </c>
      <c r="D610" t="s">
        <v>45</v>
      </c>
      <c r="E610" t="s">
        <v>49</v>
      </c>
      <c r="F610" t="s">
        <v>51</v>
      </c>
      <c r="G610">
        <v>11</v>
      </c>
      <c r="H610" t="s">
        <v>33</v>
      </c>
      <c r="I610" s="6">
        <v>65.599999999999994</v>
      </c>
    </row>
    <row r="611" spans="1:9">
      <c r="A611">
        <v>37</v>
      </c>
      <c r="B611">
        <v>3</v>
      </c>
      <c r="C611" t="s">
        <v>53</v>
      </c>
      <c r="D611" t="s">
        <v>45</v>
      </c>
      <c r="E611" t="s">
        <v>49</v>
      </c>
      <c r="F611" t="s">
        <v>54</v>
      </c>
      <c r="G611">
        <v>13</v>
      </c>
      <c r="H611" t="s">
        <v>33</v>
      </c>
      <c r="I611" s="6">
        <v>65.599999999999994</v>
      </c>
    </row>
    <row r="612" spans="1:9">
      <c r="A612">
        <v>37</v>
      </c>
      <c r="B612">
        <v>3</v>
      </c>
      <c r="C612" t="s">
        <v>33</v>
      </c>
      <c r="D612" t="s">
        <v>53</v>
      </c>
      <c r="E612" t="s">
        <v>55</v>
      </c>
      <c r="F612" t="s">
        <v>57</v>
      </c>
      <c r="G612">
        <v>15</v>
      </c>
      <c r="H612" t="s">
        <v>33</v>
      </c>
      <c r="I612" s="6">
        <v>80</v>
      </c>
    </row>
    <row r="613" spans="1:9">
      <c r="A613">
        <v>37</v>
      </c>
      <c r="B613">
        <v>3</v>
      </c>
      <c r="C613" t="s">
        <v>45</v>
      </c>
      <c r="D613" t="s">
        <v>53</v>
      </c>
      <c r="E613" t="s">
        <v>55</v>
      </c>
      <c r="F613" t="s">
        <v>58</v>
      </c>
      <c r="G613">
        <v>16</v>
      </c>
      <c r="H613" t="s">
        <v>33</v>
      </c>
      <c r="I613" s="6">
        <v>80</v>
      </c>
    </row>
    <row r="614" spans="1:9">
      <c r="A614">
        <v>40</v>
      </c>
      <c r="B614">
        <v>3</v>
      </c>
      <c r="C614" t="s">
        <v>33</v>
      </c>
      <c r="D614" t="s">
        <v>33</v>
      </c>
      <c r="E614" t="s">
        <v>35</v>
      </c>
      <c r="F614" t="s">
        <v>37</v>
      </c>
      <c r="G614">
        <v>1</v>
      </c>
      <c r="H614" t="s">
        <v>33</v>
      </c>
      <c r="I614" s="6">
        <v>82.4</v>
      </c>
    </row>
    <row r="615" spans="1:9">
      <c r="A615">
        <v>40</v>
      </c>
      <c r="B615">
        <v>3</v>
      </c>
      <c r="C615" t="s">
        <v>33</v>
      </c>
      <c r="D615" t="s">
        <v>33</v>
      </c>
      <c r="E615" t="s">
        <v>35</v>
      </c>
      <c r="F615" t="s">
        <v>37</v>
      </c>
      <c r="G615">
        <v>2</v>
      </c>
      <c r="H615" t="s">
        <v>33</v>
      </c>
      <c r="I615" s="6">
        <v>82.4</v>
      </c>
    </row>
    <row r="616" spans="1:9">
      <c r="A616">
        <v>40</v>
      </c>
      <c r="B616">
        <v>3</v>
      </c>
      <c r="C616" t="s">
        <v>45</v>
      </c>
      <c r="D616" t="s">
        <v>33</v>
      </c>
      <c r="E616" t="s">
        <v>35</v>
      </c>
      <c r="F616" t="s">
        <v>46</v>
      </c>
      <c r="G616">
        <v>5</v>
      </c>
      <c r="H616" t="s">
        <v>33</v>
      </c>
      <c r="I616" s="6">
        <v>82.4</v>
      </c>
    </row>
    <row r="617" spans="1:9">
      <c r="A617">
        <v>40</v>
      </c>
      <c r="B617">
        <v>3</v>
      </c>
      <c r="C617" t="s">
        <v>47</v>
      </c>
      <c r="D617" t="s">
        <v>33</v>
      </c>
      <c r="E617" t="s">
        <v>35</v>
      </c>
      <c r="F617" t="s">
        <v>48</v>
      </c>
      <c r="G617">
        <v>8</v>
      </c>
      <c r="H617" t="s">
        <v>33</v>
      </c>
      <c r="I617" s="6">
        <v>82.4</v>
      </c>
    </row>
    <row r="618" spans="1:9">
      <c r="A618">
        <v>40</v>
      </c>
      <c r="B618">
        <v>3</v>
      </c>
      <c r="C618" t="s">
        <v>47</v>
      </c>
      <c r="D618" t="s">
        <v>33</v>
      </c>
      <c r="E618" t="s">
        <v>35</v>
      </c>
      <c r="F618" t="s">
        <v>48</v>
      </c>
      <c r="G618">
        <v>9</v>
      </c>
      <c r="H618" t="s">
        <v>33</v>
      </c>
      <c r="I618" s="6">
        <v>82.4</v>
      </c>
    </row>
    <row r="619" spans="1:9">
      <c r="A619">
        <v>40</v>
      </c>
      <c r="B619">
        <v>3</v>
      </c>
      <c r="C619" t="s">
        <v>33</v>
      </c>
      <c r="D619" t="s">
        <v>45</v>
      </c>
      <c r="E619" t="s">
        <v>49</v>
      </c>
      <c r="F619" t="s">
        <v>51</v>
      </c>
      <c r="G619">
        <v>11</v>
      </c>
      <c r="H619" t="s">
        <v>33</v>
      </c>
      <c r="I619" s="6">
        <v>62.4</v>
      </c>
    </row>
    <row r="620" spans="1:9">
      <c r="A620">
        <v>40</v>
      </c>
      <c r="B620">
        <v>3</v>
      </c>
      <c r="C620" t="s">
        <v>53</v>
      </c>
      <c r="D620" t="s">
        <v>45</v>
      </c>
      <c r="E620" t="s">
        <v>49</v>
      </c>
      <c r="F620" t="s">
        <v>54</v>
      </c>
      <c r="G620">
        <v>13</v>
      </c>
      <c r="H620" t="s">
        <v>33</v>
      </c>
      <c r="I620" s="6">
        <v>62.4</v>
      </c>
    </row>
    <row r="621" spans="1:9">
      <c r="A621">
        <v>40</v>
      </c>
      <c r="B621">
        <v>3</v>
      </c>
      <c r="C621" t="s">
        <v>33</v>
      </c>
      <c r="D621" t="s">
        <v>53</v>
      </c>
      <c r="E621" t="s">
        <v>55</v>
      </c>
      <c r="F621" t="s">
        <v>57</v>
      </c>
      <c r="G621">
        <v>15</v>
      </c>
      <c r="H621" t="s">
        <v>33</v>
      </c>
      <c r="I621" s="6">
        <v>80.8</v>
      </c>
    </row>
    <row r="622" spans="1:9">
      <c r="A622">
        <v>40</v>
      </c>
      <c r="B622">
        <v>3</v>
      </c>
      <c r="C622" t="s">
        <v>45</v>
      </c>
      <c r="D622" t="s">
        <v>53</v>
      </c>
      <c r="E622" t="s">
        <v>55</v>
      </c>
      <c r="F622" t="s">
        <v>58</v>
      </c>
      <c r="G622">
        <v>16</v>
      </c>
      <c r="H622" t="s">
        <v>33</v>
      </c>
      <c r="I622" s="6">
        <v>80.8</v>
      </c>
    </row>
    <row r="623" spans="1:9">
      <c r="A623">
        <v>42</v>
      </c>
      <c r="B623">
        <v>3</v>
      </c>
      <c r="C623" t="s">
        <v>33</v>
      </c>
      <c r="D623" t="s">
        <v>33</v>
      </c>
      <c r="E623" t="s">
        <v>35</v>
      </c>
      <c r="F623" t="s">
        <v>37</v>
      </c>
      <c r="G623">
        <v>1</v>
      </c>
      <c r="H623" t="s">
        <v>33</v>
      </c>
      <c r="I623" s="6">
        <v>78.400000000000006</v>
      </c>
    </row>
    <row r="624" spans="1:9">
      <c r="A624">
        <v>42</v>
      </c>
      <c r="B624">
        <v>3</v>
      </c>
      <c r="C624" t="s">
        <v>33</v>
      </c>
      <c r="D624" t="s">
        <v>33</v>
      </c>
      <c r="E624" t="s">
        <v>35</v>
      </c>
      <c r="F624" t="s">
        <v>37</v>
      </c>
      <c r="G624">
        <v>2</v>
      </c>
      <c r="H624" t="s">
        <v>33</v>
      </c>
      <c r="I624" s="6">
        <v>78.400000000000006</v>
      </c>
    </row>
    <row r="625" spans="1:9">
      <c r="A625">
        <v>42</v>
      </c>
      <c r="B625">
        <v>3</v>
      </c>
      <c r="C625" t="s">
        <v>45</v>
      </c>
      <c r="D625" t="s">
        <v>33</v>
      </c>
      <c r="E625" t="s">
        <v>35</v>
      </c>
      <c r="F625" t="s">
        <v>46</v>
      </c>
      <c r="G625">
        <v>5</v>
      </c>
      <c r="H625" t="s">
        <v>33</v>
      </c>
      <c r="I625" s="6">
        <v>78.400000000000006</v>
      </c>
    </row>
    <row r="626" spans="1:9">
      <c r="A626">
        <v>42</v>
      </c>
      <c r="B626">
        <v>3</v>
      </c>
      <c r="C626" t="s">
        <v>47</v>
      </c>
      <c r="D626" t="s">
        <v>33</v>
      </c>
      <c r="E626" t="s">
        <v>35</v>
      </c>
      <c r="F626" t="s">
        <v>48</v>
      </c>
      <c r="G626">
        <v>8</v>
      </c>
      <c r="H626" t="s">
        <v>33</v>
      </c>
      <c r="I626" s="6">
        <v>78.400000000000006</v>
      </c>
    </row>
    <row r="627" spans="1:9">
      <c r="A627">
        <v>42</v>
      </c>
      <c r="B627">
        <v>3</v>
      </c>
      <c r="C627" t="s">
        <v>47</v>
      </c>
      <c r="D627" t="s">
        <v>33</v>
      </c>
      <c r="E627" t="s">
        <v>35</v>
      </c>
      <c r="F627" t="s">
        <v>48</v>
      </c>
      <c r="G627">
        <v>9</v>
      </c>
      <c r="H627" t="s">
        <v>33</v>
      </c>
      <c r="I627" s="6">
        <v>78.400000000000006</v>
      </c>
    </row>
    <row r="628" spans="1:9">
      <c r="A628">
        <v>42</v>
      </c>
      <c r="B628">
        <v>3</v>
      </c>
      <c r="C628" t="s">
        <v>33</v>
      </c>
      <c r="D628" t="s">
        <v>45</v>
      </c>
      <c r="E628" t="s">
        <v>49</v>
      </c>
      <c r="F628" t="s">
        <v>51</v>
      </c>
      <c r="G628">
        <v>11</v>
      </c>
      <c r="H628" t="s">
        <v>33</v>
      </c>
      <c r="I628" s="6">
        <v>65.599999999999994</v>
      </c>
    </row>
    <row r="629" spans="1:9">
      <c r="A629">
        <v>42</v>
      </c>
      <c r="B629">
        <v>3</v>
      </c>
      <c r="C629" t="s">
        <v>53</v>
      </c>
      <c r="D629" t="s">
        <v>45</v>
      </c>
      <c r="E629" t="s">
        <v>49</v>
      </c>
      <c r="F629" t="s">
        <v>54</v>
      </c>
      <c r="G629">
        <v>13</v>
      </c>
      <c r="H629" t="s">
        <v>33</v>
      </c>
      <c r="I629" s="6">
        <v>65.599999999999994</v>
      </c>
    </row>
    <row r="630" spans="1:9">
      <c r="A630">
        <v>42</v>
      </c>
      <c r="B630">
        <v>3</v>
      </c>
      <c r="C630" t="s">
        <v>33</v>
      </c>
      <c r="D630" t="s">
        <v>53</v>
      </c>
      <c r="E630" t="s">
        <v>55</v>
      </c>
      <c r="F630" t="s">
        <v>57</v>
      </c>
      <c r="G630">
        <v>15</v>
      </c>
      <c r="H630" t="s">
        <v>33</v>
      </c>
      <c r="I630" s="6">
        <v>77.599999999999994</v>
      </c>
    </row>
    <row r="631" spans="1:9">
      <c r="A631">
        <v>42</v>
      </c>
      <c r="B631">
        <v>3</v>
      </c>
      <c r="C631" t="s">
        <v>45</v>
      </c>
      <c r="D631" t="s">
        <v>53</v>
      </c>
      <c r="E631" t="s">
        <v>55</v>
      </c>
      <c r="F631" t="s">
        <v>58</v>
      </c>
      <c r="G631">
        <v>16</v>
      </c>
      <c r="H631" t="s">
        <v>33</v>
      </c>
      <c r="I631" s="6">
        <v>77.599999999999994</v>
      </c>
    </row>
    <row r="632" spans="1:9">
      <c r="A632">
        <v>44</v>
      </c>
      <c r="B632">
        <v>3</v>
      </c>
      <c r="C632" t="s">
        <v>33</v>
      </c>
      <c r="D632" t="s">
        <v>33</v>
      </c>
      <c r="E632" t="s">
        <v>35</v>
      </c>
      <c r="F632" t="s">
        <v>37</v>
      </c>
      <c r="G632">
        <v>1</v>
      </c>
      <c r="H632" t="s">
        <v>33</v>
      </c>
      <c r="I632" s="6">
        <v>82.4</v>
      </c>
    </row>
    <row r="633" spans="1:9">
      <c r="A633">
        <v>44</v>
      </c>
      <c r="B633">
        <v>3</v>
      </c>
      <c r="C633" t="s">
        <v>33</v>
      </c>
      <c r="D633" t="s">
        <v>33</v>
      </c>
      <c r="E633" t="s">
        <v>35</v>
      </c>
      <c r="F633" t="s">
        <v>37</v>
      </c>
      <c r="G633">
        <v>2</v>
      </c>
      <c r="H633" t="s">
        <v>33</v>
      </c>
      <c r="I633" s="6">
        <v>82.4</v>
      </c>
    </row>
    <row r="634" spans="1:9">
      <c r="A634">
        <v>44</v>
      </c>
      <c r="B634">
        <v>3</v>
      </c>
      <c r="C634" t="s">
        <v>45</v>
      </c>
      <c r="D634" t="s">
        <v>33</v>
      </c>
      <c r="E634" t="s">
        <v>35</v>
      </c>
      <c r="F634" t="s">
        <v>46</v>
      </c>
      <c r="G634">
        <v>5</v>
      </c>
      <c r="H634" t="s">
        <v>33</v>
      </c>
      <c r="I634" s="6">
        <v>82.4</v>
      </c>
    </row>
    <row r="635" spans="1:9">
      <c r="A635">
        <v>44</v>
      </c>
      <c r="B635">
        <v>3</v>
      </c>
      <c r="C635" t="s">
        <v>47</v>
      </c>
      <c r="D635" t="s">
        <v>33</v>
      </c>
      <c r="E635" t="s">
        <v>35</v>
      </c>
      <c r="F635" t="s">
        <v>48</v>
      </c>
      <c r="G635">
        <v>8</v>
      </c>
      <c r="H635" t="s">
        <v>33</v>
      </c>
      <c r="I635" s="6">
        <v>82.4</v>
      </c>
    </row>
    <row r="636" spans="1:9">
      <c r="A636">
        <v>44</v>
      </c>
      <c r="B636">
        <v>3</v>
      </c>
      <c r="C636" t="s">
        <v>47</v>
      </c>
      <c r="D636" t="s">
        <v>33</v>
      </c>
      <c r="E636" t="s">
        <v>35</v>
      </c>
      <c r="F636" t="s">
        <v>48</v>
      </c>
      <c r="G636">
        <v>9</v>
      </c>
      <c r="H636" t="s">
        <v>33</v>
      </c>
      <c r="I636" s="6">
        <v>82.4</v>
      </c>
    </row>
    <row r="637" spans="1:9">
      <c r="A637">
        <v>44</v>
      </c>
      <c r="B637">
        <v>3</v>
      </c>
      <c r="C637" t="s">
        <v>33</v>
      </c>
      <c r="D637" t="s">
        <v>45</v>
      </c>
      <c r="E637" t="s">
        <v>49</v>
      </c>
      <c r="F637" t="s">
        <v>51</v>
      </c>
      <c r="G637">
        <v>11</v>
      </c>
      <c r="H637" t="s">
        <v>33</v>
      </c>
      <c r="I637" s="6">
        <v>69.599999999999994</v>
      </c>
    </row>
    <row r="638" spans="1:9">
      <c r="A638">
        <v>44</v>
      </c>
      <c r="B638">
        <v>3</v>
      </c>
      <c r="C638" t="s">
        <v>53</v>
      </c>
      <c r="D638" t="s">
        <v>45</v>
      </c>
      <c r="E638" t="s">
        <v>49</v>
      </c>
      <c r="F638" t="s">
        <v>54</v>
      </c>
      <c r="G638">
        <v>13</v>
      </c>
      <c r="H638" t="s">
        <v>33</v>
      </c>
      <c r="I638" s="6">
        <v>69.599999999999994</v>
      </c>
    </row>
    <row r="639" spans="1:9">
      <c r="A639">
        <v>44</v>
      </c>
      <c r="B639">
        <v>3</v>
      </c>
      <c r="C639" t="s">
        <v>33</v>
      </c>
      <c r="D639" t="s">
        <v>53</v>
      </c>
      <c r="E639" t="s">
        <v>55</v>
      </c>
      <c r="F639" t="s">
        <v>57</v>
      </c>
      <c r="G639">
        <v>15</v>
      </c>
      <c r="H639" t="s">
        <v>33</v>
      </c>
      <c r="I639" s="6">
        <v>80.8</v>
      </c>
    </row>
    <row r="640" spans="1:9">
      <c r="A640">
        <v>44</v>
      </c>
      <c r="B640">
        <v>3</v>
      </c>
      <c r="C640" t="s">
        <v>45</v>
      </c>
      <c r="D640" t="s">
        <v>53</v>
      </c>
      <c r="E640" t="s">
        <v>55</v>
      </c>
      <c r="F640" t="s">
        <v>58</v>
      </c>
      <c r="G640">
        <v>16</v>
      </c>
      <c r="H640" t="s">
        <v>33</v>
      </c>
      <c r="I640" s="6">
        <v>80.8</v>
      </c>
    </row>
    <row r="641" spans="1:9">
      <c r="A641">
        <v>47</v>
      </c>
      <c r="B641">
        <v>3</v>
      </c>
      <c r="C641" t="s">
        <v>33</v>
      </c>
      <c r="D641" t="s">
        <v>33</v>
      </c>
      <c r="E641" t="s">
        <v>35</v>
      </c>
      <c r="F641" t="s">
        <v>37</v>
      </c>
      <c r="G641">
        <v>1</v>
      </c>
      <c r="H641" t="s">
        <v>33</v>
      </c>
      <c r="I641" s="6">
        <v>80</v>
      </c>
    </row>
    <row r="642" spans="1:9">
      <c r="A642">
        <v>47</v>
      </c>
      <c r="B642">
        <v>3</v>
      </c>
      <c r="C642" t="s">
        <v>33</v>
      </c>
      <c r="D642" t="s">
        <v>33</v>
      </c>
      <c r="E642" t="s">
        <v>35</v>
      </c>
      <c r="F642" t="s">
        <v>37</v>
      </c>
      <c r="G642">
        <v>2</v>
      </c>
      <c r="H642" t="s">
        <v>33</v>
      </c>
      <c r="I642" s="6">
        <v>80</v>
      </c>
    </row>
    <row r="643" spans="1:9">
      <c r="A643">
        <v>47</v>
      </c>
      <c r="B643">
        <v>3</v>
      </c>
      <c r="C643" t="s">
        <v>45</v>
      </c>
      <c r="D643" t="s">
        <v>33</v>
      </c>
      <c r="E643" t="s">
        <v>35</v>
      </c>
      <c r="F643" t="s">
        <v>46</v>
      </c>
      <c r="G643">
        <v>5</v>
      </c>
      <c r="H643" t="s">
        <v>33</v>
      </c>
      <c r="I643" s="6">
        <v>79.2</v>
      </c>
    </row>
    <row r="644" spans="1:9">
      <c r="A644">
        <v>47</v>
      </c>
      <c r="B644">
        <v>3</v>
      </c>
      <c r="C644" t="s">
        <v>47</v>
      </c>
      <c r="D644" t="s">
        <v>33</v>
      </c>
      <c r="E644" t="s">
        <v>35</v>
      </c>
      <c r="F644" t="s">
        <v>48</v>
      </c>
      <c r="G644">
        <v>8</v>
      </c>
      <c r="H644" t="s">
        <v>33</v>
      </c>
      <c r="I644" s="6">
        <v>79.2</v>
      </c>
    </row>
    <row r="645" spans="1:9">
      <c r="A645">
        <v>47</v>
      </c>
      <c r="B645">
        <v>3</v>
      </c>
      <c r="C645" t="s">
        <v>47</v>
      </c>
      <c r="D645" t="s">
        <v>33</v>
      </c>
      <c r="E645" t="s">
        <v>35</v>
      </c>
      <c r="F645" t="s">
        <v>48</v>
      </c>
      <c r="G645">
        <v>9</v>
      </c>
      <c r="H645" t="s">
        <v>33</v>
      </c>
      <c r="I645" s="6">
        <v>79.2</v>
      </c>
    </row>
    <row r="646" spans="1:9">
      <c r="A646">
        <v>47</v>
      </c>
      <c r="B646">
        <v>3</v>
      </c>
      <c r="C646" t="s">
        <v>33</v>
      </c>
      <c r="D646" t="s">
        <v>45</v>
      </c>
      <c r="E646" t="s">
        <v>49</v>
      </c>
      <c r="F646" t="s">
        <v>51</v>
      </c>
      <c r="G646">
        <v>11</v>
      </c>
      <c r="H646" t="s">
        <v>33</v>
      </c>
      <c r="I646" s="6">
        <v>65.599999999999994</v>
      </c>
    </row>
    <row r="647" spans="1:9">
      <c r="A647">
        <v>47</v>
      </c>
      <c r="B647">
        <v>3</v>
      </c>
      <c r="C647" t="s">
        <v>53</v>
      </c>
      <c r="D647" t="s">
        <v>45</v>
      </c>
      <c r="E647" t="s">
        <v>49</v>
      </c>
      <c r="F647" t="s">
        <v>54</v>
      </c>
      <c r="G647">
        <v>13</v>
      </c>
      <c r="H647" t="s">
        <v>33</v>
      </c>
      <c r="I647" s="6">
        <v>65.599999999999994</v>
      </c>
    </row>
    <row r="648" spans="1:9">
      <c r="A648">
        <v>47</v>
      </c>
      <c r="B648">
        <v>3</v>
      </c>
      <c r="C648" t="s">
        <v>33</v>
      </c>
      <c r="D648" t="s">
        <v>53</v>
      </c>
      <c r="E648" t="s">
        <v>55</v>
      </c>
      <c r="F648" t="s">
        <v>57</v>
      </c>
      <c r="G648">
        <v>15</v>
      </c>
      <c r="H648" t="s">
        <v>33</v>
      </c>
      <c r="I648" s="6">
        <v>76.8</v>
      </c>
    </row>
    <row r="649" spans="1:9">
      <c r="A649">
        <v>47</v>
      </c>
      <c r="B649">
        <v>3</v>
      </c>
      <c r="C649" t="s">
        <v>45</v>
      </c>
      <c r="D649" t="s">
        <v>53</v>
      </c>
      <c r="E649" t="s">
        <v>55</v>
      </c>
      <c r="F649" t="s">
        <v>58</v>
      </c>
      <c r="G649">
        <v>16</v>
      </c>
      <c r="H649" t="s">
        <v>33</v>
      </c>
      <c r="I649" s="6">
        <v>76.8</v>
      </c>
    </row>
    <row r="650" spans="1:9">
      <c r="A650">
        <v>49</v>
      </c>
      <c r="B650">
        <v>3</v>
      </c>
      <c r="C650" t="s">
        <v>33</v>
      </c>
      <c r="D650" t="s">
        <v>33</v>
      </c>
      <c r="E650" t="s">
        <v>35</v>
      </c>
      <c r="F650" t="s">
        <v>37</v>
      </c>
      <c r="G650">
        <v>1</v>
      </c>
      <c r="H650" t="s">
        <v>33</v>
      </c>
      <c r="I650" s="6">
        <v>84</v>
      </c>
    </row>
    <row r="651" spans="1:9">
      <c r="A651">
        <v>49</v>
      </c>
      <c r="B651">
        <v>3</v>
      </c>
      <c r="C651" t="s">
        <v>33</v>
      </c>
      <c r="D651" t="s">
        <v>33</v>
      </c>
      <c r="E651" t="s">
        <v>35</v>
      </c>
      <c r="F651" t="s">
        <v>37</v>
      </c>
      <c r="G651">
        <v>2</v>
      </c>
      <c r="H651" t="s">
        <v>33</v>
      </c>
      <c r="I651" s="6">
        <v>84</v>
      </c>
    </row>
    <row r="652" spans="1:9">
      <c r="A652">
        <v>49</v>
      </c>
      <c r="B652">
        <v>3</v>
      </c>
      <c r="C652" t="s">
        <v>45</v>
      </c>
      <c r="D652" t="s">
        <v>33</v>
      </c>
      <c r="E652" t="s">
        <v>35</v>
      </c>
      <c r="F652" t="s">
        <v>46</v>
      </c>
      <c r="G652">
        <v>5</v>
      </c>
      <c r="H652" t="s">
        <v>33</v>
      </c>
      <c r="I652" s="6">
        <v>82.4</v>
      </c>
    </row>
    <row r="653" spans="1:9">
      <c r="A653">
        <v>49</v>
      </c>
      <c r="B653">
        <v>3</v>
      </c>
      <c r="C653" t="s">
        <v>47</v>
      </c>
      <c r="D653" t="s">
        <v>33</v>
      </c>
      <c r="E653" t="s">
        <v>35</v>
      </c>
      <c r="F653" t="s">
        <v>48</v>
      </c>
      <c r="G653">
        <v>8</v>
      </c>
      <c r="H653" t="s">
        <v>33</v>
      </c>
      <c r="I653" s="6">
        <v>83.2</v>
      </c>
    </row>
    <row r="654" spans="1:9">
      <c r="A654">
        <v>49</v>
      </c>
      <c r="B654">
        <v>3</v>
      </c>
      <c r="C654" t="s">
        <v>47</v>
      </c>
      <c r="D654" t="s">
        <v>33</v>
      </c>
      <c r="E654" t="s">
        <v>35</v>
      </c>
      <c r="F654" t="s">
        <v>48</v>
      </c>
      <c r="G654">
        <v>9</v>
      </c>
      <c r="H654" t="s">
        <v>33</v>
      </c>
      <c r="I654" s="6">
        <v>83.2</v>
      </c>
    </row>
    <row r="655" spans="1:9">
      <c r="A655">
        <v>49</v>
      </c>
      <c r="B655">
        <v>3</v>
      </c>
      <c r="C655" t="s">
        <v>33</v>
      </c>
      <c r="D655" t="s">
        <v>45</v>
      </c>
      <c r="E655" t="s">
        <v>49</v>
      </c>
      <c r="F655" t="s">
        <v>51</v>
      </c>
      <c r="G655">
        <v>11</v>
      </c>
      <c r="H655" t="s">
        <v>33</v>
      </c>
      <c r="I655" s="6">
        <v>61.6</v>
      </c>
    </row>
    <row r="656" spans="1:9">
      <c r="A656">
        <v>49</v>
      </c>
      <c r="B656">
        <v>3</v>
      </c>
      <c r="C656" t="s">
        <v>53</v>
      </c>
      <c r="D656" t="s">
        <v>45</v>
      </c>
      <c r="E656" t="s">
        <v>49</v>
      </c>
      <c r="F656" t="s">
        <v>54</v>
      </c>
      <c r="G656">
        <v>13</v>
      </c>
      <c r="H656" t="s">
        <v>33</v>
      </c>
      <c r="I656" s="6">
        <v>61.6</v>
      </c>
    </row>
    <row r="657" spans="1:9">
      <c r="A657">
        <v>49</v>
      </c>
      <c r="B657">
        <v>3</v>
      </c>
      <c r="C657" t="s">
        <v>33</v>
      </c>
      <c r="D657" t="s">
        <v>53</v>
      </c>
      <c r="E657" t="s">
        <v>55</v>
      </c>
      <c r="F657" t="s">
        <v>57</v>
      </c>
      <c r="G657">
        <v>15</v>
      </c>
      <c r="H657" t="s">
        <v>33</v>
      </c>
      <c r="I657" s="6">
        <v>80.8</v>
      </c>
    </row>
    <row r="658" spans="1:9">
      <c r="A658">
        <v>49</v>
      </c>
      <c r="B658">
        <v>3</v>
      </c>
      <c r="C658" t="s">
        <v>45</v>
      </c>
      <c r="D658" t="s">
        <v>53</v>
      </c>
      <c r="E658" t="s">
        <v>55</v>
      </c>
      <c r="F658" t="s">
        <v>58</v>
      </c>
      <c r="G658">
        <v>16</v>
      </c>
      <c r="H658" t="s">
        <v>33</v>
      </c>
      <c r="I658" s="6">
        <v>80.8</v>
      </c>
    </row>
    <row r="659" spans="1:9">
      <c r="A659">
        <v>51</v>
      </c>
      <c r="B659">
        <v>3</v>
      </c>
      <c r="C659" t="s">
        <v>33</v>
      </c>
      <c r="D659" t="s">
        <v>33</v>
      </c>
      <c r="E659" t="s">
        <v>35</v>
      </c>
      <c r="F659" t="s">
        <v>37</v>
      </c>
      <c r="G659">
        <v>1</v>
      </c>
      <c r="H659" t="s">
        <v>33</v>
      </c>
      <c r="I659" s="6">
        <v>80.8</v>
      </c>
    </row>
    <row r="660" spans="1:9">
      <c r="A660">
        <v>51</v>
      </c>
      <c r="B660">
        <v>3</v>
      </c>
      <c r="C660" t="s">
        <v>33</v>
      </c>
      <c r="D660" t="s">
        <v>33</v>
      </c>
      <c r="E660" t="s">
        <v>35</v>
      </c>
      <c r="F660" t="s">
        <v>37</v>
      </c>
      <c r="G660">
        <v>2</v>
      </c>
      <c r="H660" t="s">
        <v>33</v>
      </c>
      <c r="I660" s="6">
        <v>80.8</v>
      </c>
    </row>
    <row r="661" spans="1:9">
      <c r="A661">
        <v>51</v>
      </c>
      <c r="B661">
        <v>3</v>
      </c>
      <c r="C661" t="s">
        <v>45</v>
      </c>
      <c r="D661" t="s">
        <v>33</v>
      </c>
      <c r="E661" t="s">
        <v>35</v>
      </c>
      <c r="F661" t="s">
        <v>46</v>
      </c>
      <c r="G661">
        <v>5</v>
      </c>
      <c r="H661" t="s">
        <v>33</v>
      </c>
      <c r="I661" s="6">
        <v>78.400000000000006</v>
      </c>
    </row>
    <row r="662" spans="1:9">
      <c r="A662">
        <v>51</v>
      </c>
      <c r="B662">
        <v>3</v>
      </c>
      <c r="C662" t="s">
        <v>47</v>
      </c>
      <c r="D662" t="s">
        <v>33</v>
      </c>
      <c r="E662" t="s">
        <v>35</v>
      </c>
      <c r="F662" t="s">
        <v>48</v>
      </c>
      <c r="G662">
        <v>8</v>
      </c>
      <c r="H662" t="s">
        <v>33</v>
      </c>
      <c r="I662" s="6">
        <v>79.2</v>
      </c>
    </row>
    <row r="663" spans="1:9">
      <c r="A663">
        <v>51</v>
      </c>
      <c r="B663">
        <v>3</v>
      </c>
      <c r="C663" t="s">
        <v>47</v>
      </c>
      <c r="D663" t="s">
        <v>33</v>
      </c>
      <c r="E663" t="s">
        <v>35</v>
      </c>
      <c r="F663" t="s">
        <v>48</v>
      </c>
      <c r="G663">
        <v>9</v>
      </c>
      <c r="H663" t="s">
        <v>33</v>
      </c>
      <c r="I663" s="6">
        <v>79.2</v>
      </c>
    </row>
    <row r="664" spans="1:9">
      <c r="A664">
        <v>51</v>
      </c>
      <c r="B664">
        <v>3</v>
      </c>
      <c r="C664" t="s">
        <v>33</v>
      </c>
      <c r="D664" t="s">
        <v>45</v>
      </c>
      <c r="E664" t="s">
        <v>49</v>
      </c>
      <c r="F664" t="s">
        <v>51</v>
      </c>
      <c r="G664">
        <v>11</v>
      </c>
      <c r="H664" t="s">
        <v>33</v>
      </c>
      <c r="I664" s="6">
        <v>64.8</v>
      </c>
    </row>
    <row r="665" spans="1:9">
      <c r="A665">
        <v>51</v>
      </c>
      <c r="B665">
        <v>3</v>
      </c>
      <c r="C665" t="s">
        <v>53</v>
      </c>
      <c r="D665" t="s">
        <v>45</v>
      </c>
      <c r="E665" t="s">
        <v>49</v>
      </c>
      <c r="F665" t="s">
        <v>54</v>
      </c>
      <c r="G665">
        <v>13</v>
      </c>
      <c r="H665" t="s">
        <v>33</v>
      </c>
      <c r="I665" s="6">
        <v>64.8</v>
      </c>
    </row>
    <row r="666" spans="1:9">
      <c r="A666">
        <v>51</v>
      </c>
      <c r="B666">
        <v>3</v>
      </c>
      <c r="C666" t="s">
        <v>33</v>
      </c>
      <c r="D666" t="s">
        <v>53</v>
      </c>
      <c r="E666" t="s">
        <v>55</v>
      </c>
      <c r="F666" t="s">
        <v>57</v>
      </c>
      <c r="G666">
        <v>15</v>
      </c>
      <c r="H666" t="s">
        <v>33</v>
      </c>
      <c r="I666" s="6">
        <v>76.8</v>
      </c>
    </row>
    <row r="667" spans="1:9">
      <c r="A667">
        <v>51</v>
      </c>
      <c r="B667">
        <v>3</v>
      </c>
      <c r="C667" t="s">
        <v>45</v>
      </c>
      <c r="D667" t="s">
        <v>53</v>
      </c>
      <c r="E667" t="s">
        <v>55</v>
      </c>
      <c r="F667" t="s">
        <v>58</v>
      </c>
      <c r="G667">
        <v>16</v>
      </c>
      <c r="H667" t="s">
        <v>33</v>
      </c>
      <c r="I667" s="6">
        <v>76.8</v>
      </c>
    </row>
    <row r="668" spans="1:9">
      <c r="A668">
        <v>54</v>
      </c>
      <c r="B668">
        <v>3</v>
      </c>
      <c r="C668" t="s">
        <v>33</v>
      </c>
      <c r="D668" t="s">
        <v>33</v>
      </c>
      <c r="E668" t="s">
        <v>35</v>
      </c>
      <c r="F668" t="s">
        <v>37</v>
      </c>
      <c r="G668">
        <v>1</v>
      </c>
      <c r="H668" t="s">
        <v>33</v>
      </c>
      <c r="I668" s="6">
        <v>77.599999999999994</v>
      </c>
    </row>
    <row r="669" spans="1:9">
      <c r="A669">
        <v>54</v>
      </c>
      <c r="B669">
        <v>3</v>
      </c>
      <c r="C669" t="s">
        <v>33</v>
      </c>
      <c r="D669" t="s">
        <v>33</v>
      </c>
      <c r="E669" t="s">
        <v>35</v>
      </c>
      <c r="F669" t="s">
        <v>37</v>
      </c>
      <c r="G669">
        <v>2</v>
      </c>
      <c r="H669" t="s">
        <v>33</v>
      </c>
      <c r="I669" s="6">
        <v>77.599999999999994</v>
      </c>
    </row>
    <row r="670" spans="1:9">
      <c r="A670">
        <v>54</v>
      </c>
      <c r="B670">
        <v>3</v>
      </c>
      <c r="C670" t="s">
        <v>45</v>
      </c>
      <c r="D670" t="s">
        <v>33</v>
      </c>
      <c r="E670" t="s">
        <v>35</v>
      </c>
      <c r="F670" t="s">
        <v>46</v>
      </c>
      <c r="G670">
        <v>5</v>
      </c>
      <c r="H670" t="s">
        <v>33</v>
      </c>
      <c r="I670" s="6">
        <v>82.4</v>
      </c>
    </row>
    <row r="671" spans="1:9">
      <c r="A671">
        <v>54</v>
      </c>
      <c r="B671">
        <v>3</v>
      </c>
      <c r="C671" t="s">
        <v>47</v>
      </c>
      <c r="D671" t="s">
        <v>33</v>
      </c>
      <c r="E671" t="s">
        <v>35</v>
      </c>
      <c r="F671" t="s">
        <v>48</v>
      </c>
      <c r="G671">
        <v>8</v>
      </c>
      <c r="H671" t="s">
        <v>33</v>
      </c>
      <c r="I671" s="6">
        <v>82.4</v>
      </c>
    </row>
    <row r="672" spans="1:9">
      <c r="A672">
        <v>54</v>
      </c>
      <c r="B672">
        <v>3</v>
      </c>
      <c r="C672" t="s">
        <v>47</v>
      </c>
      <c r="D672" t="s">
        <v>33</v>
      </c>
      <c r="E672" t="s">
        <v>35</v>
      </c>
      <c r="F672" t="s">
        <v>48</v>
      </c>
      <c r="G672">
        <v>9</v>
      </c>
      <c r="H672" t="s">
        <v>33</v>
      </c>
      <c r="I672" s="6">
        <v>82.4</v>
      </c>
    </row>
    <row r="673" spans="1:9">
      <c r="A673">
        <v>54</v>
      </c>
      <c r="B673">
        <v>3</v>
      </c>
      <c r="C673" t="s">
        <v>33</v>
      </c>
      <c r="D673" t="s">
        <v>45</v>
      </c>
      <c r="E673" t="s">
        <v>49</v>
      </c>
      <c r="F673" t="s">
        <v>51</v>
      </c>
      <c r="G673">
        <v>11</v>
      </c>
      <c r="H673" t="s">
        <v>33</v>
      </c>
      <c r="I673" s="6">
        <v>68</v>
      </c>
    </row>
    <row r="674" spans="1:9">
      <c r="A674">
        <v>54</v>
      </c>
      <c r="B674">
        <v>3</v>
      </c>
      <c r="C674" t="s">
        <v>53</v>
      </c>
      <c r="D674" t="s">
        <v>45</v>
      </c>
      <c r="E674" t="s">
        <v>49</v>
      </c>
      <c r="F674" t="s">
        <v>54</v>
      </c>
      <c r="G674">
        <v>13</v>
      </c>
      <c r="H674" t="s">
        <v>33</v>
      </c>
      <c r="I674" s="6">
        <v>68</v>
      </c>
    </row>
    <row r="675" spans="1:9">
      <c r="A675">
        <v>54</v>
      </c>
      <c r="B675">
        <v>3</v>
      </c>
      <c r="C675" t="s">
        <v>33</v>
      </c>
      <c r="D675" t="s">
        <v>53</v>
      </c>
      <c r="E675" t="s">
        <v>55</v>
      </c>
      <c r="F675" t="s">
        <v>57</v>
      </c>
      <c r="G675">
        <v>15</v>
      </c>
      <c r="H675" t="s">
        <v>33</v>
      </c>
      <c r="I675" s="6">
        <v>80.8</v>
      </c>
    </row>
    <row r="676" spans="1:9">
      <c r="A676">
        <v>54</v>
      </c>
      <c r="B676">
        <v>3</v>
      </c>
      <c r="C676" t="s">
        <v>45</v>
      </c>
      <c r="D676" t="s">
        <v>53</v>
      </c>
      <c r="E676" t="s">
        <v>55</v>
      </c>
      <c r="F676" t="s">
        <v>58</v>
      </c>
      <c r="G676">
        <v>16</v>
      </c>
      <c r="H676" t="s">
        <v>33</v>
      </c>
      <c r="I676" s="6">
        <v>80.8</v>
      </c>
    </row>
    <row r="677" spans="1:9">
      <c r="A677">
        <v>56</v>
      </c>
      <c r="B677">
        <v>3</v>
      </c>
      <c r="C677" t="s">
        <v>33</v>
      </c>
      <c r="D677" t="s">
        <v>33</v>
      </c>
      <c r="E677" t="s">
        <v>35</v>
      </c>
      <c r="F677" t="s">
        <v>37</v>
      </c>
      <c r="G677">
        <v>1</v>
      </c>
      <c r="H677" t="s">
        <v>33</v>
      </c>
      <c r="I677" s="6">
        <v>77.599999999999994</v>
      </c>
    </row>
    <row r="678" spans="1:9">
      <c r="A678">
        <v>56</v>
      </c>
      <c r="B678">
        <v>3</v>
      </c>
      <c r="C678" t="s">
        <v>33</v>
      </c>
      <c r="D678" t="s">
        <v>33</v>
      </c>
      <c r="E678" t="s">
        <v>35</v>
      </c>
      <c r="F678" t="s">
        <v>37</v>
      </c>
      <c r="G678">
        <v>2</v>
      </c>
      <c r="H678" t="s">
        <v>33</v>
      </c>
      <c r="I678" s="6">
        <v>77.599999999999994</v>
      </c>
    </row>
    <row r="679" spans="1:9">
      <c r="A679">
        <v>56</v>
      </c>
      <c r="B679">
        <v>3</v>
      </c>
      <c r="C679" t="s">
        <v>45</v>
      </c>
      <c r="D679" t="s">
        <v>33</v>
      </c>
      <c r="E679" t="s">
        <v>35</v>
      </c>
      <c r="F679" t="s">
        <v>46</v>
      </c>
      <c r="G679">
        <v>5</v>
      </c>
      <c r="H679" t="s">
        <v>33</v>
      </c>
      <c r="I679" s="6">
        <v>82.4</v>
      </c>
    </row>
    <row r="680" spans="1:9">
      <c r="A680">
        <v>56</v>
      </c>
      <c r="B680">
        <v>3</v>
      </c>
      <c r="C680" t="s">
        <v>47</v>
      </c>
      <c r="D680" t="s">
        <v>33</v>
      </c>
      <c r="E680" t="s">
        <v>35</v>
      </c>
      <c r="F680" t="s">
        <v>48</v>
      </c>
      <c r="G680">
        <v>8</v>
      </c>
      <c r="H680" t="s">
        <v>33</v>
      </c>
      <c r="I680" s="6">
        <v>82.4</v>
      </c>
    </row>
    <row r="681" spans="1:9">
      <c r="A681">
        <v>56</v>
      </c>
      <c r="B681">
        <v>3</v>
      </c>
      <c r="C681" t="s">
        <v>47</v>
      </c>
      <c r="D681" t="s">
        <v>33</v>
      </c>
      <c r="E681" t="s">
        <v>35</v>
      </c>
      <c r="F681" t="s">
        <v>48</v>
      </c>
      <c r="G681">
        <v>9</v>
      </c>
      <c r="H681" t="s">
        <v>33</v>
      </c>
      <c r="I681" s="6">
        <v>82.4</v>
      </c>
    </row>
    <row r="682" spans="1:9">
      <c r="A682">
        <v>56</v>
      </c>
      <c r="B682">
        <v>3</v>
      </c>
      <c r="C682" t="s">
        <v>33</v>
      </c>
      <c r="D682" t="s">
        <v>45</v>
      </c>
      <c r="E682" t="s">
        <v>49</v>
      </c>
      <c r="F682" t="s">
        <v>51</v>
      </c>
      <c r="G682">
        <v>11</v>
      </c>
      <c r="H682" t="s">
        <v>33</v>
      </c>
      <c r="I682" s="6">
        <v>68</v>
      </c>
    </row>
    <row r="683" spans="1:9">
      <c r="A683">
        <v>56</v>
      </c>
      <c r="B683">
        <v>3</v>
      </c>
      <c r="C683" t="s">
        <v>53</v>
      </c>
      <c r="D683" t="s">
        <v>45</v>
      </c>
      <c r="E683" t="s">
        <v>49</v>
      </c>
      <c r="F683" t="s">
        <v>54</v>
      </c>
      <c r="G683">
        <v>13</v>
      </c>
      <c r="H683" t="s">
        <v>33</v>
      </c>
      <c r="I683" s="6">
        <v>68</v>
      </c>
    </row>
    <row r="684" spans="1:9">
      <c r="A684">
        <v>56</v>
      </c>
      <c r="B684">
        <v>3</v>
      </c>
      <c r="C684" t="s">
        <v>33</v>
      </c>
      <c r="D684" t="s">
        <v>53</v>
      </c>
      <c r="E684" t="s">
        <v>55</v>
      </c>
      <c r="F684" t="s">
        <v>57</v>
      </c>
      <c r="G684">
        <v>15</v>
      </c>
      <c r="H684" t="s">
        <v>33</v>
      </c>
      <c r="I684" s="6">
        <v>80.8</v>
      </c>
    </row>
    <row r="685" spans="1:9">
      <c r="A685">
        <v>56</v>
      </c>
      <c r="B685">
        <v>3</v>
      </c>
      <c r="C685" t="s">
        <v>45</v>
      </c>
      <c r="D685" t="s">
        <v>53</v>
      </c>
      <c r="E685" t="s">
        <v>55</v>
      </c>
      <c r="F685" t="s">
        <v>58</v>
      </c>
      <c r="G685">
        <v>16</v>
      </c>
      <c r="H685" t="s">
        <v>33</v>
      </c>
      <c r="I685" s="6">
        <v>80.8</v>
      </c>
    </row>
    <row r="686" spans="1:9">
      <c r="A686">
        <v>58</v>
      </c>
      <c r="B686">
        <v>3</v>
      </c>
      <c r="C686" t="s">
        <v>33</v>
      </c>
      <c r="D686" t="s">
        <v>33</v>
      </c>
      <c r="E686" t="s">
        <v>35</v>
      </c>
      <c r="F686" t="s">
        <v>37</v>
      </c>
      <c r="G686">
        <v>1</v>
      </c>
      <c r="H686" t="s">
        <v>33</v>
      </c>
      <c r="I686" s="6">
        <v>81.599999999999994</v>
      </c>
    </row>
    <row r="687" spans="1:9">
      <c r="A687">
        <v>58</v>
      </c>
      <c r="B687">
        <v>3</v>
      </c>
      <c r="C687" t="s">
        <v>33</v>
      </c>
      <c r="D687" t="s">
        <v>33</v>
      </c>
      <c r="E687" t="s">
        <v>35</v>
      </c>
      <c r="F687" t="s">
        <v>37</v>
      </c>
      <c r="G687">
        <v>2</v>
      </c>
      <c r="H687" t="s">
        <v>33</v>
      </c>
      <c r="I687" s="6">
        <v>81.599999999999994</v>
      </c>
    </row>
    <row r="688" spans="1:9">
      <c r="A688">
        <v>58</v>
      </c>
      <c r="B688">
        <v>3</v>
      </c>
      <c r="C688" t="s">
        <v>45</v>
      </c>
      <c r="D688" t="s">
        <v>33</v>
      </c>
      <c r="E688" t="s">
        <v>35</v>
      </c>
      <c r="F688" t="s">
        <v>46</v>
      </c>
      <c r="G688">
        <v>5</v>
      </c>
      <c r="H688" t="s">
        <v>33</v>
      </c>
      <c r="I688" s="6">
        <v>78.400000000000006</v>
      </c>
    </row>
    <row r="689" spans="1:9">
      <c r="A689">
        <v>58</v>
      </c>
      <c r="B689">
        <v>3</v>
      </c>
      <c r="C689" t="s">
        <v>47</v>
      </c>
      <c r="D689" t="s">
        <v>33</v>
      </c>
      <c r="E689" t="s">
        <v>35</v>
      </c>
      <c r="F689" t="s">
        <v>48</v>
      </c>
      <c r="G689">
        <v>8</v>
      </c>
      <c r="H689" t="s">
        <v>33</v>
      </c>
      <c r="I689" s="6">
        <v>77.599999999999994</v>
      </c>
    </row>
    <row r="690" spans="1:9">
      <c r="A690">
        <v>58</v>
      </c>
      <c r="B690">
        <v>3</v>
      </c>
      <c r="C690" t="s">
        <v>47</v>
      </c>
      <c r="D690" t="s">
        <v>33</v>
      </c>
      <c r="E690" t="s">
        <v>35</v>
      </c>
      <c r="F690" t="s">
        <v>48</v>
      </c>
      <c r="G690">
        <v>9</v>
      </c>
      <c r="H690" t="s">
        <v>33</v>
      </c>
      <c r="I690" s="6">
        <v>77.599999999999994</v>
      </c>
    </row>
    <row r="691" spans="1:9">
      <c r="A691">
        <v>58</v>
      </c>
      <c r="B691">
        <v>3</v>
      </c>
      <c r="C691" t="s">
        <v>33</v>
      </c>
      <c r="D691" t="s">
        <v>45</v>
      </c>
      <c r="E691" t="s">
        <v>49</v>
      </c>
      <c r="F691" t="s">
        <v>51</v>
      </c>
      <c r="G691">
        <v>11</v>
      </c>
      <c r="H691" t="s">
        <v>33</v>
      </c>
      <c r="I691" s="6">
        <v>64</v>
      </c>
    </row>
    <row r="692" spans="1:9">
      <c r="A692">
        <v>58</v>
      </c>
      <c r="B692">
        <v>3</v>
      </c>
      <c r="C692" t="s">
        <v>53</v>
      </c>
      <c r="D692" t="s">
        <v>45</v>
      </c>
      <c r="E692" t="s">
        <v>49</v>
      </c>
      <c r="F692" t="s">
        <v>54</v>
      </c>
      <c r="G692">
        <v>13</v>
      </c>
      <c r="H692" t="s">
        <v>33</v>
      </c>
      <c r="I692" s="6">
        <v>64</v>
      </c>
    </row>
    <row r="693" spans="1:9">
      <c r="A693">
        <v>58</v>
      </c>
      <c r="B693">
        <v>3</v>
      </c>
      <c r="C693" t="s">
        <v>33</v>
      </c>
      <c r="D693" t="s">
        <v>53</v>
      </c>
      <c r="E693" t="s">
        <v>55</v>
      </c>
      <c r="F693" t="s">
        <v>57</v>
      </c>
      <c r="G693">
        <v>15</v>
      </c>
      <c r="H693" t="s">
        <v>33</v>
      </c>
      <c r="I693" s="6">
        <v>76.8</v>
      </c>
    </row>
    <row r="694" spans="1:9">
      <c r="A694">
        <v>58</v>
      </c>
      <c r="B694">
        <v>3</v>
      </c>
      <c r="C694" t="s">
        <v>45</v>
      </c>
      <c r="D694" t="s">
        <v>53</v>
      </c>
      <c r="E694" t="s">
        <v>55</v>
      </c>
      <c r="F694" t="s">
        <v>58</v>
      </c>
      <c r="G694">
        <v>16</v>
      </c>
      <c r="H694" t="s">
        <v>33</v>
      </c>
      <c r="I694" s="6">
        <v>76.8</v>
      </c>
    </row>
    <row r="695" spans="1:9">
      <c r="A695">
        <v>61</v>
      </c>
      <c r="B695">
        <v>3</v>
      </c>
      <c r="C695" t="s">
        <v>33</v>
      </c>
      <c r="D695" t="s">
        <v>33</v>
      </c>
      <c r="E695" t="s">
        <v>35</v>
      </c>
      <c r="F695" t="s">
        <v>37</v>
      </c>
      <c r="G695">
        <v>1</v>
      </c>
      <c r="H695" t="s">
        <v>33</v>
      </c>
      <c r="I695" s="6">
        <v>77.599999999999994</v>
      </c>
    </row>
    <row r="696" spans="1:9">
      <c r="A696">
        <v>61</v>
      </c>
      <c r="B696">
        <v>3</v>
      </c>
      <c r="C696" t="s">
        <v>33</v>
      </c>
      <c r="D696" t="s">
        <v>33</v>
      </c>
      <c r="E696" t="s">
        <v>35</v>
      </c>
      <c r="F696" t="s">
        <v>37</v>
      </c>
      <c r="G696">
        <v>2</v>
      </c>
      <c r="H696" t="s">
        <v>33</v>
      </c>
      <c r="I696" s="6">
        <v>77.599999999999994</v>
      </c>
    </row>
    <row r="697" spans="1:9">
      <c r="A697">
        <v>61</v>
      </c>
      <c r="B697">
        <v>3</v>
      </c>
      <c r="C697" t="s">
        <v>45</v>
      </c>
      <c r="D697" t="s">
        <v>33</v>
      </c>
      <c r="E697" t="s">
        <v>35</v>
      </c>
      <c r="F697" t="s">
        <v>46</v>
      </c>
      <c r="G697">
        <v>5</v>
      </c>
      <c r="H697" t="s">
        <v>33</v>
      </c>
      <c r="I697" s="6">
        <v>82.4</v>
      </c>
    </row>
    <row r="698" spans="1:9">
      <c r="A698">
        <v>61</v>
      </c>
      <c r="B698">
        <v>3</v>
      </c>
      <c r="C698" t="s">
        <v>47</v>
      </c>
      <c r="D698" t="s">
        <v>33</v>
      </c>
      <c r="E698" t="s">
        <v>35</v>
      </c>
      <c r="F698" t="s">
        <v>48</v>
      </c>
      <c r="G698">
        <v>8</v>
      </c>
      <c r="H698" t="s">
        <v>33</v>
      </c>
      <c r="I698" s="6">
        <v>77.599999999999994</v>
      </c>
    </row>
    <row r="699" spans="1:9">
      <c r="A699">
        <v>61</v>
      </c>
      <c r="B699">
        <v>3</v>
      </c>
      <c r="C699" t="s">
        <v>47</v>
      </c>
      <c r="D699" t="s">
        <v>33</v>
      </c>
      <c r="E699" t="s">
        <v>35</v>
      </c>
      <c r="F699" t="s">
        <v>48</v>
      </c>
      <c r="G699">
        <v>9</v>
      </c>
      <c r="H699" t="s">
        <v>33</v>
      </c>
      <c r="I699" s="6">
        <v>77.599999999999994</v>
      </c>
    </row>
    <row r="700" spans="1:9">
      <c r="A700">
        <v>61</v>
      </c>
      <c r="B700">
        <v>3</v>
      </c>
      <c r="C700" t="s">
        <v>33</v>
      </c>
      <c r="D700" t="s">
        <v>45</v>
      </c>
      <c r="E700" t="s">
        <v>49</v>
      </c>
      <c r="F700" t="s">
        <v>51</v>
      </c>
      <c r="G700">
        <v>11</v>
      </c>
      <c r="H700" t="s">
        <v>33</v>
      </c>
      <c r="I700" s="6">
        <v>67.2</v>
      </c>
    </row>
    <row r="701" spans="1:9">
      <c r="A701">
        <v>61</v>
      </c>
      <c r="B701">
        <v>3</v>
      </c>
      <c r="C701" t="s">
        <v>53</v>
      </c>
      <c r="D701" t="s">
        <v>45</v>
      </c>
      <c r="E701" t="s">
        <v>49</v>
      </c>
      <c r="F701" t="s">
        <v>54</v>
      </c>
      <c r="G701">
        <v>13</v>
      </c>
      <c r="H701" t="s">
        <v>33</v>
      </c>
      <c r="I701" s="6">
        <v>67.2</v>
      </c>
    </row>
    <row r="702" spans="1:9">
      <c r="A702">
        <v>61</v>
      </c>
      <c r="B702">
        <v>3</v>
      </c>
      <c r="C702" t="s">
        <v>33</v>
      </c>
      <c r="D702" t="s">
        <v>53</v>
      </c>
      <c r="E702" t="s">
        <v>55</v>
      </c>
      <c r="F702" t="s">
        <v>57</v>
      </c>
      <c r="G702">
        <v>15</v>
      </c>
      <c r="H702" t="s">
        <v>33</v>
      </c>
      <c r="I702" s="6">
        <v>80.8</v>
      </c>
    </row>
    <row r="703" spans="1:9">
      <c r="A703">
        <v>61</v>
      </c>
      <c r="B703">
        <v>3</v>
      </c>
      <c r="C703" t="s">
        <v>45</v>
      </c>
      <c r="D703" t="s">
        <v>53</v>
      </c>
      <c r="E703" t="s">
        <v>55</v>
      </c>
      <c r="F703" t="s">
        <v>58</v>
      </c>
      <c r="G703">
        <v>16</v>
      </c>
      <c r="H703" t="s">
        <v>33</v>
      </c>
      <c r="I703" s="6">
        <v>80.8</v>
      </c>
    </row>
    <row r="704" spans="1:9">
      <c r="A704">
        <v>2</v>
      </c>
      <c r="B704">
        <v>4</v>
      </c>
      <c r="C704" t="s">
        <v>33</v>
      </c>
      <c r="D704" t="s">
        <v>33</v>
      </c>
      <c r="E704" t="s">
        <v>35</v>
      </c>
      <c r="F704" t="s">
        <v>37</v>
      </c>
      <c r="G704">
        <v>3</v>
      </c>
      <c r="H704" t="s">
        <v>45</v>
      </c>
      <c r="I704" s="6">
        <v>148.5</v>
      </c>
    </row>
    <row r="705" spans="1:9">
      <c r="A705">
        <v>2</v>
      </c>
      <c r="B705">
        <v>4</v>
      </c>
      <c r="C705" t="s">
        <v>33</v>
      </c>
      <c r="D705" t="s">
        <v>33</v>
      </c>
      <c r="E705" t="s">
        <v>35</v>
      </c>
      <c r="F705" t="s">
        <v>37</v>
      </c>
      <c r="G705">
        <v>4</v>
      </c>
      <c r="H705" t="s">
        <v>45</v>
      </c>
      <c r="I705" s="6">
        <v>148.5</v>
      </c>
    </row>
    <row r="706" spans="1:9">
      <c r="A706">
        <v>2</v>
      </c>
      <c r="B706">
        <v>4</v>
      </c>
      <c r="C706" t="s">
        <v>45</v>
      </c>
      <c r="D706" t="s">
        <v>33</v>
      </c>
      <c r="E706" t="s">
        <v>35</v>
      </c>
      <c r="F706" t="s">
        <v>46</v>
      </c>
      <c r="G706">
        <v>6</v>
      </c>
      <c r="H706" t="s">
        <v>45</v>
      </c>
      <c r="I706" s="6">
        <v>148.5</v>
      </c>
    </row>
    <row r="707" spans="1:9">
      <c r="A707">
        <v>2</v>
      </c>
      <c r="B707">
        <v>4</v>
      </c>
      <c r="C707" t="s">
        <v>53</v>
      </c>
      <c r="D707" t="s">
        <v>33</v>
      </c>
      <c r="E707" t="s">
        <v>35</v>
      </c>
      <c r="F707" t="s">
        <v>67</v>
      </c>
      <c r="G707">
        <v>7</v>
      </c>
      <c r="H707" t="s">
        <v>45</v>
      </c>
      <c r="I707" s="6">
        <v>148.5</v>
      </c>
    </row>
    <row r="708" spans="1:9">
      <c r="A708">
        <v>2</v>
      </c>
      <c r="B708">
        <v>4</v>
      </c>
      <c r="C708" t="s">
        <v>47</v>
      </c>
      <c r="D708" t="s">
        <v>33</v>
      </c>
      <c r="E708" t="s">
        <v>35</v>
      </c>
      <c r="F708" t="s">
        <v>48</v>
      </c>
      <c r="G708">
        <v>10</v>
      </c>
      <c r="H708" t="s">
        <v>45</v>
      </c>
      <c r="I708" s="6">
        <v>148.5</v>
      </c>
    </row>
    <row r="709" spans="1:9">
      <c r="A709">
        <v>2</v>
      </c>
      <c r="B709">
        <v>4</v>
      </c>
      <c r="C709" t="s">
        <v>45</v>
      </c>
      <c r="D709" t="s">
        <v>45</v>
      </c>
      <c r="E709" t="s">
        <v>49</v>
      </c>
      <c r="F709" t="s">
        <v>68</v>
      </c>
      <c r="G709">
        <v>12</v>
      </c>
      <c r="H709" t="s">
        <v>45</v>
      </c>
      <c r="I709" s="6">
        <v>148.5</v>
      </c>
    </row>
    <row r="710" spans="1:9">
      <c r="A710">
        <v>2</v>
      </c>
      <c r="B710">
        <v>4</v>
      </c>
      <c r="C710" t="s">
        <v>47</v>
      </c>
      <c r="D710" t="s">
        <v>45</v>
      </c>
      <c r="E710" t="s">
        <v>49</v>
      </c>
      <c r="F710" t="s">
        <v>69</v>
      </c>
      <c r="G710">
        <v>14</v>
      </c>
      <c r="H710" t="s">
        <v>45</v>
      </c>
      <c r="I710" s="6">
        <v>148.5</v>
      </c>
    </row>
    <row r="711" spans="1:9">
      <c r="A711">
        <v>2</v>
      </c>
      <c r="B711">
        <v>4</v>
      </c>
      <c r="C711" t="s">
        <v>53</v>
      </c>
      <c r="D711" t="s">
        <v>53</v>
      </c>
      <c r="E711" t="s">
        <v>55</v>
      </c>
      <c r="F711" t="s">
        <v>70</v>
      </c>
      <c r="G711">
        <v>17</v>
      </c>
      <c r="H711" t="s">
        <v>45</v>
      </c>
      <c r="I711" s="6">
        <v>148.5</v>
      </c>
    </row>
    <row r="712" spans="1:9">
      <c r="A712">
        <v>5</v>
      </c>
      <c r="B712">
        <v>4</v>
      </c>
      <c r="C712" t="s">
        <v>33</v>
      </c>
      <c r="D712" t="s">
        <v>33</v>
      </c>
      <c r="E712" t="s">
        <v>35</v>
      </c>
      <c r="F712" t="s">
        <v>37</v>
      </c>
      <c r="G712">
        <v>3</v>
      </c>
      <c r="H712" t="s">
        <v>45</v>
      </c>
      <c r="I712" s="6">
        <v>118.80000000000001</v>
      </c>
    </row>
    <row r="713" spans="1:9">
      <c r="A713">
        <v>5</v>
      </c>
      <c r="B713">
        <v>4</v>
      </c>
      <c r="C713" t="s">
        <v>33</v>
      </c>
      <c r="D713" t="s">
        <v>33</v>
      </c>
      <c r="E713" t="s">
        <v>35</v>
      </c>
      <c r="F713" t="s">
        <v>37</v>
      </c>
      <c r="G713">
        <v>4</v>
      </c>
      <c r="H713" t="s">
        <v>45</v>
      </c>
      <c r="I713" s="6">
        <v>118.80000000000001</v>
      </c>
    </row>
    <row r="714" spans="1:9">
      <c r="A714">
        <v>5</v>
      </c>
      <c r="B714">
        <v>4</v>
      </c>
      <c r="C714" t="s">
        <v>45</v>
      </c>
      <c r="D714" t="s">
        <v>33</v>
      </c>
      <c r="E714" t="s">
        <v>35</v>
      </c>
      <c r="F714" t="s">
        <v>46</v>
      </c>
      <c r="G714">
        <v>6</v>
      </c>
      <c r="H714" t="s">
        <v>45</v>
      </c>
      <c r="I714" s="6">
        <v>118.80000000000001</v>
      </c>
    </row>
    <row r="715" spans="1:9">
      <c r="A715">
        <v>5</v>
      </c>
      <c r="B715">
        <v>4</v>
      </c>
      <c r="C715" t="s">
        <v>53</v>
      </c>
      <c r="D715" t="s">
        <v>33</v>
      </c>
      <c r="E715" t="s">
        <v>35</v>
      </c>
      <c r="F715" t="s">
        <v>67</v>
      </c>
      <c r="G715">
        <v>7</v>
      </c>
      <c r="H715" t="s">
        <v>45</v>
      </c>
      <c r="I715" s="6">
        <v>118.80000000000001</v>
      </c>
    </row>
    <row r="716" spans="1:9">
      <c r="A716">
        <v>5</v>
      </c>
      <c r="B716">
        <v>4</v>
      </c>
      <c r="C716" t="s">
        <v>47</v>
      </c>
      <c r="D716" t="s">
        <v>33</v>
      </c>
      <c r="E716" t="s">
        <v>35</v>
      </c>
      <c r="F716" t="s">
        <v>48</v>
      </c>
      <c r="G716">
        <v>10</v>
      </c>
      <c r="H716" t="s">
        <v>45</v>
      </c>
      <c r="I716" s="6">
        <v>118.80000000000001</v>
      </c>
    </row>
    <row r="717" spans="1:9">
      <c r="A717">
        <v>5</v>
      </c>
      <c r="B717">
        <v>4</v>
      </c>
      <c r="C717" t="s">
        <v>45</v>
      </c>
      <c r="D717" t="s">
        <v>45</v>
      </c>
      <c r="E717" t="s">
        <v>49</v>
      </c>
      <c r="F717" t="s">
        <v>68</v>
      </c>
      <c r="G717">
        <v>12</v>
      </c>
      <c r="H717" t="s">
        <v>45</v>
      </c>
      <c r="I717" s="6">
        <v>73.260000000000005</v>
      </c>
    </row>
    <row r="718" spans="1:9">
      <c r="A718">
        <v>5</v>
      </c>
      <c r="B718">
        <v>4</v>
      </c>
      <c r="C718" t="s">
        <v>47</v>
      </c>
      <c r="D718" t="s">
        <v>45</v>
      </c>
      <c r="E718" t="s">
        <v>49</v>
      </c>
      <c r="F718" t="s">
        <v>69</v>
      </c>
      <c r="G718">
        <v>14</v>
      </c>
      <c r="H718" t="s">
        <v>45</v>
      </c>
      <c r="I718" s="6">
        <v>73.260000000000005</v>
      </c>
    </row>
    <row r="719" spans="1:9">
      <c r="A719">
        <v>5</v>
      </c>
      <c r="B719">
        <v>4</v>
      </c>
      <c r="C719" t="s">
        <v>53</v>
      </c>
      <c r="D719" t="s">
        <v>53</v>
      </c>
      <c r="E719" t="s">
        <v>55</v>
      </c>
      <c r="F719" t="s">
        <v>70</v>
      </c>
      <c r="G719">
        <v>17</v>
      </c>
      <c r="H719" t="s">
        <v>45</v>
      </c>
      <c r="I719" s="6">
        <v>73.260000000000005</v>
      </c>
    </row>
    <row r="720" spans="1:9">
      <c r="A720">
        <v>7</v>
      </c>
      <c r="B720">
        <v>4</v>
      </c>
      <c r="C720" t="s">
        <v>33</v>
      </c>
      <c r="D720" t="s">
        <v>33</v>
      </c>
      <c r="E720" t="s">
        <v>35</v>
      </c>
      <c r="F720" t="s">
        <v>37</v>
      </c>
      <c r="G720">
        <v>3</v>
      </c>
      <c r="H720" t="s">
        <v>45</v>
      </c>
      <c r="I720" s="6">
        <v>100.97999999999999</v>
      </c>
    </row>
    <row r="721" spans="1:9">
      <c r="A721">
        <v>7</v>
      </c>
      <c r="B721">
        <v>4</v>
      </c>
      <c r="C721" t="s">
        <v>33</v>
      </c>
      <c r="D721" t="s">
        <v>33</v>
      </c>
      <c r="E721" t="s">
        <v>35</v>
      </c>
      <c r="F721" t="s">
        <v>37</v>
      </c>
      <c r="G721">
        <v>4</v>
      </c>
      <c r="H721" t="s">
        <v>45</v>
      </c>
      <c r="I721" s="6">
        <v>100.97999999999999</v>
      </c>
    </row>
    <row r="722" spans="1:9">
      <c r="A722">
        <v>7</v>
      </c>
      <c r="B722">
        <v>4</v>
      </c>
      <c r="C722" t="s">
        <v>45</v>
      </c>
      <c r="D722" t="s">
        <v>33</v>
      </c>
      <c r="E722" t="s">
        <v>35</v>
      </c>
      <c r="F722" t="s">
        <v>46</v>
      </c>
      <c r="G722">
        <v>6</v>
      </c>
      <c r="H722" t="s">
        <v>45</v>
      </c>
      <c r="I722" s="6">
        <v>100.97999999999999</v>
      </c>
    </row>
    <row r="723" spans="1:9">
      <c r="A723">
        <v>7</v>
      </c>
      <c r="B723">
        <v>4</v>
      </c>
      <c r="C723" t="s">
        <v>53</v>
      </c>
      <c r="D723" t="s">
        <v>33</v>
      </c>
      <c r="E723" t="s">
        <v>35</v>
      </c>
      <c r="F723" t="s">
        <v>67</v>
      </c>
      <c r="G723">
        <v>7</v>
      </c>
      <c r="H723" t="s">
        <v>45</v>
      </c>
      <c r="I723" s="6">
        <v>100.97999999999999</v>
      </c>
    </row>
    <row r="724" spans="1:9">
      <c r="A724">
        <v>7</v>
      </c>
      <c r="B724">
        <v>4</v>
      </c>
      <c r="C724" t="s">
        <v>47</v>
      </c>
      <c r="D724" t="s">
        <v>33</v>
      </c>
      <c r="E724" t="s">
        <v>35</v>
      </c>
      <c r="F724" t="s">
        <v>48</v>
      </c>
      <c r="G724">
        <v>10</v>
      </c>
      <c r="H724" t="s">
        <v>45</v>
      </c>
      <c r="I724" s="6">
        <v>100.97999999999999</v>
      </c>
    </row>
    <row r="725" spans="1:9">
      <c r="A725">
        <v>7</v>
      </c>
      <c r="B725">
        <v>4</v>
      </c>
      <c r="C725" t="s">
        <v>45</v>
      </c>
      <c r="D725" t="s">
        <v>45</v>
      </c>
      <c r="E725" t="s">
        <v>49</v>
      </c>
      <c r="F725" t="s">
        <v>68</v>
      </c>
      <c r="G725">
        <v>12</v>
      </c>
      <c r="H725" t="s">
        <v>45</v>
      </c>
      <c r="I725" s="6">
        <v>83.16</v>
      </c>
    </row>
    <row r="726" spans="1:9">
      <c r="A726">
        <v>7</v>
      </c>
      <c r="B726">
        <v>4</v>
      </c>
      <c r="C726" t="s">
        <v>47</v>
      </c>
      <c r="D726" t="s">
        <v>45</v>
      </c>
      <c r="E726" t="s">
        <v>49</v>
      </c>
      <c r="F726" t="s">
        <v>69</v>
      </c>
      <c r="G726">
        <v>14</v>
      </c>
      <c r="H726" t="s">
        <v>45</v>
      </c>
      <c r="I726" s="6">
        <v>83.16</v>
      </c>
    </row>
    <row r="727" spans="1:9">
      <c r="A727">
        <v>7</v>
      </c>
      <c r="B727">
        <v>4</v>
      </c>
      <c r="C727" t="s">
        <v>53</v>
      </c>
      <c r="D727" t="s">
        <v>53</v>
      </c>
      <c r="E727" t="s">
        <v>55</v>
      </c>
      <c r="F727" t="s">
        <v>70</v>
      </c>
      <c r="G727">
        <v>17</v>
      </c>
      <c r="H727" t="s">
        <v>45</v>
      </c>
      <c r="I727" s="6">
        <v>83.16</v>
      </c>
    </row>
    <row r="728" spans="1:9">
      <c r="A728">
        <v>9</v>
      </c>
      <c r="B728">
        <v>4</v>
      </c>
      <c r="C728" t="s">
        <v>33</v>
      </c>
      <c r="D728" t="s">
        <v>33</v>
      </c>
      <c r="E728" t="s">
        <v>35</v>
      </c>
      <c r="F728" t="s">
        <v>37</v>
      </c>
      <c r="G728">
        <v>3</v>
      </c>
      <c r="H728" t="s">
        <v>45</v>
      </c>
      <c r="I728" s="6">
        <v>100.97999999999999</v>
      </c>
    </row>
    <row r="729" spans="1:9">
      <c r="A729">
        <v>9</v>
      </c>
      <c r="B729">
        <v>4</v>
      </c>
      <c r="C729" t="s">
        <v>33</v>
      </c>
      <c r="D729" t="s">
        <v>33</v>
      </c>
      <c r="E729" t="s">
        <v>35</v>
      </c>
      <c r="F729" t="s">
        <v>37</v>
      </c>
      <c r="G729">
        <v>4</v>
      </c>
      <c r="H729" t="s">
        <v>45</v>
      </c>
      <c r="I729" s="6">
        <v>100.97999999999999</v>
      </c>
    </row>
    <row r="730" spans="1:9">
      <c r="A730">
        <v>9</v>
      </c>
      <c r="B730">
        <v>4</v>
      </c>
      <c r="C730" t="s">
        <v>45</v>
      </c>
      <c r="D730" t="s">
        <v>33</v>
      </c>
      <c r="E730" t="s">
        <v>35</v>
      </c>
      <c r="F730" t="s">
        <v>46</v>
      </c>
      <c r="G730">
        <v>6</v>
      </c>
      <c r="H730" t="s">
        <v>45</v>
      </c>
      <c r="I730" s="6">
        <v>100.97999999999999</v>
      </c>
    </row>
    <row r="731" spans="1:9">
      <c r="A731">
        <v>9</v>
      </c>
      <c r="B731">
        <v>4</v>
      </c>
      <c r="C731" t="s">
        <v>53</v>
      </c>
      <c r="D731" t="s">
        <v>33</v>
      </c>
      <c r="E731" t="s">
        <v>35</v>
      </c>
      <c r="F731" t="s">
        <v>67</v>
      </c>
      <c r="G731">
        <v>7</v>
      </c>
      <c r="H731" t="s">
        <v>45</v>
      </c>
      <c r="I731" s="6">
        <v>100.97999999999999</v>
      </c>
    </row>
    <row r="732" spans="1:9">
      <c r="A732">
        <v>9</v>
      </c>
      <c r="B732">
        <v>4</v>
      </c>
      <c r="C732" t="s">
        <v>47</v>
      </c>
      <c r="D732" t="s">
        <v>33</v>
      </c>
      <c r="E732" t="s">
        <v>35</v>
      </c>
      <c r="F732" t="s">
        <v>48</v>
      </c>
      <c r="G732">
        <v>10</v>
      </c>
      <c r="H732" t="s">
        <v>45</v>
      </c>
      <c r="I732" s="6">
        <v>100.97999999999999</v>
      </c>
    </row>
    <row r="733" spans="1:9">
      <c r="A733">
        <v>9</v>
      </c>
      <c r="B733">
        <v>4</v>
      </c>
      <c r="C733" t="s">
        <v>45</v>
      </c>
      <c r="D733" t="s">
        <v>45</v>
      </c>
      <c r="E733" t="s">
        <v>49</v>
      </c>
      <c r="F733" t="s">
        <v>68</v>
      </c>
      <c r="G733">
        <v>12</v>
      </c>
      <c r="H733" t="s">
        <v>45</v>
      </c>
      <c r="I733" s="6">
        <v>53.459999999999994</v>
      </c>
    </row>
    <row r="734" spans="1:9">
      <c r="A734">
        <v>9</v>
      </c>
      <c r="B734">
        <v>4</v>
      </c>
      <c r="C734" t="s">
        <v>47</v>
      </c>
      <c r="D734" t="s">
        <v>45</v>
      </c>
      <c r="E734" t="s">
        <v>49</v>
      </c>
      <c r="F734" t="s">
        <v>69</v>
      </c>
      <c r="G734">
        <v>14</v>
      </c>
      <c r="H734" t="s">
        <v>45</v>
      </c>
      <c r="I734" s="6">
        <v>53.459999999999994</v>
      </c>
    </row>
    <row r="735" spans="1:9">
      <c r="A735">
        <v>9</v>
      </c>
      <c r="B735">
        <v>4</v>
      </c>
      <c r="C735" t="s">
        <v>53</v>
      </c>
      <c r="D735" t="s">
        <v>53</v>
      </c>
      <c r="E735" t="s">
        <v>55</v>
      </c>
      <c r="F735" t="s">
        <v>70</v>
      </c>
      <c r="G735">
        <v>17</v>
      </c>
      <c r="H735" t="s">
        <v>45</v>
      </c>
      <c r="I735" s="6">
        <v>100.97999999999999</v>
      </c>
    </row>
    <row r="736" spans="1:9">
      <c r="A736">
        <v>12</v>
      </c>
      <c r="B736">
        <v>4</v>
      </c>
      <c r="C736" t="s">
        <v>33</v>
      </c>
      <c r="D736" t="s">
        <v>33</v>
      </c>
      <c r="E736" t="s">
        <v>35</v>
      </c>
      <c r="F736" t="s">
        <v>37</v>
      </c>
      <c r="G736">
        <v>3</v>
      </c>
      <c r="H736" t="s">
        <v>45</v>
      </c>
      <c r="I736" s="6">
        <v>110.88</v>
      </c>
    </row>
    <row r="737" spans="1:9">
      <c r="A737">
        <v>12</v>
      </c>
      <c r="B737">
        <v>4</v>
      </c>
      <c r="C737" t="s">
        <v>33</v>
      </c>
      <c r="D737" t="s">
        <v>33</v>
      </c>
      <c r="E737" t="s">
        <v>35</v>
      </c>
      <c r="F737" t="s">
        <v>37</v>
      </c>
      <c r="G737">
        <v>4</v>
      </c>
      <c r="H737" t="s">
        <v>45</v>
      </c>
      <c r="I737" s="6">
        <v>110.88</v>
      </c>
    </row>
    <row r="738" spans="1:9">
      <c r="A738">
        <v>12</v>
      </c>
      <c r="B738">
        <v>4</v>
      </c>
      <c r="C738" t="s">
        <v>45</v>
      </c>
      <c r="D738" t="s">
        <v>33</v>
      </c>
      <c r="E738" t="s">
        <v>35</v>
      </c>
      <c r="F738" t="s">
        <v>46</v>
      </c>
      <c r="G738">
        <v>6</v>
      </c>
      <c r="H738" t="s">
        <v>45</v>
      </c>
      <c r="I738" s="6">
        <v>110.88</v>
      </c>
    </row>
    <row r="739" spans="1:9">
      <c r="A739">
        <v>12</v>
      </c>
      <c r="B739">
        <v>4</v>
      </c>
      <c r="C739" t="s">
        <v>53</v>
      </c>
      <c r="D739" t="s">
        <v>33</v>
      </c>
      <c r="E739" t="s">
        <v>35</v>
      </c>
      <c r="F739" t="s">
        <v>67</v>
      </c>
      <c r="G739">
        <v>7</v>
      </c>
      <c r="H739" t="s">
        <v>45</v>
      </c>
      <c r="I739" s="6">
        <v>110.88</v>
      </c>
    </row>
    <row r="740" spans="1:9">
      <c r="A740">
        <v>12</v>
      </c>
      <c r="B740">
        <v>4</v>
      </c>
      <c r="C740" t="s">
        <v>47</v>
      </c>
      <c r="D740" t="s">
        <v>33</v>
      </c>
      <c r="E740" t="s">
        <v>35</v>
      </c>
      <c r="F740" t="s">
        <v>48</v>
      </c>
      <c r="G740">
        <v>10</v>
      </c>
      <c r="H740" t="s">
        <v>45</v>
      </c>
      <c r="I740" s="6">
        <v>110.88</v>
      </c>
    </row>
    <row r="741" spans="1:9">
      <c r="A741">
        <v>12</v>
      </c>
      <c r="B741">
        <v>4</v>
      </c>
      <c r="C741" t="s">
        <v>45</v>
      </c>
      <c r="D741" t="s">
        <v>45</v>
      </c>
      <c r="E741" t="s">
        <v>49</v>
      </c>
      <c r="F741" t="s">
        <v>68</v>
      </c>
      <c r="G741">
        <v>12</v>
      </c>
      <c r="H741" t="s">
        <v>45</v>
      </c>
      <c r="I741" s="6">
        <v>59.400000000000006</v>
      </c>
    </row>
    <row r="742" spans="1:9">
      <c r="A742">
        <v>12</v>
      </c>
      <c r="B742">
        <v>4</v>
      </c>
      <c r="C742" t="s">
        <v>47</v>
      </c>
      <c r="D742" t="s">
        <v>45</v>
      </c>
      <c r="E742" t="s">
        <v>49</v>
      </c>
      <c r="F742" t="s">
        <v>69</v>
      </c>
      <c r="G742">
        <v>14</v>
      </c>
      <c r="H742" t="s">
        <v>45</v>
      </c>
      <c r="I742" s="6">
        <v>59.400000000000006</v>
      </c>
    </row>
    <row r="743" spans="1:9">
      <c r="A743">
        <v>12</v>
      </c>
      <c r="B743">
        <v>4</v>
      </c>
      <c r="C743" t="s">
        <v>53</v>
      </c>
      <c r="D743" t="s">
        <v>53</v>
      </c>
      <c r="E743" t="s">
        <v>55</v>
      </c>
      <c r="F743" t="s">
        <v>70</v>
      </c>
      <c r="G743">
        <v>17</v>
      </c>
      <c r="H743" t="s">
        <v>45</v>
      </c>
      <c r="I743" s="6">
        <v>110.88</v>
      </c>
    </row>
    <row r="744" spans="1:9">
      <c r="A744">
        <v>14</v>
      </c>
      <c r="B744">
        <v>4</v>
      </c>
      <c r="C744" t="s">
        <v>33</v>
      </c>
      <c r="D744" t="s">
        <v>33</v>
      </c>
      <c r="E744" t="s">
        <v>35</v>
      </c>
      <c r="F744" t="s">
        <v>37</v>
      </c>
      <c r="G744">
        <v>3</v>
      </c>
      <c r="H744" t="s">
        <v>45</v>
      </c>
      <c r="I744" s="6">
        <v>112.82</v>
      </c>
    </row>
    <row r="745" spans="1:9">
      <c r="A745">
        <v>14</v>
      </c>
      <c r="B745">
        <v>4</v>
      </c>
      <c r="C745" t="s">
        <v>33</v>
      </c>
      <c r="D745" t="s">
        <v>33</v>
      </c>
      <c r="E745" t="s">
        <v>35</v>
      </c>
      <c r="F745" t="s">
        <v>37</v>
      </c>
      <c r="G745">
        <v>4</v>
      </c>
      <c r="H745" t="s">
        <v>45</v>
      </c>
      <c r="I745" s="6">
        <v>116.82</v>
      </c>
    </row>
    <row r="746" spans="1:9">
      <c r="A746">
        <v>14</v>
      </c>
      <c r="B746">
        <v>4</v>
      </c>
      <c r="C746" t="s">
        <v>45</v>
      </c>
      <c r="D746" t="s">
        <v>33</v>
      </c>
      <c r="E746" t="s">
        <v>35</v>
      </c>
      <c r="F746" t="s">
        <v>46</v>
      </c>
      <c r="G746">
        <v>6</v>
      </c>
      <c r="H746" t="s">
        <v>45</v>
      </c>
      <c r="I746" s="6">
        <v>117.81</v>
      </c>
    </row>
    <row r="747" spans="1:9">
      <c r="A747">
        <v>14</v>
      </c>
      <c r="B747">
        <v>4</v>
      </c>
      <c r="C747" t="s">
        <v>53</v>
      </c>
      <c r="D747" t="s">
        <v>33</v>
      </c>
      <c r="E747" t="s">
        <v>35</v>
      </c>
      <c r="F747" t="s">
        <v>67</v>
      </c>
      <c r="G747">
        <v>7</v>
      </c>
      <c r="H747" t="s">
        <v>45</v>
      </c>
      <c r="I747" s="6">
        <v>112.81</v>
      </c>
    </row>
    <row r="748" spans="1:9">
      <c r="A748">
        <v>14</v>
      </c>
      <c r="B748">
        <v>4</v>
      </c>
      <c r="C748" t="s">
        <v>47</v>
      </c>
      <c r="D748" t="s">
        <v>33</v>
      </c>
      <c r="E748" t="s">
        <v>35</v>
      </c>
      <c r="F748" t="s">
        <v>48</v>
      </c>
      <c r="G748">
        <v>10</v>
      </c>
      <c r="H748" t="s">
        <v>45</v>
      </c>
      <c r="I748" s="6">
        <v>117.81</v>
      </c>
    </row>
    <row r="749" spans="1:9">
      <c r="A749">
        <v>14</v>
      </c>
      <c r="B749">
        <v>4</v>
      </c>
      <c r="C749" t="s">
        <v>45</v>
      </c>
      <c r="D749" t="s">
        <v>45</v>
      </c>
      <c r="E749" t="s">
        <v>49</v>
      </c>
      <c r="F749" t="s">
        <v>68</v>
      </c>
      <c r="G749">
        <v>12</v>
      </c>
      <c r="H749" t="s">
        <v>45</v>
      </c>
      <c r="I749" s="6">
        <v>65.34</v>
      </c>
    </row>
    <row r="750" spans="1:9">
      <c r="A750">
        <v>14</v>
      </c>
      <c r="B750">
        <v>4</v>
      </c>
      <c r="C750" t="s">
        <v>47</v>
      </c>
      <c r="D750" t="s">
        <v>45</v>
      </c>
      <c r="E750" t="s">
        <v>49</v>
      </c>
      <c r="F750" t="s">
        <v>69</v>
      </c>
      <c r="G750">
        <v>14</v>
      </c>
      <c r="H750" t="s">
        <v>45</v>
      </c>
      <c r="I750" s="6">
        <v>65.34</v>
      </c>
    </row>
    <row r="751" spans="1:9">
      <c r="A751">
        <v>14</v>
      </c>
      <c r="B751">
        <v>4</v>
      </c>
      <c r="C751" t="s">
        <v>53</v>
      </c>
      <c r="D751" t="s">
        <v>53</v>
      </c>
      <c r="E751" t="s">
        <v>55</v>
      </c>
      <c r="F751" t="s">
        <v>70</v>
      </c>
      <c r="G751">
        <v>17</v>
      </c>
      <c r="H751" t="s">
        <v>45</v>
      </c>
      <c r="I751" s="6">
        <v>116.82</v>
      </c>
    </row>
    <row r="752" spans="1:9">
      <c r="A752">
        <v>16</v>
      </c>
      <c r="B752">
        <v>4</v>
      </c>
      <c r="C752" t="s">
        <v>33</v>
      </c>
      <c r="D752" t="s">
        <v>33</v>
      </c>
      <c r="E752" t="s">
        <v>35</v>
      </c>
      <c r="F752" t="s">
        <v>37</v>
      </c>
      <c r="G752">
        <v>3</v>
      </c>
      <c r="H752" t="s">
        <v>45</v>
      </c>
      <c r="I752" s="6">
        <v>108.9</v>
      </c>
    </row>
    <row r="753" spans="1:9">
      <c r="A753">
        <v>16</v>
      </c>
      <c r="B753">
        <v>4</v>
      </c>
      <c r="C753" t="s">
        <v>33</v>
      </c>
      <c r="D753" t="s">
        <v>33</v>
      </c>
      <c r="E753" t="s">
        <v>35</v>
      </c>
      <c r="F753" t="s">
        <v>37</v>
      </c>
      <c r="G753">
        <v>4</v>
      </c>
      <c r="H753" t="s">
        <v>45</v>
      </c>
      <c r="I753" s="6">
        <v>108.9</v>
      </c>
    </row>
    <row r="754" spans="1:9">
      <c r="A754">
        <v>16</v>
      </c>
      <c r="B754">
        <v>4</v>
      </c>
      <c r="C754" t="s">
        <v>45</v>
      </c>
      <c r="D754" t="s">
        <v>33</v>
      </c>
      <c r="E754" t="s">
        <v>35</v>
      </c>
      <c r="F754" t="s">
        <v>46</v>
      </c>
      <c r="G754">
        <v>6</v>
      </c>
      <c r="H754" t="s">
        <v>45</v>
      </c>
      <c r="I754" s="6">
        <v>108.9</v>
      </c>
    </row>
    <row r="755" spans="1:9">
      <c r="A755">
        <v>16</v>
      </c>
      <c r="B755">
        <v>4</v>
      </c>
      <c r="C755" t="s">
        <v>53</v>
      </c>
      <c r="D755" t="s">
        <v>33</v>
      </c>
      <c r="E755" t="s">
        <v>35</v>
      </c>
      <c r="F755" t="s">
        <v>67</v>
      </c>
      <c r="G755">
        <v>7</v>
      </c>
      <c r="H755" t="s">
        <v>45</v>
      </c>
      <c r="I755" s="6">
        <v>108.9</v>
      </c>
    </row>
    <row r="756" spans="1:9">
      <c r="A756">
        <v>16</v>
      </c>
      <c r="B756">
        <v>4</v>
      </c>
      <c r="C756" t="s">
        <v>47</v>
      </c>
      <c r="D756" t="s">
        <v>33</v>
      </c>
      <c r="E756" t="s">
        <v>35</v>
      </c>
      <c r="F756" t="s">
        <v>48</v>
      </c>
      <c r="G756">
        <v>10</v>
      </c>
      <c r="H756" t="s">
        <v>45</v>
      </c>
      <c r="I756" s="6">
        <v>99.990000000000009</v>
      </c>
    </row>
    <row r="757" spans="1:9">
      <c r="A757">
        <v>16</v>
      </c>
      <c r="B757">
        <v>4</v>
      </c>
      <c r="C757" t="s">
        <v>45</v>
      </c>
      <c r="D757" t="s">
        <v>45</v>
      </c>
      <c r="E757" t="s">
        <v>49</v>
      </c>
      <c r="F757" t="s">
        <v>68</v>
      </c>
      <c r="G757">
        <v>12</v>
      </c>
      <c r="H757" t="s">
        <v>45</v>
      </c>
      <c r="I757" s="6">
        <v>51.480000000000004</v>
      </c>
    </row>
    <row r="758" spans="1:9">
      <c r="A758">
        <v>16</v>
      </c>
      <c r="B758">
        <v>4</v>
      </c>
      <c r="C758" t="s">
        <v>47</v>
      </c>
      <c r="D758" t="s">
        <v>45</v>
      </c>
      <c r="E758" t="s">
        <v>49</v>
      </c>
      <c r="F758" t="s">
        <v>69</v>
      </c>
      <c r="G758">
        <v>14</v>
      </c>
      <c r="H758" t="s">
        <v>45</v>
      </c>
      <c r="I758" s="6">
        <v>58.41</v>
      </c>
    </row>
    <row r="759" spans="1:9">
      <c r="A759">
        <v>16</v>
      </c>
      <c r="B759">
        <v>4</v>
      </c>
      <c r="C759" t="s">
        <v>53</v>
      </c>
      <c r="D759" t="s">
        <v>53</v>
      </c>
      <c r="E759" t="s">
        <v>55</v>
      </c>
      <c r="F759" t="s">
        <v>70</v>
      </c>
      <c r="G759">
        <v>17</v>
      </c>
      <c r="H759" t="s">
        <v>45</v>
      </c>
      <c r="I759" s="6">
        <v>108.9</v>
      </c>
    </row>
    <row r="760" spans="1:9">
      <c r="A760">
        <v>19</v>
      </c>
      <c r="B760">
        <v>4</v>
      </c>
      <c r="C760" t="s">
        <v>33</v>
      </c>
      <c r="D760" t="s">
        <v>33</v>
      </c>
      <c r="E760" t="s">
        <v>35</v>
      </c>
      <c r="F760" t="s">
        <v>37</v>
      </c>
      <c r="G760">
        <v>3</v>
      </c>
      <c r="H760" t="s">
        <v>45</v>
      </c>
      <c r="I760" s="6">
        <v>99.990000000000009</v>
      </c>
    </row>
    <row r="761" spans="1:9">
      <c r="A761">
        <v>19</v>
      </c>
      <c r="B761">
        <v>4</v>
      </c>
      <c r="C761" t="s">
        <v>33</v>
      </c>
      <c r="D761" t="s">
        <v>33</v>
      </c>
      <c r="E761" t="s">
        <v>35</v>
      </c>
      <c r="F761" t="s">
        <v>37</v>
      </c>
      <c r="G761">
        <v>4</v>
      </c>
      <c r="H761" t="s">
        <v>45</v>
      </c>
      <c r="I761" s="6">
        <v>99.990000000000009</v>
      </c>
    </row>
    <row r="762" spans="1:9">
      <c r="A762">
        <v>19</v>
      </c>
      <c r="B762">
        <v>4</v>
      </c>
      <c r="C762" t="s">
        <v>45</v>
      </c>
      <c r="D762" t="s">
        <v>33</v>
      </c>
      <c r="E762" t="s">
        <v>35</v>
      </c>
      <c r="F762" t="s">
        <v>46</v>
      </c>
      <c r="G762">
        <v>6</v>
      </c>
      <c r="H762" t="s">
        <v>45</v>
      </c>
      <c r="I762" s="6">
        <v>99.990000000000009</v>
      </c>
    </row>
    <row r="763" spans="1:9">
      <c r="A763">
        <v>19</v>
      </c>
      <c r="B763">
        <v>4</v>
      </c>
      <c r="C763" t="s">
        <v>53</v>
      </c>
      <c r="D763" t="s">
        <v>33</v>
      </c>
      <c r="E763" t="s">
        <v>35</v>
      </c>
      <c r="F763" t="s">
        <v>67</v>
      </c>
      <c r="G763">
        <v>7</v>
      </c>
      <c r="H763" t="s">
        <v>45</v>
      </c>
      <c r="I763" s="6">
        <v>94.490000000000009</v>
      </c>
    </row>
    <row r="764" spans="1:9">
      <c r="A764">
        <v>19</v>
      </c>
      <c r="B764">
        <v>4</v>
      </c>
      <c r="C764" t="s">
        <v>47</v>
      </c>
      <c r="D764" t="s">
        <v>33</v>
      </c>
      <c r="E764" t="s">
        <v>35</v>
      </c>
      <c r="F764" t="s">
        <v>48</v>
      </c>
      <c r="G764">
        <v>10</v>
      </c>
      <c r="H764" t="s">
        <v>45</v>
      </c>
      <c r="I764" s="6">
        <v>99.990000000000009</v>
      </c>
    </row>
    <row r="765" spans="1:9">
      <c r="A765">
        <v>19</v>
      </c>
      <c r="B765">
        <v>4</v>
      </c>
      <c r="C765" t="s">
        <v>45</v>
      </c>
      <c r="D765" t="s">
        <v>45</v>
      </c>
      <c r="E765" t="s">
        <v>49</v>
      </c>
      <c r="F765" t="s">
        <v>68</v>
      </c>
      <c r="G765">
        <v>12</v>
      </c>
      <c r="H765" t="s">
        <v>45</v>
      </c>
      <c r="I765" s="6">
        <v>51.480000000000004</v>
      </c>
    </row>
    <row r="766" spans="1:9">
      <c r="A766">
        <v>19</v>
      </c>
      <c r="B766">
        <v>4</v>
      </c>
      <c r="C766" t="s">
        <v>47</v>
      </c>
      <c r="D766" t="s">
        <v>45</v>
      </c>
      <c r="E766" t="s">
        <v>49</v>
      </c>
      <c r="F766" t="s">
        <v>69</v>
      </c>
      <c r="G766">
        <v>14</v>
      </c>
      <c r="H766" t="s">
        <v>45</v>
      </c>
      <c r="I766" s="6">
        <v>51.480000000000004</v>
      </c>
    </row>
    <row r="767" spans="1:9">
      <c r="A767">
        <v>19</v>
      </c>
      <c r="B767">
        <v>4</v>
      </c>
      <c r="C767" t="s">
        <v>53</v>
      </c>
      <c r="D767" t="s">
        <v>53</v>
      </c>
      <c r="E767" t="s">
        <v>55</v>
      </c>
      <c r="F767" t="s">
        <v>70</v>
      </c>
      <c r="G767">
        <v>17</v>
      </c>
      <c r="H767" t="s">
        <v>45</v>
      </c>
      <c r="I767" s="6">
        <v>99.990000000000009</v>
      </c>
    </row>
    <row r="768" spans="1:9">
      <c r="A768">
        <v>21</v>
      </c>
      <c r="B768">
        <v>4</v>
      </c>
      <c r="C768" t="s">
        <v>33</v>
      </c>
      <c r="D768" t="s">
        <v>33</v>
      </c>
      <c r="E768" t="s">
        <v>35</v>
      </c>
      <c r="F768" t="s">
        <v>37</v>
      </c>
      <c r="G768">
        <v>3</v>
      </c>
      <c r="H768" t="s">
        <v>45</v>
      </c>
      <c r="I768" s="6">
        <v>93.03</v>
      </c>
    </row>
    <row r="769" spans="1:9">
      <c r="A769">
        <v>21</v>
      </c>
      <c r="B769">
        <v>4</v>
      </c>
      <c r="C769" t="s">
        <v>33</v>
      </c>
      <c r="D769" t="s">
        <v>33</v>
      </c>
      <c r="E769" t="s">
        <v>35</v>
      </c>
      <c r="F769" t="s">
        <v>37</v>
      </c>
      <c r="G769">
        <v>4</v>
      </c>
      <c r="H769" t="s">
        <v>45</v>
      </c>
      <c r="I769" s="6">
        <v>93.03</v>
      </c>
    </row>
    <row r="770" spans="1:9">
      <c r="A770">
        <v>21</v>
      </c>
      <c r="B770">
        <v>4</v>
      </c>
      <c r="C770" t="s">
        <v>45</v>
      </c>
      <c r="D770" t="s">
        <v>33</v>
      </c>
      <c r="E770" t="s">
        <v>35</v>
      </c>
      <c r="F770" t="s">
        <v>46</v>
      </c>
      <c r="G770">
        <v>6</v>
      </c>
      <c r="H770" t="s">
        <v>45</v>
      </c>
      <c r="I770" s="6">
        <v>93.03</v>
      </c>
    </row>
    <row r="771" spans="1:9">
      <c r="A771">
        <v>21</v>
      </c>
      <c r="B771">
        <v>4</v>
      </c>
      <c r="C771" t="s">
        <v>53</v>
      </c>
      <c r="D771" t="s">
        <v>33</v>
      </c>
      <c r="E771" t="s">
        <v>35</v>
      </c>
      <c r="F771" t="s">
        <v>67</v>
      </c>
      <c r="G771">
        <v>7</v>
      </c>
      <c r="H771" t="s">
        <v>45</v>
      </c>
      <c r="I771" s="6">
        <v>93.03</v>
      </c>
    </row>
    <row r="772" spans="1:9">
      <c r="A772">
        <v>21</v>
      </c>
      <c r="B772">
        <v>4</v>
      </c>
      <c r="C772" t="s">
        <v>47</v>
      </c>
      <c r="D772" t="s">
        <v>33</v>
      </c>
      <c r="E772" t="s">
        <v>35</v>
      </c>
      <c r="F772" t="s">
        <v>48</v>
      </c>
      <c r="G772">
        <v>10</v>
      </c>
      <c r="H772" t="s">
        <v>45</v>
      </c>
      <c r="I772" s="6">
        <v>93.03</v>
      </c>
    </row>
    <row r="773" spans="1:9">
      <c r="A773">
        <v>21</v>
      </c>
      <c r="B773">
        <v>4</v>
      </c>
      <c r="C773" t="s">
        <v>45</v>
      </c>
      <c r="D773" t="s">
        <v>45</v>
      </c>
      <c r="E773" t="s">
        <v>49</v>
      </c>
      <c r="F773" t="s">
        <v>68</v>
      </c>
      <c r="G773">
        <v>12</v>
      </c>
      <c r="H773" t="s">
        <v>45</v>
      </c>
      <c r="I773" s="6">
        <v>50.929999999999993</v>
      </c>
    </row>
    <row r="774" spans="1:9">
      <c r="A774">
        <v>21</v>
      </c>
      <c r="B774">
        <v>4</v>
      </c>
      <c r="C774" t="s">
        <v>47</v>
      </c>
      <c r="D774" t="s">
        <v>45</v>
      </c>
      <c r="E774" t="s">
        <v>49</v>
      </c>
      <c r="F774" t="s">
        <v>69</v>
      </c>
      <c r="G774">
        <v>14</v>
      </c>
      <c r="H774" t="s">
        <v>45</v>
      </c>
      <c r="I774" s="6">
        <v>56.429999999999993</v>
      </c>
    </row>
    <row r="775" spans="1:9">
      <c r="A775">
        <v>21</v>
      </c>
      <c r="B775">
        <v>4</v>
      </c>
      <c r="C775" t="s">
        <v>53</v>
      </c>
      <c r="D775" t="s">
        <v>53</v>
      </c>
      <c r="E775" t="s">
        <v>55</v>
      </c>
      <c r="F775" t="s">
        <v>70</v>
      </c>
      <c r="G775">
        <v>17</v>
      </c>
      <c r="H775" t="s">
        <v>45</v>
      </c>
      <c r="I775" s="6">
        <v>90.53</v>
      </c>
    </row>
    <row r="776" spans="1:9">
      <c r="A776">
        <v>23</v>
      </c>
      <c r="B776">
        <v>4</v>
      </c>
      <c r="C776" t="s">
        <v>33</v>
      </c>
      <c r="D776" t="s">
        <v>33</v>
      </c>
      <c r="E776" t="s">
        <v>35</v>
      </c>
      <c r="F776" t="s">
        <v>37</v>
      </c>
      <c r="G776">
        <v>3</v>
      </c>
      <c r="H776" t="s">
        <v>45</v>
      </c>
      <c r="I776" s="6">
        <v>85.09</v>
      </c>
    </row>
    <row r="777" spans="1:9">
      <c r="A777">
        <v>23</v>
      </c>
      <c r="B777">
        <v>4</v>
      </c>
      <c r="C777" t="s">
        <v>33</v>
      </c>
      <c r="D777" t="s">
        <v>33</v>
      </c>
      <c r="E777" t="s">
        <v>35</v>
      </c>
      <c r="F777" t="s">
        <v>37</v>
      </c>
      <c r="G777">
        <v>4</v>
      </c>
      <c r="H777" t="s">
        <v>45</v>
      </c>
      <c r="I777" s="6">
        <v>90.09</v>
      </c>
    </row>
    <row r="778" spans="1:9">
      <c r="A778">
        <v>23</v>
      </c>
      <c r="B778">
        <v>4</v>
      </c>
      <c r="C778" t="s">
        <v>45</v>
      </c>
      <c r="D778" t="s">
        <v>33</v>
      </c>
      <c r="E778" t="s">
        <v>35</v>
      </c>
      <c r="F778" t="s">
        <v>46</v>
      </c>
      <c r="G778">
        <v>6</v>
      </c>
      <c r="H778" t="s">
        <v>45</v>
      </c>
      <c r="I778" s="6">
        <v>85.09</v>
      </c>
    </row>
    <row r="779" spans="1:9">
      <c r="A779">
        <v>23</v>
      </c>
      <c r="B779">
        <v>4</v>
      </c>
      <c r="C779" t="s">
        <v>53</v>
      </c>
      <c r="D779" t="s">
        <v>33</v>
      </c>
      <c r="E779" t="s">
        <v>35</v>
      </c>
      <c r="F779" t="s">
        <v>67</v>
      </c>
      <c r="G779">
        <v>7</v>
      </c>
      <c r="H779" t="s">
        <v>45</v>
      </c>
      <c r="I779" s="6">
        <v>90.09</v>
      </c>
    </row>
    <row r="780" spans="1:9">
      <c r="A780">
        <v>23</v>
      </c>
      <c r="B780">
        <v>4</v>
      </c>
      <c r="C780" t="s">
        <v>47</v>
      </c>
      <c r="D780" t="s">
        <v>33</v>
      </c>
      <c r="E780" t="s">
        <v>35</v>
      </c>
      <c r="F780" t="s">
        <v>48</v>
      </c>
      <c r="G780">
        <v>10</v>
      </c>
      <c r="H780" t="s">
        <v>45</v>
      </c>
      <c r="I780" s="6">
        <v>85.09</v>
      </c>
    </row>
    <row r="781" spans="1:9">
      <c r="A781">
        <v>23</v>
      </c>
      <c r="B781">
        <v>4</v>
      </c>
      <c r="C781" t="s">
        <v>45</v>
      </c>
      <c r="D781" t="s">
        <v>45</v>
      </c>
      <c r="E781" t="s">
        <v>49</v>
      </c>
      <c r="F781" t="s">
        <v>68</v>
      </c>
      <c r="G781">
        <v>12</v>
      </c>
      <c r="H781" t="s">
        <v>45</v>
      </c>
      <c r="I781" s="6">
        <v>55.39</v>
      </c>
    </row>
    <row r="782" spans="1:9">
      <c r="A782">
        <v>23</v>
      </c>
      <c r="B782">
        <v>4</v>
      </c>
      <c r="C782" t="s">
        <v>47</v>
      </c>
      <c r="D782" t="s">
        <v>45</v>
      </c>
      <c r="E782" t="s">
        <v>49</v>
      </c>
      <c r="F782" t="s">
        <v>69</v>
      </c>
      <c r="G782">
        <v>14</v>
      </c>
      <c r="H782" t="s">
        <v>45</v>
      </c>
      <c r="I782" s="6">
        <v>55.39</v>
      </c>
    </row>
    <row r="783" spans="1:9">
      <c r="A783">
        <v>23</v>
      </c>
      <c r="B783">
        <v>4</v>
      </c>
      <c r="C783" t="s">
        <v>53</v>
      </c>
      <c r="D783" t="s">
        <v>53</v>
      </c>
      <c r="E783" t="s">
        <v>55</v>
      </c>
      <c r="F783" t="s">
        <v>70</v>
      </c>
      <c r="G783">
        <v>17</v>
      </c>
      <c r="H783" t="s">
        <v>45</v>
      </c>
      <c r="I783" s="6">
        <v>90.09</v>
      </c>
    </row>
    <row r="784" spans="1:9">
      <c r="A784">
        <v>26</v>
      </c>
      <c r="B784">
        <v>4</v>
      </c>
      <c r="C784" t="s">
        <v>33</v>
      </c>
      <c r="D784" t="s">
        <v>33</v>
      </c>
      <c r="E784" t="s">
        <v>35</v>
      </c>
      <c r="F784" t="s">
        <v>37</v>
      </c>
      <c r="G784">
        <v>3</v>
      </c>
      <c r="H784" t="s">
        <v>45</v>
      </c>
      <c r="I784" s="6">
        <v>93</v>
      </c>
    </row>
    <row r="785" spans="1:9">
      <c r="A785">
        <v>26</v>
      </c>
      <c r="B785">
        <v>4</v>
      </c>
      <c r="C785" t="s">
        <v>33</v>
      </c>
      <c r="D785" t="s">
        <v>33</v>
      </c>
      <c r="E785" t="s">
        <v>35</v>
      </c>
      <c r="F785" t="s">
        <v>37</v>
      </c>
      <c r="G785">
        <v>4</v>
      </c>
      <c r="H785" t="s">
        <v>45</v>
      </c>
      <c r="I785" s="6">
        <v>99</v>
      </c>
    </row>
    <row r="786" spans="1:9">
      <c r="A786">
        <v>26</v>
      </c>
      <c r="B786">
        <v>4</v>
      </c>
      <c r="C786" t="s">
        <v>45</v>
      </c>
      <c r="D786" t="s">
        <v>33</v>
      </c>
      <c r="E786" t="s">
        <v>35</v>
      </c>
      <c r="F786" t="s">
        <v>46</v>
      </c>
      <c r="G786">
        <v>6</v>
      </c>
      <c r="H786" t="s">
        <v>45</v>
      </c>
      <c r="I786" s="6">
        <v>93</v>
      </c>
    </row>
    <row r="787" spans="1:9">
      <c r="A787">
        <v>26</v>
      </c>
      <c r="B787">
        <v>4</v>
      </c>
      <c r="C787" t="s">
        <v>53</v>
      </c>
      <c r="D787" t="s">
        <v>33</v>
      </c>
      <c r="E787" t="s">
        <v>35</v>
      </c>
      <c r="F787" t="s">
        <v>67</v>
      </c>
      <c r="G787">
        <v>7</v>
      </c>
      <c r="H787" t="s">
        <v>45</v>
      </c>
      <c r="I787" s="6">
        <v>99</v>
      </c>
    </row>
    <row r="788" spans="1:9">
      <c r="A788">
        <v>26</v>
      </c>
      <c r="B788">
        <v>4</v>
      </c>
      <c r="C788" t="s">
        <v>47</v>
      </c>
      <c r="D788" t="s">
        <v>33</v>
      </c>
      <c r="E788" t="s">
        <v>35</v>
      </c>
      <c r="F788" t="s">
        <v>48</v>
      </c>
      <c r="G788">
        <v>10</v>
      </c>
      <c r="H788" t="s">
        <v>45</v>
      </c>
      <c r="I788" s="6">
        <v>93</v>
      </c>
    </row>
    <row r="789" spans="1:9">
      <c r="A789">
        <v>26</v>
      </c>
      <c r="B789">
        <v>4</v>
      </c>
      <c r="C789" t="s">
        <v>45</v>
      </c>
      <c r="D789" t="s">
        <v>45</v>
      </c>
      <c r="E789" t="s">
        <v>49</v>
      </c>
      <c r="F789" t="s">
        <v>68</v>
      </c>
      <c r="G789">
        <v>12</v>
      </c>
      <c r="H789" t="s">
        <v>45</v>
      </c>
      <c r="I789" s="6">
        <v>57.83</v>
      </c>
    </row>
    <row r="790" spans="1:9">
      <c r="A790">
        <v>26</v>
      </c>
      <c r="B790">
        <v>4</v>
      </c>
      <c r="C790" t="s">
        <v>47</v>
      </c>
      <c r="D790" t="s">
        <v>45</v>
      </c>
      <c r="E790" t="s">
        <v>49</v>
      </c>
      <c r="F790" t="s">
        <v>69</v>
      </c>
      <c r="G790">
        <v>14</v>
      </c>
      <c r="H790" t="s">
        <v>45</v>
      </c>
      <c r="I790" s="6">
        <v>66.33</v>
      </c>
    </row>
    <row r="791" spans="1:9">
      <c r="A791">
        <v>26</v>
      </c>
      <c r="B791">
        <v>4</v>
      </c>
      <c r="C791" t="s">
        <v>53</v>
      </c>
      <c r="D791" t="s">
        <v>53</v>
      </c>
      <c r="E791" t="s">
        <v>55</v>
      </c>
      <c r="F791" t="s">
        <v>70</v>
      </c>
      <c r="G791">
        <v>17</v>
      </c>
      <c r="H791" t="s">
        <v>45</v>
      </c>
      <c r="I791" s="6">
        <v>95.5</v>
      </c>
    </row>
    <row r="792" spans="1:9">
      <c r="A792">
        <v>28</v>
      </c>
      <c r="B792">
        <v>4</v>
      </c>
      <c r="C792" t="s">
        <v>33</v>
      </c>
      <c r="D792" t="s">
        <v>33</v>
      </c>
      <c r="E792" t="s">
        <v>35</v>
      </c>
      <c r="F792" t="s">
        <v>37</v>
      </c>
      <c r="G792">
        <v>3</v>
      </c>
      <c r="H792" t="s">
        <v>45</v>
      </c>
      <c r="I792" s="6">
        <v>89.550000000000011</v>
      </c>
    </row>
    <row r="793" spans="1:9">
      <c r="A793">
        <v>28</v>
      </c>
      <c r="B793">
        <v>4</v>
      </c>
      <c r="C793" t="s">
        <v>33</v>
      </c>
      <c r="D793" t="s">
        <v>33</v>
      </c>
      <c r="E793" t="s">
        <v>35</v>
      </c>
      <c r="F793" t="s">
        <v>37</v>
      </c>
      <c r="G793">
        <v>4</v>
      </c>
      <c r="H793" t="s">
        <v>45</v>
      </c>
      <c r="I793" s="6">
        <v>94.050000000000011</v>
      </c>
    </row>
    <row r="794" spans="1:9">
      <c r="A794">
        <v>28</v>
      </c>
      <c r="B794">
        <v>4</v>
      </c>
      <c r="C794" t="s">
        <v>45</v>
      </c>
      <c r="D794" t="s">
        <v>33</v>
      </c>
      <c r="E794" t="s">
        <v>35</v>
      </c>
      <c r="F794" t="s">
        <v>46</v>
      </c>
      <c r="G794">
        <v>6</v>
      </c>
      <c r="H794" t="s">
        <v>45</v>
      </c>
      <c r="I794" s="6">
        <v>89.550000000000011</v>
      </c>
    </row>
    <row r="795" spans="1:9">
      <c r="A795">
        <v>28</v>
      </c>
      <c r="B795">
        <v>4</v>
      </c>
      <c r="C795" t="s">
        <v>53</v>
      </c>
      <c r="D795" t="s">
        <v>33</v>
      </c>
      <c r="E795" t="s">
        <v>35</v>
      </c>
      <c r="F795" t="s">
        <v>67</v>
      </c>
      <c r="G795">
        <v>7</v>
      </c>
      <c r="H795" t="s">
        <v>45</v>
      </c>
      <c r="I795" s="6">
        <v>89.550000000000011</v>
      </c>
    </row>
    <row r="796" spans="1:9">
      <c r="A796">
        <v>28</v>
      </c>
      <c r="B796">
        <v>4</v>
      </c>
      <c r="C796" t="s">
        <v>47</v>
      </c>
      <c r="D796" t="s">
        <v>33</v>
      </c>
      <c r="E796" t="s">
        <v>35</v>
      </c>
      <c r="F796" t="s">
        <v>48</v>
      </c>
      <c r="G796">
        <v>10</v>
      </c>
      <c r="H796" t="s">
        <v>45</v>
      </c>
      <c r="I796" s="6">
        <v>89.550000000000011</v>
      </c>
    </row>
    <row r="797" spans="1:9">
      <c r="A797">
        <v>28</v>
      </c>
      <c r="B797">
        <v>4</v>
      </c>
      <c r="C797" t="s">
        <v>45</v>
      </c>
      <c r="D797" t="s">
        <v>45</v>
      </c>
      <c r="E797" t="s">
        <v>49</v>
      </c>
      <c r="F797" t="s">
        <v>68</v>
      </c>
      <c r="G797">
        <v>12</v>
      </c>
      <c r="H797" t="s">
        <v>45</v>
      </c>
      <c r="I797" s="6">
        <v>65.27</v>
      </c>
    </row>
    <row r="798" spans="1:9">
      <c r="A798">
        <v>28</v>
      </c>
      <c r="B798">
        <v>4</v>
      </c>
      <c r="C798" t="s">
        <v>47</v>
      </c>
      <c r="D798" t="s">
        <v>45</v>
      </c>
      <c r="E798" t="s">
        <v>49</v>
      </c>
      <c r="F798" t="s">
        <v>69</v>
      </c>
      <c r="G798">
        <v>14</v>
      </c>
      <c r="H798" t="s">
        <v>45</v>
      </c>
      <c r="I798" s="6">
        <v>65.27</v>
      </c>
    </row>
    <row r="799" spans="1:9">
      <c r="A799">
        <v>28</v>
      </c>
      <c r="B799">
        <v>4</v>
      </c>
      <c r="C799" t="s">
        <v>53</v>
      </c>
      <c r="D799" t="s">
        <v>53</v>
      </c>
      <c r="E799" t="s">
        <v>55</v>
      </c>
      <c r="F799" t="s">
        <v>70</v>
      </c>
      <c r="G799">
        <v>17</v>
      </c>
      <c r="H799" t="s">
        <v>45</v>
      </c>
      <c r="I799" s="6">
        <v>87.050000000000011</v>
      </c>
    </row>
    <row r="800" spans="1:9">
      <c r="A800">
        <v>30</v>
      </c>
      <c r="B800">
        <v>4</v>
      </c>
      <c r="C800" t="s">
        <v>33</v>
      </c>
      <c r="D800" t="s">
        <v>33</v>
      </c>
      <c r="E800" t="s">
        <v>35</v>
      </c>
      <c r="F800" t="s">
        <v>37</v>
      </c>
      <c r="G800">
        <v>3</v>
      </c>
      <c r="H800" t="s">
        <v>45</v>
      </c>
      <c r="I800" s="6">
        <v>97.449999999999989</v>
      </c>
    </row>
    <row r="801" spans="1:9">
      <c r="A801">
        <v>30</v>
      </c>
      <c r="B801">
        <v>4</v>
      </c>
      <c r="C801" t="s">
        <v>33</v>
      </c>
      <c r="D801" t="s">
        <v>33</v>
      </c>
      <c r="E801" t="s">
        <v>35</v>
      </c>
      <c r="F801" t="s">
        <v>37</v>
      </c>
      <c r="G801">
        <v>4</v>
      </c>
      <c r="H801" t="s">
        <v>45</v>
      </c>
      <c r="I801" s="6">
        <v>103.94999999999999</v>
      </c>
    </row>
    <row r="802" spans="1:9">
      <c r="A802">
        <v>30</v>
      </c>
      <c r="B802">
        <v>4</v>
      </c>
      <c r="C802" t="s">
        <v>45</v>
      </c>
      <c r="D802" t="s">
        <v>33</v>
      </c>
      <c r="E802" t="s">
        <v>35</v>
      </c>
      <c r="F802" t="s">
        <v>46</v>
      </c>
      <c r="G802">
        <v>6</v>
      </c>
      <c r="H802" t="s">
        <v>45</v>
      </c>
      <c r="I802" s="6">
        <v>97.449999999999989</v>
      </c>
    </row>
    <row r="803" spans="1:9">
      <c r="A803">
        <v>30</v>
      </c>
      <c r="B803">
        <v>4</v>
      </c>
      <c r="C803" t="s">
        <v>53</v>
      </c>
      <c r="D803" t="s">
        <v>33</v>
      </c>
      <c r="E803" t="s">
        <v>35</v>
      </c>
      <c r="F803" t="s">
        <v>67</v>
      </c>
      <c r="G803">
        <v>7</v>
      </c>
      <c r="H803" t="s">
        <v>45</v>
      </c>
      <c r="I803" s="6">
        <v>99.949999999999989</v>
      </c>
    </row>
    <row r="804" spans="1:9">
      <c r="A804">
        <v>30</v>
      </c>
      <c r="B804">
        <v>4</v>
      </c>
      <c r="C804" t="s">
        <v>47</v>
      </c>
      <c r="D804" t="s">
        <v>33</v>
      </c>
      <c r="E804" t="s">
        <v>35</v>
      </c>
      <c r="F804" t="s">
        <v>48</v>
      </c>
      <c r="G804">
        <v>10</v>
      </c>
      <c r="H804" t="s">
        <v>45</v>
      </c>
      <c r="I804" s="6">
        <v>97.449999999999989</v>
      </c>
    </row>
    <row r="805" spans="1:9">
      <c r="A805">
        <v>30</v>
      </c>
      <c r="B805">
        <v>4</v>
      </c>
      <c r="C805" t="s">
        <v>45</v>
      </c>
      <c r="D805" t="s">
        <v>45</v>
      </c>
      <c r="E805" t="s">
        <v>49</v>
      </c>
      <c r="F805" t="s">
        <v>68</v>
      </c>
      <c r="G805">
        <v>12</v>
      </c>
      <c r="H805" t="s">
        <v>45</v>
      </c>
      <c r="I805" s="6">
        <v>70.72</v>
      </c>
    </row>
    <row r="806" spans="1:9">
      <c r="A806">
        <v>30</v>
      </c>
      <c r="B806">
        <v>4</v>
      </c>
      <c r="C806" t="s">
        <v>47</v>
      </c>
      <c r="D806" t="s">
        <v>45</v>
      </c>
      <c r="E806" t="s">
        <v>49</v>
      </c>
      <c r="F806" t="s">
        <v>69</v>
      </c>
      <c r="G806">
        <v>14</v>
      </c>
      <c r="H806" t="s">
        <v>45</v>
      </c>
      <c r="I806" s="6">
        <v>70.72</v>
      </c>
    </row>
    <row r="807" spans="1:9">
      <c r="A807">
        <v>30</v>
      </c>
      <c r="B807">
        <v>4</v>
      </c>
      <c r="C807" t="s">
        <v>53</v>
      </c>
      <c r="D807" t="s">
        <v>53</v>
      </c>
      <c r="E807" t="s">
        <v>55</v>
      </c>
      <c r="F807" t="s">
        <v>70</v>
      </c>
      <c r="G807">
        <v>17</v>
      </c>
      <c r="H807" t="s">
        <v>45</v>
      </c>
      <c r="I807" s="6">
        <v>97.449999999999989</v>
      </c>
    </row>
    <row r="808" spans="1:9">
      <c r="A808">
        <v>33</v>
      </c>
      <c r="B808">
        <v>4</v>
      </c>
      <c r="C808" t="s">
        <v>33</v>
      </c>
      <c r="D808" t="s">
        <v>33</v>
      </c>
      <c r="E808" t="s">
        <v>35</v>
      </c>
      <c r="F808" t="s">
        <v>37</v>
      </c>
      <c r="G808">
        <v>3</v>
      </c>
      <c r="H808" t="s">
        <v>45</v>
      </c>
      <c r="I808" s="6">
        <v>108.9</v>
      </c>
    </row>
    <row r="809" spans="1:9">
      <c r="A809">
        <v>33</v>
      </c>
      <c r="B809">
        <v>4</v>
      </c>
      <c r="C809" t="s">
        <v>33</v>
      </c>
      <c r="D809" t="s">
        <v>33</v>
      </c>
      <c r="E809" t="s">
        <v>35</v>
      </c>
      <c r="F809" t="s">
        <v>37</v>
      </c>
      <c r="G809">
        <v>4</v>
      </c>
      <c r="H809" t="s">
        <v>45</v>
      </c>
      <c r="I809" s="6">
        <v>108.9</v>
      </c>
    </row>
    <row r="810" spans="1:9">
      <c r="A810">
        <v>33</v>
      </c>
      <c r="B810">
        <v>4</v>
      </c>
      <c r="C810" t="s">
        <v>45</v>
      </c>
      <c r="D810" t="s">
        <v>33</v>
      </c>
      <c r="E810" t="s">
        <v>35</v>
      </c>
      <c r="F810" t="s">
        <v>46</v>
      </c>
      <c r="G810">
        <v>6</v>
      </c>
      <c r="H810" t="s">
        <v>45</v>
      </c>
      <c r="I810" s="6">
        <v>103.4</v>
      </c>
    </row>
    <row r="811" spans="1:9">
      <c r="A811">
        <v>33</v>
      </c>
      <c r="B811">
        <v>4</v>
      </c>
      <c r="C811" t="s">
        <v>53</v>
      </c>
      <c r="D811" t="s">
        <v>33</v>
      </c>
      <c r="E811" t="s">
        <v>35</v>
      </c>
      <c r="F811" t="s">
        <v>67</v>
      </c>
      <c r="G811">
        <v>7</v>
      </c>
      <c r="H811" t="s">
        <v>45</v>
      </c>
      <c r="I811" s="6">
        <v>108.9</v>
      </c>
    </row>
    <row r="812" spans="1:9">
      <c r="A812">
        <v>33</v>
      </c>
      <c r="B812">
        <v>4</v>
      </c>
      <c r="C812" t="s">
        <v>47</v>
      </c>
      <c r="D812" t="s">
        <v>33</v>
      </c>
      <c r="E812" t="s">
        <v>35</v>
      </c>
      <c r="F812" t="s">
        <v>48</v>
      </c>
      <c r="G812">
        <v>10</v>
      </c>
      <c r="H812" t="s">
        <v>45</v>
      </c>
      <c r="I812" s="6">
        <v>103.4</v>
      </c>
    </row>
    <row r="813" spans="1:9">
      <c r="A813">
        <v>33</v>
      </c>
      <c r="B813">
        <v>4</v>
      </c>
      <c r="C813" t="s">
        <v>45</v>
      </c>
      <c r="D813" t="s">
        <v>45</v>
      </c>
      <c r="E813" t="s">
        <v>49</v>
      </c>
      <c r="F813" t="s">
        <v>68</v>
      </c>
      <c r="G813">
        <v>12</v>
      </c>
      <c r="H813" t="s">
        <v>45</v>
      </c>
      <c r="I813" s="6">
        <v>77.150000000000006</v>
      </c>
    </row>
    <row r="814" spans="1:9">
      <c r="A814">
        <v>33</v>
      </c>
      <c r="B814">
        <v>4</v>
      </c>
      <c r="C814" t="s">
        <v>47</v>
      </c>
      <c r="D814" t="s">
        <v>45</v>
      </c>
      <c r="E814" t="s">
        <v>49</v>
      </c>
      <c r="F814" t="s">
        <v>69</v>
      </c>
      <c r="G814">
        <v>14</v>
      </c>
      <c r="H814" t="s">
        <v>45</v>
      </c>
      <c r="I814" s="6">
        <v>77.150000000000006</v>
      </c>
    </row>
    <row r="815" spans="1:9">
      <c r="A815">
        <v>33</v>
      </c>
      <c r="B815">
        <v>4</v>
      </c>
      <c r="C815" t="s">
        <v>53</v>
      </c>
      <c r="D815" t="s">
        <v>53</v>
      </c>
      <c r="E815" t="s">
        <v>55</v>
      </c>
      <c r="F815" t="s">
        <v>70</v>
      </c>
      <c r="G815">
        <v>17</v>
      </c>
      <c r="H815" t="s">
        <v>45</v>
      </c>
      <c r="I815" s="6">
        <v>105.9</v>
      </c>
    </row>
    <row r="816" spans="1:9">
      <c r="A816">
        <v>35</v>
      </c>
      <c r="B816">
        <v>4</v>
      </c>
      <c r="C816" t="s">
        <v>33</v>
      </c>
      <c r="D816" t="s">
        <v>33</v>
      </c>
      <c r="E816" t="s">
        <v>35</v>
      </c>
      <c r="F816" t="s">
        <v>37</v>
      </c>
      <c r="G816">
        <v>3</v>
      </c>
      <c r="H816" t="s">
        <v>45</v>
      </c>
      <c r="I816" s="6">
        <v>96.960000000000008</v>
      </c>
    </row>
    <row r="817" spans="1:9">
      <c r="A817">
        <v>35</v>
      </c>
      <c r="B817">
        <v>4</v>
      </c>
      <c r="C817" t="s">
        <v>33</v>
      </c>
      <c r="D817" t="s">
        <v>33</v>
      </c>
      <c r="E817" t="s">
        <v>35</v>
      </c>
      <c r="F817" t="s">
        <v>37</v>
      </c>
      <c r="G817">
        <v>4</v>
      </c>
      <c r="H817" t="s">
        <v>45</v>
      </c>
      <c r="I817" s="6">
        <v>100.96000000000001</v>
      </c>
    </row>
    <row r="818" spans="1:9">
      <c r="A818">
        <v>35</v>
      </c>
      <c r="B818">
        <v>4</v>
      </c>
      <c r="C818" t="s">
        <v>45</v>
      </c>
      <c r="D818" t="s">
        <v>33</v>
      </c>
      <c r="E818" t="s">
        <v>35</v>
      </c>
      <c r="F818" t="s">
        <v>46</v>
      </c>
      <c r="G818">
        <v>6</v>
      </c>
      <c r="H818" t="s">
        <v>45</v>
      </c>
      <c r="I818" s="6">
        <v>100.96000000000001</v>
      </c>
    </row>
    <row r="819" spans="1:9">
      <c r="A819">
        <v>35</v>
      </c>
      <c r="B819">
        <v>4</v>
      </c>
      <c r="C819" t="s">
        <v>53</v>
      </c>
      <c r="D819" t="s">
        <v>33</v>
      </c>
      <c r="E819" t="s">
        <v>35</v>
      </c>
      <c r="F819" t="s">
        <v>67</v>
      </c>
      <c r="G819">
        <v>7</v>
      </c>
      <c r="H819" t="s">
        <v>45</v>
      </c>
      <c r="I819" s="6">
        <v>100.96000000000001</v>
      </c>
    </row>
    <row r="820" spans="1:9">
      <c r="A820">
        <v>35</v>
      </c>
      <c r="B820">
        <v>4</v>
      </c>
      <c r="C820" t="s">
        <v>47</v>
      </c>
      <c r="D820" t="s">
        <v>33</v>
      </c>
      <c r="E820" t="s">
        <v>35</v>
      </c>
      <c r="F820" t="s">
        <v>48</v>
      </c>
      <c r="G820">
        <v>10</v>
      </c>
      <c r="H820" t="s">
        <v>45</v>
      </c>
      <c r="I820" s="6">
        <v>100.96000000000001</v>
      </c>
    </row>
    <row r="821" spans="1:9">
      <c r="A821">
        <v>35</v>
      </c>
      <c r="B821">
        <v>4</v>
      </c>
      <c r="C821" t="s">
        <v>45</v>
      </c>
      <c r="D821" t="s">
        <v>45</v>
      </c>
      <c r="E821" t="s">
        <v>49</v>
      </c>
      <c r="F821" t="s">
        <v>68</v>
      </c>
      <c r="G821">
        <v>12</v>
      </c>
      <c r="H821" t="s">
        <v>45</v>
      </c>
      <c r="I821" s="6">
        <v>84.6</v>
      </c>
    </row>
    <row r="822" spans="1:9">
      <c r="A822">
        <v>35</v>
      </c>
      <c r="B822">
        <v>4</v>
      </c>
      <c r="C822" t="s">
        <v>47</v>
      </c>
      <c r="D822" t="s">
        <v>45</v>
      </c>
      <c r="E822" t="s">
        <v>49</v>
      </c>
      <c r="F822" t="s">
        <v>69</v>
      </c>
      <c r="G822">
        <v>14</v>
      </c>
      <c r="H822" t="s">
        <v>45</v>
      </c>
      <c r="I822" s="6">
        <v>84.6</v>
      </c>
    </row>
    <row r="823" spans="1:9">
      <c r="A823">
        <v>35</v>
      </c>
      <c r="B823">
        <v>4</v>
      </c>
      <c r="C823" t="s">
        <v>53</v>
      </c>
      <c r="D823" t="s">
        <v>53</v>
      </c>
      <c r="E823" t="s">
        <v>55</v>
      </c>
      <c r="F823" t="s">
        <v>70</v>
      </c>
      <c r="G823">
        <v>17</v>
      </c>
      <c r="H823" t="s">
        <v>45</v>
      </c>
      <c r="I823" s="6">
        <v>98.460000000000008</v>
      </c>
    </row>
    <row r="824" spans="1:9">
      <c r="A824">
        <v>37</v>
      </c>
      <c r="B824">
        <v>4</v>
      </c>
      <c r="C824" t="s">
        <v>33</v>
      </c>
      <c r="D824" t="s">
        <v>33</v>
      </c>
      <c r="E824" t="s">
        <v>35</v>
      </c>
      <c r="F824" t="s">
        <v>37</v>
      </c>
      <c r="G824">
        <v>3</v>
      </c>
      <c r="H824" t="s">
        <v>45</v>
      </c>
      <c r="I824" s="6">
        <v>94</v>
      </c>
    </row>
    <row r="825" spans="1:9">
      <c r="A825">
        <v>37</v>
      </c>
      <c r="B825">
        <v>4</v>
      </c>
      <c r="C825" t="s">
        <v>33</v>
      </c>
      <c r="D825" t="s">
        <v>33</v>
      </c>
      <c r="E825" t="s">
        <v>35</v>
      </c>
      <c r="F825" t="s">
        <v>37</v>
      </c>
      <c r="G825">
        <v>4</v>
      </c>
      <c r="H825" t="s">
        <v>45</v>
      </c>
      <c r="I825" s="6">
        <v>99</v>
      </c>
    </row>
    <row r="826" spans="1:9">
      <c r="A826">
        <v>37</v>
      </c>
      <c r="B826">
        <v>4</v>
      </c>
      <c r="C826" t="s">
        <v>45</v>
      </c>
      <c r="D826" t="s">
        <v>33</v>
      </c>
      <c r="E826" t="s">
        <v>35</v>
      </c>
      <c r="F826" t="s">
        <v>46</v>
      </c>
      <c r="G826">
        <v>6</v>
      </c>
      <c r="H826" t="s">
        <v>45</v>
      </c>
      <c r="I826" s="6">
        <v>93</v>
      </c>
    </row>
    <row r="827" spans="1:9">
      <c r="A827">
        <v>37</v>
      </c>
      <c r="B827">
        <v>4</v>
      </c>
      <c r="C827" t="s">
        <v>53</v>
      </c>
      <c r="D827" t="s">
        <v>33</v>
      </c>
      <c r="E827" t="s">
        <v>35</v>
      </c>
      <c r="F827" t="s">
        <v>67</v>
      </c>
      <c r="G827">
        <v>7</v>
      </c>
      <c r="H827" t="s">
        <v>45</v>
      </c>
      <c r="I827" s="6">
        <v>99</v>
      </c>
    </row>
    <row r="828" spans="1:9">
      <c r="A828">
        <v>37</v>
      </c>
      <c r="B828">
        <v>4</v>
      </c>
      <c r="C828" t="s">
        <v>47</v>
      </c>
      <c r="D828" t="s">
        <v>33</v>
      </c>
      <c r="E828" t="s">
        <v>35</v>
      </c>
      <c r="F828" t="s">
        <v>48</v>
      </c>
      <c r="G828">
        <v>10</v>
      </c>
      <c r="H828" t="s">
        <v>45</v>
      </c>
      <c r="I828" s="6">
        <v>93</v>
      </c>
    </row>
    <row r="829" spans="1:9">
      <c r="A829">
        <v>37</v>
      </c>
      <c r="B829">
        <v>4</v>
      </c>
      <c r="C829" t="s">
        <v>45</v>
      </c>
      <c r="D829" t="s">
        <v>45</v>
      </c>
      <c r="E829" t="s">
        <v>49</v>
      </c>
      <c r="F829" t="s">
        <v>68</v>
      </c>
      <c r="G829">
        <v>12</v>
      </c>
      <c r="H829" t="s">
        <v>45</v>
      </c>
      <c r="I829" s="6">
        <v>88.050000000000011</v>
      </c>
    </row>
    <row r="830" spans="1:9">
      <c r="A830">
        <v>37</v>
      </c>
      <c r="B830">
        <v>4</v>
      </c>
      <c r="C830" t="s">
        <v>47</v>
      </c>
      <c r="D830" t="s">
        <v>45</v>
      </c>
      <c r="E830" t="s">
        <v>49</v>
      </c>
      <c r="F830" t="s">
        <v>69</v>
      </c>
      <c r="G830">
        <v>14</v>
      </c>
      <c r="H830" t="s">
        <v>45</v>
      </c>
      <c r="I830" s="6">
        <v>88.050000000000011</v>
      </c>
    </row>
    <row r="831" spans="1:9">
      <c r="A831">
        <v>37</v>
      </c>
      <c r="B831">
        <v>4</v>
      </c>
      <c r="C831" t="s">
        <v>53</v>
      </c>
      <c r="D831" t="s">
        <v>53</v>
      </c>
      <c r="E831" t="s">
        <v>55</v>
      </c>
      <c r="F831" t="s">
        <v>70</v>
      </c>
      <c r="G831">
        <v>17</v>
      </c>
      <c r="H831" t="s">
        <v>45</v>
      </c>
      <c r="I831" s="6">
        <v>93</v>
      </c>
    </row>
    <row r="832" spans="1:9">
      <c r="A832">
        <v>40</v>
      </c>
      <c r="B832">
        <v>4</v>
      </c>
      <c r="C832" t="s">
        <v>33</v>
      </c>
      <c r="D832" t="s">
        <v>33</v>
      </c>
      <c r="E832" t="s">
        <v>35</v>
      </c>
      <c r="F832" t="s">
        <v>37</v>
      </c>
      <c r="G832">
        <v>3</v>
      </c>
      <c r="H832" t="s">
        <v>45</v>
      </c>
      <c r="I832" s="6">
        <v>104.94</v>
      </c>
    </row>
    <row r="833" spans="1:9">
      <c r="A833">
        <v>40</v>
      </c>
      <c r="B833">
        <v>4</v>
      </c>
      <c r="C833" t="s">
        <v>33</v>
      </c>
      <c r="D833" t="s">
        <v>33</v>
      </c>
      <c r="E833" t="s">
        <v>35</v>
      </c>
      <c r="F833" t="s">
        <v>37</v>
      </c>
      <c r="G833">
        <v>4</v>
      </c>
      <c r="H833" t="s">
        <v>45</v>
      </c>
      <c r="I833" s="6">
        <v>104.94</v>
      </c>
    </row>
    <row r="834" spans="1:9">
      <c r="A834">
        <v>40</v>
      </c>
      <c r="B834">
        <v>4</v>
      </c>
      <c r="C834" t="s">
        <v>45</v>
      </c>
      <c r="D834" t="s">
        <v>33</v>
      </c>
      <c r="E834" t="s">
        <v>35</v>
      </c>
      <c r="F834" t="s">
        <v>46</v>
      </c>
      <c r="G834">
        <v>6</v>
      </c>
      <c r="H834" t="s">
        <v>45</v>
      </c>
      <c r="I834" s="6">
        <v>97.94</v>
      </c>
    </row>
    <row r="835" spans="1:9">
      <c r="A835">
        <v>40</v>
      </c>
      <c r="B835">
        <v>4</v>
      </c>
      <c r="C835" t="s">
        <v>53</v>
      </c>
      <c r="D835" t="s">
        <v>33</v>
      </c>
      <c r="E835" t="s">
        <v>35</v>
      </c>
      <c r="F835" t="s">
        <v>67</v>
      </c>
      <c r="G835">
        <v>7</v>
      </c>
      <c r="H835" t="s">
        <v>45</v>
      </c>
      <c r="I835" s="6">
        <v>104.94</v>
      </c>
    </row>
    <row r="836" spans="1:9">
      <c r="A836">
        <v>40</v>
      </c>
      <c r="B836">
        <v>4</v>
      </c>
      <c r="C836" t="s">
        <v>47</v>
      </c>
      <c r="D836" t="s">
        <v>33</v>
      </c>
      <c r="E836" t="s">
        <v>35</v>
      </c>
      <c r="F836" t="s">
        <v>48</v>
      </c>
      <c r="G836">
        <v>10</v>
      </c>
      <c r="H836" t="s">
        <v>45</v>
      </c>
      <c r="I836" s="6">
        <v>97.94</v>
      </c>
    </row>
    <row r="837" spans="1:9">
      <c r="A837">
        <v>40</v>
      </c>
      <c r="B837">
        <v>4</v>
      </c>
      <c r="C837" t="s">
        <v>45</v>
      </c>
      <c r="D837" t="s">
        <v>45</v>
      </c>
      <c r="E837" t="s">
        <v>49</v>
      </c>
      <c r="F837" t="s">
        <v>68</v>
      </c>
      <c r="G837">
        <v>12</v>
      </c>
      <c r="H837" t="s">
        <v>45</v>
      </c>
      <c r="I837" s="6">
        <v>90.509999999999991</v>
      </c>
    </row>
    <row r="838" spans="1:9">
      <c r="A838">
        <v>40</v>
      </c>
      <c r="B838">
        <v>4</v>
      </c>
      <c r="C838" t="s">
        <v>47</v>
      </c>
      <c r="D838" t="s">
        <v>45</v>
      </c>
      <c r="E838" t="s">
        <v>49</v>
      </c>
      <c r="F838" t="s">
        <v>69</v>
      </c>
      <c r="G838">
        <v>14</v>
      </c>
      <c r="H838" t="s">
        <v>45</v>
      </c>
      <c r="I838" s="6">
        <v>90.509999999999991</v>
      </c>
    </row>
    <row r="839" spans="1:9">
      <c r="A839">
        <v>40</v>
      </c>
      <c r="B839">
        <v>4</v>
      </c>
      <c r="C839" t="s">
        <v>53</v>
      </c>
      <c r="D839" t="s">
        <v>53</v>
      </c>
      <c r="E839" t="s">
        <v>55</v>
      </c>
      <c r="F839" t="s">
        <v>70</v>
      </c>
      <c r="G839">
        <v>17</v>
      </c>
      <c r="H839" t="s">
        <v>45</v>
      </c>
      <c r="I839" s="6">
        <v>90.539999999999992</v>
      </c>
    </row>
    <row r="840" spans="1:9">
      <c r="A840">
        <v>42</v>
      </c>
      <c r="B840">
        <v>4</v>
      </c>
      <c r="C840" t="s">
        <v>33</v>
      </c>
      <c r="D840" t="s">
        <v>33</v>
      </c>
      <c r="E840" t="s">
        <v>35</v>
      </c>
      <c r="F840" t="s">
        <v>37</v>
      </c>
      <c r="G840">
        <v>3</v>
      </c>
      <c r="H840" t="s">
        <v>45</v>
      </c>
      <c r="I840" s="6">
        <v>99.990000000000009</v>
      </c>
    </row>
    <row r="841" spans="1:9">
      <c r="A841">
        <v>42</v>
      </c>
      <c r="B841">
        <v>4</v>
      </c>
      <c r="C841" t="s">
        <v>33</v>
      </c>
      <c r="D841" t="s">
        <v>33</v>
      </c>
      <c r="E841" t="s">
        <v>35</v>
      </c>
      <c r="F841" t="s">
        <v>37</v>
      </c>
      <c r="G841">
        <v>4</v>
      </c>
      <c r="H841" t="s">
        <v>45</v>
      </c>
      <c r="I841" s="6">
        <v>99.990000000000009</v>
      </c>
    </row>
    <row r="842" spans="1:9">
      <c r="A842">
        <v>42</v>
      </c>
      <c r="B842">
        <v>4</v>
      </c>
      <c r="C842" t="s">
        <v>45</v>
      </c>
      <c r="D842" t="s">
        <v>33</v>
      </c>
      <c r="E842" t="s">
        <v>35</v>
      </c>
      <c r="F842" t="s">
        <v>46</v>
      </c>
      <c r="G842">
        <v>6</v>
      </c>
      <c r="H842" t="s">
        <v>45</v>
      </c>
      <c r="I842" s="6">
        <v>94.490000000000009</v>
      </c>
    </row>
    <row r="843" spans="1:9">
      <c r="A843">
        <v>42</v>
      </c>
      <c r="B843">
        <v>4</v>
      </c>
      <c r="C843" t="s">
        <v>53</v>
      </c>
      <c r="D843" t="s">
        <v>33</v>
      </c>
      <c r="E843" t="s">
        <v>35</v>
      </c>
      <c r="F843" t="s">
        <v>67</v>
      </c>
      <c r="G843">
        <v>7</v>
      </c>
      <c r="H843" t="s">
        <v>45</v>
      </c>
      <c r="I843" s="6">
        <v>94.490000000000009</v>
      </c>
    </row>
    <row r="844" spans="1:9">
      <c r="A844">
        <v>42</v>
      </c>
      <c r="B844">
        <v>4</v>
      </c>
      <c r="C844" t="s">
        <v>47</v>
      </c>
      <c r="D844" t="s">
        <v>33</v>
      </c>
      <c r="E844" t="s">
        <v>35</v>
      </c>
      <c r="F844" t="s">
        <v>48</v>
      </c>
      <c r="G844">
        <v>10</v>
      </c>
      <c r="H844" t="s">
        <v>45</v>
      </c>
      <c r="I844" s="6">
        <v>94.490000000000009</v>
      </c>
    </row>
    <row r="845" spans="1:9">
      <c r="A845">
        <v>42</v>
      </c>
      <c r="B845">
        <v>4</v>
      </c>
      <c r="C845" t="s">
        <v>45</v>
      </c>
      <c r="D845" t="s">
        <v>45</v>
      </c>
      <c r="E845" t="s">
        <v>49</v>
      </c>
      <c r="F845" t="s">
        <v>68</v>
      </c>
      <c r="G845">
        <v>12</v>
      </c>
      <c r="H845" t="s">
        <v>45</v>
      </c>
      <c r="I845" s="6">
        <v>93.97</v>
      </c>
    </row>
    <row r="846" spans="1:9">
      <c r="A846">
        <v>42</v>
      </c>
      <c r="B846">
        <v>4</v>
      </c>
      <c r="C846" t="s">
        <v>47</v>
      </c>
      <c r="D846" t="s">
        <v>45</v>
      </c>
      <c r="E846" t="s">
        <v>49</v>
      </c>
      <c r="F846" t="s">
        <v>69</v>
      </c>
      <c r="G846">
        <v>14</v>
      </c>
      <c r="H846" t="s">
        <v>45</v>
      </c>
      <c r="I846" s="6">
        <v>93.97</v>
      </c>
    </row>
    <row r="847" spans="1:9">
      <c r="A847">
        <v>42</v>
      </c>
      <c r="B847">
        <v>4</v>
      </c>
      <c r="C847" t="s">
        <v>53</v>
      </c>
      <c r="D847" t="s">
        <v>53</v>
      </c>
      <c r="E847" t="s">
        <v>55</v>
      </c>
      <c r="F847" t="s">
        <v>70</v>
      </c>
      <c r="G847">
        <v>17</v>
      </c>
      <c r="H847" t="s">
        <v>45</v>
      </c>
      <c r="I847" s="6">
        <v>91.990000000000009</v>
      </c>
    </row>
    <row r="848" spans="1:9">
      <c r="A848">
        <v>44</v>
      </c>
      <c r="B848">
        <v>4</v>
      </c>
      <c r="C848" t="s">
        <v>33</v>
      </c>
      <c r="D848" t="s">
        <v>33</v>
      </c>
      <c r="E848" t="s">
        <v>35</v>
      </c>
      <c r="F848" t="s">
        <v>37</v>
      </c>
      <c r="G848">
        <v>3</v>
      </c>
      <c r="H848" t="s">
        <v>45</v>
      </c>
      <c r="I848" s="6">
        <v>92.03</v>
      </c>
    </row>
    <row r="849" spans="1:9">
      <c r="A849">
        <v>44</v>
      </c>
      <c r="B849">
        <v>4</v>
      </c>
      <c r="C849" t="s">
        <v>33</v>
      </c>
      <c r="D849" t="s">
        <v>33</v>
      </c>
      <c r="E849" t="s">
        <v>35</v>
      </c>
      <c r="F849" t="s">
        <v>37</v>
      </c>
      <c r="G849">
        <v>4</v>
      </c>
      <c r="H849" t="s">
        <v>45</v>
      </c>
      <c r="I849" s="6">
        <v>96.03</v>
      </c>
    </row>
    <row r="850" spans="1:9">
      <c r="A850">
        <v>44</v>
      </c>
      <c r="B850">
        <v>4</v>
      </c>
      <c r="C850" t="s">
        <v>45</v>
      </c>
      <c r="D850" t="s">
        <v>33</v>
      </c>
      <c r="E850" t="s">
        <v>35</v>
      </c>
      <c r="F850" t="s">
        <v>46</v>
      </c>
      <c r="G850">
        <v>6</v>
      </c>
      <c r="H850" t="s">
        <v>45</v>
      </c>
      <c r="I850" s="6">
        <v>88.53</v>
      </c>
    </row>
    <row r="851" spans="1:9">
      <c r="A851">
        <v>44</v>
      </c>
      <c r="B851">
        <v>4</v>
      </c>
      <c r="C851" t="s">
        <v>53</v>
      </c>
      <c r="D851" t="s">
        <v>33</v>
      </c>
      <c r="E851" t="s">
        <v>35</v>
      </c>
      <c r="F851" t="s">
        <v>67</v>
      </c>
      <c r="G851">
        <v>7</v>
      </c>
      <c r="H851" t="s">
        <v>45</v>
      </c>
      <c r="I851" s="6">
        <v>96.03</v>
      </c>
    </row>
    <row r="852" spans="1:9">
      <c r="A852">
        <v>44</v>
      </c>
      <c r="B852">
        <v>4</v>
      </c>
      <c r="C852" t="s">
        <v>47</v>
      </c>
      <c r="D852" t="s">
        <v>33</v>
      </c>
      <c r="E852" t="s">
        <v>35</v>
      </c>
      <c r="F852" t="s">
        <v>48</v>
      </c>
      <c r="G852">
        <v>10</v>
      </c>
      <c r="H852" t="s">
        <v>45</v>
      </c>
      <c r="I852" s="6">
        <v>87.539999999999992</v>
      </c>
    </row>
    <row r="853" spans="1:9">
      <c r="A853">
        <v>44</v>
      </c>
      <c r="B853">
        <v>4</v>
      </c>
      <c r="C853" t="s">
        <v>45</v>
      </c>
      <c r="D853" t="s">
        <v>45</v>
      </c>
      <c r="E853" t="s">
        <v>49</v>
      </c>
      <c r="F853" t="s">
        <v>68</v>
      </c>
      <c r="G853">
        <v>12</v>
      </c>
      <c r="H853" t="s">
        <v>45</v>
      </c>
      <c r="I853" s="6">
        <v>98.43</v>
      </c>
    </row>
    <row r="854" spans="1:9">
      <c r="A854">
        <v>44</v>
      </c>
      <c r="B854">
        <v>4</v>
      </c>
      <c r="C854" t="s">
        <v>47</v>
      </c>
      <c r="D854" t="s">
        <v>45</v>
      </c>
      <c r="E854" t="s">
        <v>49</v>
      </c>
      <c r="F854" t="s">
        <v>69</v>
      </c>
      <c r="G854">
        <v>14</v>
      </c>
      <c r="H854" t="s">
        <v>45</v>
      </c>
      <c r="I854" s="6">
        <v>98.43</v>
      </c>
    </row>
    <row r="855" spans="1:9">
      <c r="A855">
        <v>44</v>
      </c>
      <c r="B855">
        <v>4</v>
      </c>
      <c r="C855" t="s">
        <v>53</v>
      </c>
      <c r="D855" t="s">
        <v>53</v>
      </c>
      <c r="E855" t="s">
        <v>55</v>
      </c>
      <c r="F855" t="s">
        <v>70</v>
      </c>
      <c r="G855">
        <v>17</v>
      </c>
      <c r="H855" t="s">
        <v>45</v>
      </c>
      <c r="I855" s="6">
        <v>88.53</v>
      </c>
    </row>
    <row r="856" spans="1:9">
      <c r="A856">
        <v>47</v>
      </c>
      <c r="B856">
        <v>4</v>
      </c>
      <c r="C856" t="s">
        <v>33</v>
      </c>
      <c r="D856" t="s">
        <v>33</v>
      </c>
      <c r="E856" t="s">
        <v>35</v>
      </c>
      <c r="F856" t="s">
        <v>37</v>
      </c>
      <c r="G856">
        <v>3</v>
      </c>
      <c r="H856" t="s">
        <v>45</v>
      </c>
      <c r="I856" s="6">
        <v>100.97999999999999</v>
      </c>
    </row>
    <row r="857" spans="1:9">
      <c r="A857">
        <v>47</v>
      </c>
      <c r="B857">
        <v>4</v>
      </c>
      <c r="C857" t="s">
        <v>33</v>
      </c>
      <c r="D857" t="s">
        <v>33</v>
      </c>
      <c r="E857" t="s">
        <v>35</v>
      </c>
      <c r="F857" t="s">
        <v>37</v>
      </c>
      <c r="G857">
        <v>4</v>
      </c>
      <c r="H857" t="s">
        <v>45</v>
      </c>
      <c r="I857" s="6">
        <v>94.47999999999999</v>
      </c>
    </row>
    <row r="858" spans="1:9">
      <c r="A858">
        <v>47</v>
      </c>
      <c r="B858">
        <v>4</v>
      </c>
      <c r="C858" t="s">
        <v>45</v>
      </c>
      <c r="D858" t="s">
        <v>33</v>
      </c>
      <c r="E858" t="s">
        <v>35</v>
      </c>
      <c r="F858" t="s">
        <v>46</v>
      </c>
      <c r="G858">
        <v>6</v>
      </c>
      <c r="H858" t="s">
        <v>45</v>
      </c>
      <c r="I858" s="6">
        <v>93.490000000000009</v>
      </c>
    </row>
    <row r="859" spans="1:9">
      <c r="A859">
        <v>47</v>
      </c>
      <c r="B859">
        <v>4</v>
      </c>
      <c r="C859" t="s">
        <v>53</v>
      </c>
      <c r="D859" t="s">
        <v>33</v>
      </c>
      <c r="E859" t="s">
        <v>35</v>
      </c>
      <c r="F859" t="s">
        <v>67</v>
      </c>
      <c r="G859">
        <v>7</v>
      </c>
      <c r="H859" t="s">
        <v>45</v>
      </c>
      <c r="I859" s="6">
        <v>93.490000000000009</v>
      </c>
    </row>
    <row r="860" spans="1:9">
      <c r="A860">
        <v>47</v>
      </c>
      <c r="B860">
        <v>4</v>
      </c>
      <c r="C860" t="s">
        <v>47</v>
      </c>
      <c r="D860" t="s">
        <v>33</v>
      </c>
      <c r="E860" t="s">
        <v>35</v>
      </c>
      <c r="F860" t="s">
        <v>48</v>
      </c>
      <c r="G860">
        <v>10</v>
      </c>
      <c r="H860" t="s">
        <v>45</v>
      </c>
      <c r="I860" s="6">
        <v>93.490000000000009</v>
      </c>
    </row>
    <row r="861" spans="1:9">
      <c r="A861">
        <v>47</v>
      </c>
      <c r="B861">
        <v>4</v>
      </c>
      <c r="C861" t="s">
        <v>45</v>
      </c>
      <c r="D861" t="s">
        <v>45</v>
      </c>
      <c r="E861" t="s">
        <v>49</v>
      </c>
      <c r="F861" t="s">
        <v>68</v>
      </c>
      <c r="G861">
        <v>12</v>
      </c>
      <c r="H861" t="s">
        <v>45</v>
      </c>
      <c r="I861" s="6">
        <v>93.97999999999999</v>
      </c>
    </row>
    <row r="862" spans="1:9">
      <c r="A862">
        <v>47</v>
      </c>
      <c r="B862">
        <v>4</v>
      </c>
      <c r="C862" t="s">
        <v>47</v>
      </c>
      <c r="D862" t="s">
        <v>45</v>
      </c>
      <c r="E862" t="s">
        <v>49</v>
      </c>
      <c r="F862" t="s">
        <v>69</v>
      </c>
      <c r="G862">
        <v>14</v>
      </c>
      <c r="H862" t="s">
        <v>45</v>
      </c>
      <c r="I862" s="6">
        <v>93.97999999999999</v>
      </c>
    </row>
    <row r="863" spans="1:9">
      <c r="A863">
        <v>47</v>
      </c>
      <c r="B863">
        <v>4</v>
      </c>
      <c r="C863" t="s">
        <v>53</v>
      </c>
      <c r="D863" t="s">
        <v>53</v>
      </c>
      <c r="E863" t="s">
        <v>55</v>
      </c>
      <c r="F863" t="s">
        <v>70</v>
      </c>
      <c r="G863">
        <v>17</v>
      </c>
      <c r="H863" t="s">
        <v>45</v>
      </c>
      <c r="I863" s="6">
        <v>89.06</v>
      </c>
    </row>
    <row r="864" spans="1:9">
      <c r="A864">
        <v>49</v>
      </c>
      <c r="B864">
        <v>4</v>
      </c>
      <c r="C864" t="s">
        <v>33</v>
      </c>
      <c r="D864" t="s">
        <v>33</v>
      </c>
      <c r="E864" t="s">
        <v>35</v>
      </c>
      <c r="F864" t="s">
        <v>37</v>
      </c>
      <c r="G864">
        <v>3</v>
      </c>
      <c r="H864" t="s">
        <v>45</v>
      </c>
      <c r="I864" s="6">
        <v>93.03</v>
      </c>
    </row>
    <row r="865" spans="1:9">
      <c r="A865">
        <v>49</v>
      </c>
      <c r="B865">
        <v>4</v>
      </c>
      <c r="C865" t="s">
        <v>33</v>
      </c>
      <c r="D865" t="s">
        <v>33</v>
      </c>
      <c r="E865" t="s">
        <v>35</v>
      </c>
      <c r="F865" t="s">
        <v>37</v>
      </c>
      <c r="G865">
        <v>4</v>
      </c>
      <c r="H865" t="s">
        <v>45</v>
      </c>
      <c r="I865" s="6">
        <v>94.03</v>
      </c>
    </row>
    <row r="866" spans="1:9">
      <c r="A866">
        <v>49</v>
      </c>
      <c r="B866">
        <v>4</v>
      </c>
      <c r="C866" t="s">
        <v>45</v>
      </c>
      <c r="D866" t="s">
        <v>33</v>
      </c>
      <c r="E866" t="s">
        <v>35</v>
      </c>
      <c r="F866" t="s">
        <v>46</v>
      </c>
      <c r="G866">
        <v>6</v>
      </c>
      <c r="H866" t="s">
        <v>45</v>
      </c>
      <c r="I866" s="6">
        <v>93.03</v>
      </c>
    </row>
    <row r="867" spans="1:9">
      <c r="A867">
        <v>49</v>
      </c>
      <c r="B867">
        <v>4</v>
      </c>
      <c r="C867" t="s">
        <v>53</v>
      </c>
      <c r="D867" t="s">
        <v>33</v>
      </c>
      <c r="E867" t="s">
        <v>35</v>
      </c>
      <c r="F867" t="s">
        <v>67</v>
      </c>
      <c r="G867">
        <v>7</v>
      </c>
      <c r="H867" t="s">
        <v>45</v>
      </c>
      <c r="I867" s="6">
        <v>93.03</v>
      </c>
    </row>
    <row r="868" spans="1:9">
      <c r="A868">
        <v>49</v>
      </c>
      <c r="B868">
        <v>4</v>
      </c>
      <c r="C868" t="s">
        <v>47</v>
      </c>
      <c r="D868" t="s">
        <v>33</v>
      </c>
      <c r="E868" t="s">
        <v>35</v>
      </c>
      <c r="F868" t="s">
        <v>48</v>
      </c>
      <c r="G868">
        <v>10</v>
      </c>
      <c r="H868" t="s">
        <v>45</v>
      </c>
      <c r="I868" s="6">
        <v>92.039999999999992</v>
      </c>
    </row>
    <row r="869" spans="1:9">
      <c r="A869">
        <v>49</v>
      </c>
      <c r="B869">
        <v>4</v>
      </c>
      <c r="C869" t="s">
        <v>45</v>
      </c>
      <c r="D869" t="s">
        <v>45</v>
      </c>
      <c r="E869" t="s">
        <v>49</v>
      </c>
      <c r="F869" t="s">
        <v>68</v>
      </c>
      <c r="G869">
        <v>12</v>
      </c>
      <c r="H869" t="s">
        <v>45</v>
      </c>
      <c r="I869" s="6">
        <v>91.52000000000001</v>
      </c>
    </row>
    <row r="870" spans="1:9">
      <c r="A870">
        <v>49</v>
      </c>
      <c r="B870">
        <v>4</v>
      </c>
      <c r="C870" t="s">
        <v>47</v>
      </c>
      <c r="D870" t="s">
        <v>45</v>
      </c>
      <c r="E870" t="s">
        <v>49</v>
      </c>
      <c r="F870" t="s">
        <v>69</v>
      </c>
      <c r="G870">
        <v>14</v>
      </c>
      <c r="H870" t="s">
        <v>45</v>
      </c>
      <c r="I870" s="6">
        <v>91.52000000000001</v>
      </c>
    </row>
    <row r="871" spans="1:9">
      <c r="A871">
        <v>49</v>
      </c>
      <c r="B871">
        <v>4</v>
      </c>
      <c r="C871" t="s">
        <v>53</v>
      </c>
      <c r="D871" t="s">
        <v>53</v>
      </c>
      <c r="E871" t="s">
        <v>55</v>
      </c>
      <c r="F871" t="s">
        <v>70</v>
      </c>
      <c r="G871">
        <v>17</v>
      </c>
      <c r="H871" t="s">
        <v>45</v>
      </c>
      <c r="I871" s="6">
        <v>91.52000000000001</v>
      </c>
    </row>
    <row r="872" spans="1:9">
      <c r="A872">
        <v>51</v>
      </c>
      <c r="B872">
        <v>4</v>
      </c>
      <c r="C872" t="s">
        <v>33</v>
      </c>
      <c r="D872" t="s">
        <v>33</v>
      </c>
      <c r="E872" t="s">
        <v>35</v>
      </c>
      <c r="F872" t="s">
        <v>37</v>
      </c>
      <c r="G872">
        <v>3</v>
      </c>
      <c r="H872" t="s">
        <v>45</v>
      </c>
      <c r="I872" s="6">
        <v>100.97999999999999</v>
      </c>
    </row>
    <row r="873" spans="1:9">
      <c r="A873">
        <v>51</v>
      </c>
      <c r="B873">
        <v>4</v>
      </c>
      <c r="C873" t="s">
        <v>33</v>
      </c>
      <c r="D873" t="s">
        <v>33</v>
      </c>
      <c r="E873" t="s">
        <v>35</v>
      </c>
      <c r="F873" t="s">
        <v>37</v>
      </c>
      <c r="G873">
        <v>4</v>
      </c>
      <c r="H873" t="s">
        <v>45</v>
      </c>
      <c r="I873" s="6">
        <v>94.97999999999999</v>
      </c>
    </row>
    <row r="874" spans="1:9">
      <c r="A874">
        <v>51</v>
      </c>
      <c r="B874">
        <v>4</v>
      </c>
      <c r="C874" t="s">
        <v>45</v>
      </c>
      <c r="D874" t="s">
        <v>33</v>
      </c>
      <c r="E874" t="s">
        <v>35</v>
      </c>
      <c r="F874" t="s">
        <v>46</v>
      </c>
      <c r="G874">
        <v>6</v>
      </c>
      <c r="H874" t="s">
        <v>45</v>
      </c>
      <c r="I874" s="6">
        <v>94.97999999999999</v>
      </c>
    </row>
    <row r="875" spans="1:9">
      <c r="A875">
        <v>51</v>
      </c>
      <c r="B875">
        <v>4</v>
      </c>
      <c r="C875" t="s">
        <v>53</v>
      </c>
      <c r="D875" t="s">
        <v>33</v>
      </c>
      <c r="E875" t="s">
        <v>35</v>
      </c>
      <c r="F875" t="s">
        <v>67</v>
      </c>
      <c r="G875">
        <v>7</v>
      </c>
      <c r="H875" t="s">
        <v>45</v>
      </c>
      <c r="I875" s="6">
        <v>100.97999999999999</v>
      </c>
    </row>
    <row r="876" spans="1:9">
      <c r="A876">
        <v>51</v>
      </c>
      <c r="B876">
        <v>4</v>
      </c>
      <c r="C876" t="s">
        <v>47</v>
      </c>
      <c r="D876" t="s">
        <v>33</v>
      </c>
      <c r="E876" t="s">
        <v>35</v>
      </c>
      <c r="F876" t="s">
        <v>48</v>
      </c>
      <c r="G876">
        <v>10</v>
      </c>
      <c r="H876" t="s">
        <v>45</v>
      </c>
      <c r="I876" s="6">
        <v>93.990000000000009</v>
      </c>
    </row>
    <row r="877" spans="1:9">
      <c r="A877">
        <v>51</v>
      </c>
      <c r="B877">
        <v>4</v>
      </c>
      <c r="C877" t="s">
        <v>45</v>
      </c>
      <c r="D877" t="s">
        <v>45</v>
      </c>
      <c r="E877" t="s">
        <v>49</v>
      </c>
      <c r="F877" t="s">
        <v>68</v>
      </c>
      <c r="G877">
        <v>12</v>
      </c>
      <c r="H877" t="s">
        <v>45</v>
      </c>
      <c r="I877" s="6">
        <v>95.97</v>
      </c>
    </row>
    <row r="878" spans="1:9">
      <c r="A878">
        <v>51</v>
      </c>
      <c r="B878">
        <v>4</v>
      </c>
      <c r="C878" t="s">
        <v>47</v>
      </c>
      <c r="D878" t="s">
        <v>45</v>
      </c>
      <c r="E878" t="s">
        <v>49</v>
      </c>
      <c r="F878" t="s">
        <v>69</v>
      </c>
      <c r="G878">
        <v>14</v>
      </c>
      <c r="H878" t="s">
        <v>45</v>
      </c>
      <c r="I878" s="6">
        <v>95.97</v>
      </c>
    </row>
    <row r="879" spans="1:9">
      <c r="A879">
        <v>51</v>
      </c>
      <c r="B879">
        <v>4</v>
      </c>
      <c r="C879" t="s">
        <v>53</v>
      </c>
      <c r="D879" t="s">
        <v>53</v>
      </c>
      <c r="E879" t="s">
        <v>55</v>
      </c>
      <c r="F879" t="s">
        <v>70</v>
      </c>
      <c r="G879">
        <v>17</v>
      </c>
      <c r="H879" t="s">
        <v>45</v>
      </c>
      <c r="I879" s="6">
        <v>94.97999999999999</v>
      </c>
    </row>
    <row r="880" spans="1:9">
      <c r="A880">
        <v>54</v>
      </c>
      <c r="B880">
        <v>4</v>
      </c>
      <c r="C880" t="s">
        <v>33</v>
      </c>
      <c r="D880" t="s">
        <v>33</v>
      </c>
      <c r="E880" t="s">
        <v>35</v>
      </c>
      <c r="F880" t="s">
        <v>37</v>
      </c>
      <c r="G880">
        <v>3</v>
      </c>
      <c r="H880" t="s">
        <v>45</v>
      </c>
      <c r="I880" s="6">
        <v>97.02000000000001</v>
      </c>
    </row>
    <row r="881" spans="1:9">
      <c r="A881">
        <v>54</v>
      </c>
      <c r="B881">
        <v>4</v>
      </c>
      <c r="C881" t="s">
        <v>33</v>
      </c>
      <c r="D881" t="s">
        <v>33</v>
      </c>
      <c r="E881" t="s">
        <v>35</v>
      </c>
      <c r="F881" t="s">
        <v>37</v>
      </c>
      <c r="G881">
        <v>4</v>
      </c>
      <c r="H881" t="s">
        <v>45</v>
      </c>
      <c r="I881" s="6">
        <v>90.02000000000001</v>
      </c>
    </row>
    <row r="882" spans="1:9">
      <c r="A882">
        <v>54</v>
      </c>
      <c r="B882">
        <v>4</v>
      </c>
      <c r="C882" t="s">
        <v>45</v>
      </c>
      <c r="D882" t="s">
        <v>33</v>
      </c>
      <c r="E882" t="s">
        <v>35</v>
      </c>
      <c r="F882" t="s">
        <v>46</v>
      </c>
      <c r="G882">
        <v>6</v>
      </c>
      <c r="H882" t="s">
        <v>45</v>
      </c>
      <c r="I882" s="6">
        <v>90.02000000000001</v>
      </c>
    </row>
    <row r="883" spans="1:9">
      <c r="A883">
        <v>54</v>
      </c>
      <c r="B883">
        <v>4</v>
      </c>
      <c r="C883" t="s">
        <v>53</v>
      </c>
      <c r="D883" t="s">
        <v>33</v>
      </c>
      <c r="E883" t="s">
        <v>35</v>
      </c>
      <c r="F883" t="s">
        <v>67</v>
      </c>
      <c r="G883">
        <v>7</v>
      </c>
      <c r="H883" t="s">
        <v>45</v>
      </c>
      <c r="I883" s="6">
        <v>96.02000000000001</v>
      </c>
    </row>
    <row r="884" spans="1:9">
      <c r="A884">
        <v>54</v>
      </c>
      <c r="B884">
        <v>4</v>
      </c>
      <c r="C884" t="s">
        <v>47</v>
      </c>
      <c r="D884" t="s">
        <v>33</v>
      </c>
      <c r="E884" t="s">
        <v>35</v>
      </c>
      <c r="F884" t="s">
        <v>48</v>
      </c>
      <c r="G884">
        <v>10</v>
      </c>
      <c r="H884" t="s">
        <v>45</v>
      </c>
      <c r="I884" s="6">
        <v>88.039999999999992</v>
      </c>
    </row>
    <row r="885" spans="1:9">
      <c r="A885">
        <v>54</v>
      </c>
      <c r="B885">
        <v>4</v>
      </c>
      <c r="C885" t="s">
        <v>45</v>
      </c>
      <c r="D885" t="s">
        <v>45</v>
      </c>
      <c r="E885" t="s">
        <v>49</v>
      </c>
      <c r="F885" t="s">
        <v>68</v>
      </c>
      <c r="G885">
        <v>12</v>
      </c>
      <c r="H885" t="s">
        <v>45</v>
      </c>
      <c r="I885" s="6">
        <v>91.509999999999991</v>
      </c>
    </row>
    <row r="886" spans="1:9">
      <c r="A886">
        <v>54</v>
      </c>
      <c r="B886">
        <v>4</v>
      </c>
      <c r="C886" t="s">
        <v>47</v>
      </c>
      <c r="D886" t="s">
        <v>45</v>
      </c>
      <c r="E886" t="s">
        <v>49</v>
      </c>
      <c r="F886" t="s">
        <v>69</v>
      </c>
      <c r="G886">
        <v>14</v>
      </c>
      <c r="H886" t="s">
        <v>45</v>
      </c>
      <c r="I886" s="6">
        <v>91.509999999999991</v>
      </c>
    </row>
    <row r="887" spans="1:9">
      <c r="A887">
        <v>54</v>
      </c>
      <c r="B887">
        <v>4</v>
      </c>
      <c r="C887" t="s">
        <v>53</v>
      </c>
      <c r="D887" t="s">
        <v>53</v>
      </c>
      <c r="E887" t="s">
        <v>55</v>
      </c>
      <c r="F887" t="s">
        <v>70</v>
      </c>
      <c r="G887">
        <v>17</v>
      </c>
      <c r="H887" t="s">
        <v>45</v>
      </c>
      <c r="I887" s="6">
        <v>91.53</v>
      </c>
    </row>
    <row r="888" spans="1:9">
      <c r="A888">
        <v>56</v>
      </c>
      <c r="B888">
        <v>4</v>
      </c>
      <c r="C888" t="s">
        <v>33</v>
      </c>
      <c r="D888" t="s">
        <v>33</v>
      </c>
      <c r="E888" t="s">
        <v>35</v>
      </c>
      <c r="F888" t="s">
        <v>37</v>
      </c>
      <c r="G888">
        <v>3</v>
      </c>
      <c r="H888" t="s">
        <v>45</v>
      </c>
      <c r="I888" s="6">
        <v>91.52000000000001</v>
      </c>
    </row>
    <row r="889" spans="1:9">
      <c r="A889">
        <v>56</v>
      </c>
      <c r="B889">
        <v>4</v>
      </c>
      <c r="C889" t="s">
        <v>33</v>
      </c>
      <c r="D889" t="s">
        <v>33</v>
      </c>
      <c r="E889" t="s">
        <v>35</v>
      </c>
      <c r="F889" t="s">
        <v>37</v>
      </c>
      <c r="G889">
        <v>4</v>
      </c>
      <c r="H889" t="s">
        <v>45</v>
      </c>
      <c r="I889" s="6">
        <v>91.52000000000001</v>
      </c>
    </row>
    <row r="890" spans="1:9">
      <c r="A890">
        <v>56</v>
      </c>
      <c r="B890">
        <v>4</v>
      </c>
      <c r="C890" t="s">
        <v>45</v>
      </c>
      <c r="D890" t="s">
        <v>33</v>
      </c>
      <c r="E890" t="s">
        <v>35</v>
      </c>
      <c r="F890" t="s">
        <v>46</v>
      </c>
      <c r="G890">
        <v>6</v>
      </c>
      <c r="H890" t="s">
        <v>45</v>
      </c>
      <c r="I890" s="6">
        <v>91.52000000000001</v>
      </c>
    </row>
    <row r="891" spans="1:9">
      <c r="A891">
        <v>56</v>
      </c>
      <c r="B891">
        <v>4</v>
      </c>
      <c r="C891" t="s">
        <v>53</v>
      </c>
      <c r="D891" t="s">
        <v>33</v>
      </c>
      <c r="E891" t="s">
        <v>35</v>
      </c>
      <c r="F891" t="s">
        <v>67</v>
      </c>
      <c r="G891">
        <v>7</v>
      </c>
      <c r="H891" t="s">
        <v>45</v>
      </c>
      <c r="I891" s="6">
        <v>97.02000000000001</v>
      </c>
    </row>
    <row r="892" spans="1:9">
      <c r="A892">
        <v>56</v>
      </c>
      <c r="B892">
        <v>4</v>
      </c>
      <c r="C892" t="s">
        <v>47</v>
      </c>
      <c r="D892" t="s">
        <v>33</v>
      </c>
      <c r="E892" t="s">
        <v>35</v>
      </c>
      <c r="F892" t="s">
        <v>48</v>
      </c>
      <c r="G892">
        <v>10</v>
      </c>
      <c r="H892" t="s">
        <v>45</v>
      </c>
      <c r="I892" s="6">
        <v>89.539999999999992</v>
      </c>
    </row>
    <row r="893" spans="1:9">
      <c r="A893">
        <v>56</v>
      </c>
      <c r="B893">
        <v>4</v>
      </c>
      <c r="C893" t="s">
        <v>45</v>
      </c>
      <c r="D893" t="s">
        <v>45</v>
      </c>
      <c r="E893" t="s">
        <v>49</v>
      </c>
      <c r="F893" t="s">
        <v>68</v>
      </c>
      <c r="G893">
        <v>12</v>
      </c>
      <c r="H893" t="s">
        <v>45</v>
      </c>
      <c r="I893" s="6">
        <v>90.009999999999991</v>
      </c>
    </row>
    <row r="894" spans="1:9">
      <c r="A894">
        <v>56</v>
      </c>
      <c r="B894">
        <v>4</v>
      </c>
      <c r="C894" t="s">
        <v>47</v>
      </c>
      <c r="D894" t="s">
        <v>45</v>
      </c>
      <c r="E894" t="s">
        <v>49</v>
      </c>
      <c r="F894" t="s">
        <v>69</v>
      </c>
      <c r="G894">
        <v>14</v>
      </c>
      <c r="H894" t="s">
        <v>45</v>
      </c>
      <c r="I894" s="6">
        <v>90.009999999999991</v>
      </c>
    </row>
    <row r="895" spans="1:9">
      <c r="A895">
        <v>56</v>
      </c>
      <c r="B895">
        <v>4</v>
      </c>
      <c r="C895" t="s">
        <v>53</v>
      </c>
      <c r="D895" t="s">
        <v>53</v>
      </c>
      <c r="E895" t="s">
        <v>55</v>
      </c>
      <c r="F895" t="s">
        <v>70</v>
      </c>
      <c r="G895">
        <v>17</v>
      </c>
      <c r="H895" t="s">
        <v>45</v>
      </c>
      <c r="I895" s="6">
        <v>88.03</v>
      </c>
    </row>
    <row r="896" spans="1:9">
      <c r="A896">
        <v>58</v>
      </c>
      <c r="B896">
        <v>4</v>
      </c>
      <c r="C896" t="s">
        <v>33</v>
      </c>
      <c r="D896" t="s">
        <v>33</v>
      </c>
      <c r="E896" t="s">
        <v>35</v>
      </c>
      <c r="F896" t="s">
        <v>37</v>
      </c>
      <c r="G896">
        <v>3</v>
      </c>
      <c r="H896" t="s">
        <v>45</v>
      </c>
      <c r="I896" s="6">
        <v>86.550000000000011</v>
      </c>
    </row>
    <row r="897" spans="1:9">
      <c r="A897">
        <v>58</v>
      </c>
      <c r="B897">
        <v>4</v>
      </c>
      <c r="C897" t="s">
        <v>33</v>
      </c>
      <c r="D897" t="s">
        <v>33</v>
      </c>
      <c r="E897" t="s">
        <v>35</v>
      </c>
      <c r="F897" t="s">
        <v>37</v>
      </c>
      <c r="G897">
        <v>4</v>
      </c>
      <c r="H897" t="s">
        <v>45</v>
      </c>
      <c r="I897" s="6">
        <v>86.550000000000011</v>
      </c>
    </row>
    <row r="898" spans="1:9">
      <c r="A898">
        <v>58</v>
      </c>
      <c r="B898">
        <v>4</v>
      </c>
      <c r="C898" t="s">
        <v>45</v>
      </c>
      <c r="D898" t="s">
        <v>33</v>
      </c>
      <c r="E898" t="s">
        <v>35</v>
      </c>
      <c r="F898" t="s">
        <v>46</v>
      </c>
      <c r="G898">
        <v>6</v>
      </c>
      <c r="H898" t="s">
        <v>45</v>
      </c>
      <c r="I898" s="6">
        <v>94.47</v>
      </c>
    </row>
    <row r="899" spans="1:9">
      <c r="A899">
        <v>58</v>
      </c>
      <c r="B899">
        <v>4</v>
      </c>
      <c r="C899" t="s">
        <v>53</v>
      </c>
      <c r="D899" t="s">
        <v>33</v>
      </c>
      <c r="E899" t="s">
        <v>35</v>
      </c>
      <c r="F899" t="s">
        <v>67</v>
      </c>
      <c r="G899">
        <v>7</v>
      </c>
      <c r="H899" t="s">
        <v>45</v>
      </c>
      <c r="I899" s="6">
        <v>101.97</v>
      </c>
    </row>
    <row r="900" spans="1:9">
      <c r="A900">
        <v>58</v>
      </c>
      <c r="B900">
        <v>4</v>
      </c>
      <c r="C900" t="s">
        <v>47</v>
      </c>
      <c r="D900" t="s">
        <v>33</v>
      </c>
      <c r="E900" t="s">
        <v>35</v>
      </c>
      <c r="F900" t="s">
        <v>48</v>
      </c>
      <c r="G900">
        <v>10</v>
      </c>
      <c r="H900" t="s">
        <v>45</v>
      </c>
      <c r="I900" s="6">
        <v>92.490000000000009</v>
      </c>
    </row>
    <row r="901" spans="1:9">
      <c r="A901">
        <v>58</v>
      </c>
      <c r="B901">
        <v>4</v>
      </c>
      <c r="C901" t="s">
        <v>45</v>
      </c>
      <c r="D901" t="s">
        <v>45</v>
      </c>
      <c r="E901" t="s">
        <v>49</v>
      </c>
      <c r="F901" t="s">
        <v>68</v>
      </c>
      <c r="G901">
        <v>12</v>
      </c>
      <c r="H901" t="s">
        <v>45</v>
      </c>
      <c r="I901" s="6">
        <v>95.460000000000008</v>
      </c>
    </row>
    <row r="902" spans="1:9">
      <c r="A902">
        <v>58</v>
      </c>
      <c r="B902">
        <v>4</v>
      </c>
      <c r="C902" t="s">
        <v>47</v>
      </c>
      <c r="D902" t="s">
        <v>45</v>
      </c>
      <c r="E902" t="s">
        <v>49</v>
      </c>
      <c r="F902" t="s">
        <v>69</v>
      </c>
      <c r="G902">
        <v>14</v>
      </c>
      <c r="H902" t="s">
        <v>45</v>
      </c>
      <c r="I902" s="6">
        <v>95.460000000000008</v>
      </c>
    </row>
    <row r="903" spans="1:9">
      <c r="A903">
        <v>58</v>
      </c>
      <c r="B903">
        <v>4</v>
      </c>
      <c r="C903" t="s">
        <v>53</v>
      </c>
      <c r="D903" t="s">
        <v>53</v>
      </c>
      <c r="E903" t="s">
        <v>55</v>
      </c>
      <c r="F903" t="s">
        <v>70</v>
      </c>
      <c r="G903">
        <v>17</v>
      </c>
      <c r="H903" t="s">
        <v>45</v>
      </c>
      <c r="I903" s="6">
        <v>93.47999999999999</v>
      </c>
    </row>
    <row r="904" spans="1:9">
      <c r="A904">
        <v>61</v>
      </c>
      <c r="B904">
        <v>4</v>
      </c>
      <c r="C904" t="s">
        <v>33</v>
      </c>
      <c r="D904" t="s">
        <v>33</v>
      </c>
      <c r="E904" t="s">
        <v>35</v>
      </c>
      <c r="F904" t="s">
        <v>37</v>
      </c>
      <c r="G904">
        <v>3</v>
      </c>
      <c r="H904" t="s">
        <v>45</v>
      </c>
      <c r="I904" s="6">
        <v>93.490000000000009</v>
      </c>
    </row>
    <row r="905" spans="1:9">
      <c r="A905">
        <v>61</v>
      </c>
      <c r="B905">
        <v>4</v>
      </c>
      <c r="C905" t="s">
        <v>33</v>
      </c>
      <c r="D905" t="s">
        <v>33</v>
      </c>
      <c r="E905" t="s">
        <v>35</v>
      </c>
      <c r="F905" t="s">
        <v>37</v>
      </c>
      <c r="G905">
        <v>4</v>
      </c>
      <c r="H905" t="s">
        <v>45</v>
      </c>
      <c r="I905" s="6">
        <v>93.490000000000009</v>
      </c>
    </row>
    <row r="906" spans="1:9">
      <c r="A906">
        <v>61</v>
      </c>
      <c r="B906">
        <v>4</v>
      </c>
      <c r="C906" t="s">
        <v>45</v>
      </c>
      <c r="D906" t="s">
        <v>33</v>
      </c>
      <c r="E906" t="s">
        <v>35</v>
      </c>
      <c r="F906" t="s">
        <v>46</v>
      </c>
      <c r="G906">
        <v>6</v>
      </c>
      <c r="H906" t="s">
        <v>45</v>
      </c>
      <c r="I906" s="6">
        <v>89.53</v>
      </c>
    </row>
    <row r="907" spans="1:9">
      <c r="A907">
        <v>61</v>
      </c>
      <c r="B907">
        <v>4</v>
      </c>
      <c r="C907" t="s">
        <v>53</v>
      </c>
      <c r="D907" t="s">
        <v>33</v>
      </c>
      <c r="E907" t="s">
        <v>35</v>
      </c>
      <c r="F907" t="s">
        <v>67</v>
      </c>
      <c r="G907">
        <v>7</v>
      </c>
      <c r="H907" t="s">
        <v>45</v>
      </c>
      <c r="I907" s="6">
        <v>96.03</v>
      </c>
    </row>
    <row r="908" spans="1:9">
      <c r="A908">
        <v>61</v>
      </c>
      <c r="B908">
        <v>4</v>
      </c>
      <c r="C908" t="s">
        <v>47</v>
      </c>
      <c r="D908" t="s">
        <v>33</v>
      </c>
      <c r="E908" t="s">
        <v>35</v>
      </c>
      <c r="F908" t="s">
        <v>48</v>
      </c>
      <c r="G908">
        <v>10</v>
      </c>
      <c r="H908" t="s">
        <v>45</v>
      </c>
      <c r="I908" s="6">
        <v>88.539999999999992</v>
      </c>
    </row>
    <row r="909" spans="1:9">
      <c r="A909">
        <v>61</v>
      </c>
      <c r="B909">
        <v>4</v>
      </c>
      <c r="C909" t="s">
        <v>45</v>
      </c>
      <c r="D909" t="s">
        <v>45</v>
      </c>
      <c r="E909" t="s">
        <v>49</v>
      </c>
      <c r="F909" t="s">
        <v>68</v>
      </c>
      <c r="G909">
        <v>12</v>
      </c>
      <c r="H909" t="s">
        <v>45</v>
      </c>
      <c r="I909" s="6">
        <v>92.009999999999991</v>
      </c>
    </row>
    <row r="910" spans="1:9">
      <c r="A910">
        <v>61</v>
      </c>
      <c r="B910">
        <v>4</v>
      </c>
      <c r="C910" t="s">
        <v>47</v>
      </c>
      <c r="D910" t="s">
        <v>45</v>
      </c>
      <c r="E910" t="s">
        <v>49</v>
      </c>
      <c r="F910" t="s">
        <v>69</v>
      </c>
      <c r="G910">
        <v>14</v>
      </c>
      <c r="H910" t="s">
        <v>45</v>
      </c>
      <c r="I910" s="6">
        <v>92.009999999999991</v>
      </c>
    </row>
    <row r="911" spans="1:9">
      <c r="A911">
        <v>61</v>
      </c>
      <c r="B911">
        <v>4</v>
      </c>
      <c r="C911" t="s">
        <v>53</v>
      </c>
      <c r="D911" t="s">
        <v>53</v>
      </c>
      <c r="E911" t="s">
        <v>55</v>
      </c>
      <c r="F911" t="s">
        <v>70</v>
      </c>
      <c r="G911">
        <v>17</v>
      </c>
      <c r="H911" t="s">
        <v>45</v>
      </c>
      <c r="I911" s="6">
        <v>93.02000000000001</v>
      </c>
    </row>
    <row r="912" spans="1:9">
      <c r="A912">
        <v>2</v>
      </c>
      <c r="B912">
        <v>5</v>
      </c>
      <c r="C912" t="s">
        <v>33</v>
      </c>
      <c r="D912" t="s">
        <v>33</v>
      </c>
      <c r="E912" t="s">
        <v>35</v>
      </c>
      <c r="F912" t="s">
        <v>37</v>
      </c>
      <c r="G912">
        <v>3</v>
      </c>
      <c r="H912" t="s">
        <v>45</v>
      </c>
      <c r="I912" s="6">
        <v>178.5</v>
      </c>
    </row>
    <row r="913" spans="1:9">
      <c r="A913">
        <v>2</v>
      </c>
      <c r="B913">
        <v>5</v>
      </c>
      <c r="C913" t="s">
        <v>33</v>
      </c>
      <c r="D913" t="s">
        <v>33</v>
      </c>
      <c r="E913" t="s">
        <v>35</v>
      </c>
      <c r="F913" t="s">
        <v>37</v>
      </c>
      <c r="G913">
        <v>4</v>
      </c>
      <c r="H913" t="s">
        <v>45</v>
      </c>
      <c r="I913" s="6">
        <v>178.5</v>
      </c>
    </row>
    <row r="914" spans="1:9">
      <c r="A914">
        <v>2</v>
      </c>
      <c r="B914">
        <v>5</v>
      </c>
      <c r="C914" t="s">
        <v>45</v>
      </c>
      <c r="D914" t="s">
        <v>33</v>
      </c>
      <c r="E914" t="s">
        <v>35</v>
      </c>
      <c r="F914" t="s">
        <v>46</v>
      </c>
      <c r="G914">
        <v>6</v>
      </c>
      <c r="H914" t="s">
        <v>45</v>
      </c>
      <c r="I914" s="6">
        <v>178.5</v>
      </c>
    </row>
    <row r="915" spans="1:9">
      <c r="A915">
        <v>2</v>
      </c>
      <c r="B915">
        <v>5</v>
      </c>
      <c r="C915" t="s">
        <v>53</v>
      </c>
      <c r="D915" t="s">
        <v>33</v>
      </c>
      <c r="E915" t="s">
        <v>35</v>
      </c>
      <c r="F915" t="s">
        <v>67</v>
      </c>
      <c r="G915">
        <v>7</v>
      </c>
      <c r="H915" t="s">
        <v>45</v>
      </c>
      <c r="I915" s="6">
        <v>178.5</v>
      </c>
    </row>
    <row r="916" spans="1:9">
      <c r="A916">
        <v>2</v>
      </c>
      <c r="B916">
        <v>5</v>
      </c>
      <c r="C916" t="s">
        <v>47</v>
      </c>
      <c r="D916" t="s">
        <v>33</v>
      </c>
      <c r="E916" t="s">
        <v>35</v>
      </c>
      <c r="F916" t="s">
        <v>48</v>
      </c>
      <c r="G916">
        <v>10</v>
      </c>
      <c r="H916" t="s">
        <v>45</v>
      </c>
      <c r="I916" s="6">
        <v>178.5</v>
      </c>
    </row>
    <row r="917" spans="1:9">
      <c r="A917">
        <v>2</v>
      </c>
      <c r="B917">
        <v>5</v>
      </c>
      <c r="C917" t="s">
        <v>45</v>
      </c>
      <c r="D917" t="s">
        <v>45</v>
      </c>
      <c r="E917" t="s">
        <v>49</v>
      </c>
      <c r="F917" t="s">
        <v>68</v>
      </c>
      <c r="G917">
        <v>12</v>
      </c>
      <c r="H917" t="s">
        <v>45</v>
      </c>
      <c r="I917" s="6">
        <v>178.5</v>
      </c>
    </row>
    <row r="918" spans="1:9">
      <c r="A918">
        <v>2</v>
      </c>
      <c r="B918">
        <v>5</v>
      </c>
      <c r="C918" t="s">
        <v>47</v>
      </c>
      <c r="D918" t="s">
        <v>45</v>
      </c>
      <c r="E918" t="s">
        <v>49</v>
      </c>
      <c r="F918" t="s">
        <v>69</v>
      </c>
      <c r="G918">
        <v>14</v>
      </c>
      <c r="H918" t="s">
        <v>45</v>
      </c>
      <c r="I918" s="6">
        <v>178.5</v>
      </c>
    </row>
    <row r="919" spans="1:9">
      <c r="A919">
        <v>2</v>
      </c>
      <c r="B919">
        <v>5</v>
      </c>
      <c r="C919" t="s">
        <v>53</v>
      </c>
      <c r="D919" t="s">
        <v>53</v>
      </c>
      <c r="E919" t="s">
        <v>55</v>
      </c>
      <c r="F919" t="s">
        <v>70</v>
      </c>
      <c r="G919">
        <v>17</v>
      </c>
      <c r="H919" t="s">
        <v>45</v>
      </c>
      <c r="I919" s="6">
        <v>178.5</v>
      </c>
    </row>
    <row r="920" spans="1:9">
      <c r="A920">
        <v>5</v>
      </c>
      <c r="B920">
        <v>5</v>
      </c>
      <c r="C920" t="s">
        <v>33</v>
      </c>
      <c r="D920" t="s">
        <v>33</v>
      </c>
      <c r="E920" t="s">
        <v>35</v>
      </c>
      <c r="F920" t="s">
        <v>37</v>
      </c>
      <c r="G920">
        <v>3</v>
      </c>
      <c r="H920" t="s">
        <v>45</v>
      </c>
      <c r="I920" s="6">
        <v>142.79999999999998</v>
      </c>
    </row>
    <row r="921" spans="1:9">
      <c r="A921">
        <v>5</v>
      </c>
      <c r="B921">
        <v>5</v>
      </c>
      <c r="C921" t="s">
        <v>33</v>
      </c>
      <c r="D921" t="s">
        <v>33</v>
      </c>
      <c r="E921" t="s">
        <v>35</v>
      </c>
      <c r="F921" t="s">
        <v>37</v>
      </c>
      <c r="G921">
        <v>4</v>
      </c>
      <c r="H921" t="s">
        <v>45</v>
      </c>
      <c r="I921" s="6">
        <v>142.79999999999998</v>
      </c>
    </row>
    <row r="922" spans="1:9">
      <c r="A922">
        <v>5</v>
      </c>
      <c r="B922">
        <v>5</v>
      </c>
      <c r="C922" t="s">
        <v>45</v>
      </c>
      <c r="D922" t="s">
        <v>33</v>
      </c>
      <c r="E922" t="s">
        <v>35</v>
      </c>
      <c r="F922" t="s">
        <v>46</v>
      </c>
      <c r="G922">
        <v>6</v>
      </c>
      <c r="H922" t="s">
        <v>45</v>
      </c>
      <c r="I922" s="6">
        <v>142.79999999999998</v>
      </c>
    </row>
    <row r="923" spans="1:9">
      <c r="A923">
        <v>5</v>
      </c>
      <c r="B923">
        <v>5</v>
      </c>
      <c r="C923" t="s">
        <v>53</v>
      </c>
      <c r="D923" t="s">
        <v>33</v>
      </c>
      <c r="E923" t="s">
        <v>35</v>
      </c>
      <c r="F923" t="s">
        <v>67</v>
      </c>
      <c r="G923">
        <v>7</v>
      </c>
      <c r="H923" t="s">
        <v>45</v>
      </c>
      <c r="I923" s="6">
        <v>142.79999999999998</v>
      </c>
    </row>
    <row r="924" spans="1:9">
      <c r="A924">
        <v>5</v>
      </c>
      <c r="B924">
        <v>5</v>
      </c>
      <c r="C924" t="s">
        <v>47</v>
      </c>
      <c r="D924" t="s">
        <v>33</v>
      </c>
      <c r="E924" t="s">
        <v>35</v>
      </c>
      <c r="F924" t="s">
        <v>48</v>
      </c>
      <c r="G924">
        <v>10</v>
      </c>
      <c r="H924" t="s">
        <v>45</v>
      </c>
      <c r="I924" s="6">
        <v>142.79999999999998</v>
      </c>
    </row>
    <row r="925" spans="1:9">
      <c r="A925">
        <v>5</v>
      </c>
      <c r="B925">
        <v>5</v>
      </c>
      <c r="C925" t="s">
        <v>45</v>
      </c>
      <c r="D925" t="s">
        <v>45</v>
      </c>
      <c r="E925" t="s">
        <v>49</v>
      </c>
      <c r="F925" t="s">
        <v>68</v>
      </c>
      <c r="G925">
        <v>12</v>
      </c>
      <c r="H925" t="s">
        <v>45</v>
      </c>
      <c r="I925" s="6">
        <v>88.059999999999988</v>
      </c>
    </row>
    <row r="926" spans="1:9">
      <c r="A926">
        <v>5</v>
      </c>
      <c r="B926">
        <v>5</v>
      </c>
      <c r="C926" t="s">
        <v>47</v>
      </c>
      <c r="D926" t="s">
        <v>45</v>
      </c>
      <c r="E926" t="s">
        <v>49</v>
      </c>
      <c r="F926" t="s">
        <v>69</v>
      </c>
      <c r="G926">
        <v>14</v>
      </c>
      <c r="H926" t="s">
        <v>45</v>
      </c>
      <c r="I926" s="6">
        <v>88.059999999999988</v>
      </c>
    </row>
    <row r="927" spans="1:9">
      <c r="A927">
        <v>5</v>
      </c>
      <c r="B927">
        <v>5</v>
      </c>
      <c r="C927" t="s">
        <v>53</v>
      </c>
      <c r="D927" t="s">
        <v>53</v>
      </c>
      <c r="E927" t="s">
        <v>55</v>
      </c>
      <c r="F927" t="s">
        <v>70</v>
      </c>
      <c r="G927">
        <v>17</v>
      </c>
      <c r="H927" t="s">
        <v>45</v>
      </c>
      <c r="I927" s="6">
        <v>88.059999999999988</v>
      </c>
    </row>
    <row r="928" spans="1:9">
      <c r="A928">
        <v>7</v>
      </c>
      <c r="B928">
        <v>5</v>
      </c>
      <c r="C928" t="s">
        <v>33</v>
      </c>
      <c r="D928" t="s">
        <v>33</v>
      </c>
      <c r="E928" t="s">
        <v>35</v>
      </c>
      <c r="F928" t="s">
        <v>37</v>
      </c>
      <c r="G928">
        <v>3</v>
      </c>
      <c r="H928" t="s">
        <v>45</v>
      </c>
      <c r="I928" s="6">
        <v>121.38000000000001</v>
      </c>
    </row>
    <row r="929" spans="1:9">
      <c r="A929">
        <v>7</v>
      </c>
      <c r="B929">
        <v>5</v>
      </c>
      <c r="C929" t="s">
        <v>33</v>
      </c>
      <c r="D929" t="s">
        <v>33</v>
      </c>
      <c r="E929" t="s">
        <v>35</v>
      </c>
      <c r="F929" t="s">
        <v>37</v>
      </c>
      <c r="G929">
        <v>4</v>
      </c>
      <c r="H929" t="s">
        <v>45</v>
      </c>
      <c r="I929" s="6">
        <v>121.38000000000001</v>
      </c>
    </row>
    <row r="930" spans="1:9">
      <c r="A930">
        <v>7</v>
      </c>
      <c r="B930">
        <v>5</v>
      </c>
      <c r="C930" t="s">
        <v>45</v>
      </c>
      <c r="D930" t="s">
        <v>33</v>
      </c>
      <c r="E930" t="s">
        <v>35</v>
      </c>
      <c r="F930" t="s">
        <v>46</v>
      </c>
      <c r="G930">
        <v>6</v>
      </c>
      <c r="H930" t="s">
        <v>45</v>
      </c>
      <c r="I930" s="6">
        <v>121.38000000000001</v>
      </c>
    </row>
    <row r="931" spans="1:9">
      <c r="A931">
        <v>7</v>
      </c>
      <c r="B931">
        <v>5</v>
      </c>
      <c r="C931" t="s">
        <v>53</v>
      </c>
      <c r="D931" t="s">
        <v>33</v>
      </c>
      <c r="E931" t="s">
        <v>35</v>
      </c>
      <c r="F931" t="s">
        <v>67</v>
      </c>
      <c r="G931">
        <v>7</v>
      </c>
      <c r="H931" t="s">
        <v>45</v>
      </c>
      <c r="I931" s="6">
        <v>121.38000000000001</v>
      </c>
    </row>
    <row r="932" spans="1:9">
      <c r="A932">
        <v>7</v>
      </c>
      <c r="B932">
        <v>5</v>
      </c>
      <c r="C932" t="s">
        <v>47</v>
      </c>
      <c r="D932" t="s">
        <v>33</v>
      </c>
      <c r="E932" t="s">
        <v>35</v>
      </c>
      <c r="F932" t="s">
        <v>48</v>
      </c>
      <c r="G932">
        <v>10</v>
      </c>
      <c r="H932" t="s">
        <v>45</v>
      </c>
      <c r="I932" s="6">
        <v>121.38000000000001</v>
      </c>
    </row>
    <row r="933" spans="1:9">
      <c r="A933">
        <v>7</v>
      </c>
      <c r="B933">
        <v>5</v>
      </c>
      <c r="C933" t="s">
        <v>45</v>
      </c>
      <c r="D933" t="s">
        <v>45</v>
      </c>
      <c r="E933" t="s">
        <v>49</v>
      </c>
      <c r="F933" t="s">
        <v>68</v>
      </c>
      <c r="G933">
        <v>12</v>
      </c>
      <c r="H933" t="s">
        <v>45</v>
      </c>
      <c r="I933" s="6">
        <v>99.96</v>
      </c>
    </row>
    <row r="934" spans="1:9">
      <c r="A934">
        <v>7</v>
      </c>
      <c r="B934">
        <v>5</v>
      </c>
      <c r="C934" t="s">
        <v>47</v>
      </c>
      <c r="D934" t="s">
        <v>45</v>
      </c>
      <c r="E934" t="s">
        <v>49</v>
      </c>
      <c r="F934" t="s">
        <v>69</v>
      </c>
      <c r="G934">
        <v>14</v>
      </c>
      <c r="H934" t="s">
        <v>45</v>
      </c>
      <c r="I934" s="6">
        <v>99.96</v>
      </c>
    </row>
    <row r="935" spans="1:9">
      <c r="A935">
        <v>7</v>
      </c>
      <c r="B935">
        <v>5</v>
      </c>
      <c r="C935" t="s">
        <v>53</v>
      </c>
      <c r="D935" t="s">
        <v>53</v>
      </c>
      <c r="E935" t="s">
        <v>55</v>
      </c>
      <c r="F935" t="s">
        <v>70</v>
      </c>
      <c r="G935">
        <v>17</v>
      </c>
      <c r="H935" t="s">
        <v>45</v>
      </c>
      <c r="I935" s="6">
        <v>99.96</v>
      </c>
    </row>
    <row r="936" spans="1:9">
      <c r="A936">
        <v>9</v>
      </c>
      <c r="B936">
        <v>5</v>
      </c>
      <c r="C936" t="s">
        <v>33</v>
      </c>
      <c r="D936" t="s">
        <v>33</v>
      </c>
      <c r="E936" t="s">
        <v>35</v>
      </c>
      <c r="F936" t="s">
        <v>37</v>
      </c>
      <c r="G936">
        <v>3</v>
      </c>
      <c r="H936" t="s">
        <v>45</v>
      </c>
      <c r="I936" s="6">
        <v>121.38000000000001</v>
      </c>
    </row>
    <row r="937" spans="1:9">
      <c r="A937">
        <v>9</v>
      </c>
      <c r="B937">
        <v>5</v>
      </c>
      <c r="C937" t="s">
        <v>33</v>
      </c>
      <c r="D937" t="s">
        <v>33</v>
      </c>
      <c r="E937" t="s">
        <v>35</v>
      </c>
      <c r="F937" t="s">
        <v>37</v>
      </c>
      <c r="G937">
        <v>4</v>
      </c>
      <c r="H937" t="s">
        <v>45</v>
      </c>
      <c r="I937" s="6">
        <v>121.38000000000001</v>
      </c>
    </row>
    <row r="938" spans="1:9">
      <c r="A938">
        <v>9</v>
      </c>
      <c r="B938">
        <v>5</v>
      </c>
      <c r="C938" t="s">
        <v>45</v>
      </c>
      <c r="D938" t="s">
        <v>33</v>
      </c>
      <c r="E938" t="s">
        <v>35</v>
      </c>
      <c r="F938" t="s">
        <v>46</v>
      </c>
      <c r="G938">
        <v>6</v>
      </c>
      <c r="H938" t="s">
        <v>45</v>
      </c>
      <c r="I938" s="6">
        <v>121.38000000000001</v>
      </c>
    </row>
    <row r="939" spans="1:9">
      <c r="A939">
        <v>9</v>
      </c>
      <c r="B939">
        <v>5</v>
      </c>
      <c r="C939" t="s">
        <v>53</v>
      </c>
      <c r="D939" t="s">
        <v>33</v>
      </c>
      <c r="E939" t="s">
        <v>35</v>
      </c>
      <c r="F939" t="s">
        <v>67</v>
      </c>
      <c r="G939">
        <v>7</v>
      </c>
      <c r="H939" t="s">
        <v>45</v>
      </c>
      <c r="I939" s="6">
        <v>121.38000000000001</v>
      </c>
    </row>
    <row r="940" spans="1:9">
      <c r="A940">
        <v>9</v>
      </c>
      <c r="B940">
        <v>5</v>
      </c>
      <c r="C940" t="s">
        <v>47</v>
      </c>
      <c r="D940" t="s">
        <v>33</v>
      </c>
      <c r="E940" t="s">
        <v>35</v>
      </c>
      <c r="F940" t="s">
        <v>48</v>
      </c>
      <c r="G940">
        <v>10</v>
      </c>
      <c r="H940" t="s">
        <v>45</v>
      </c>
      <c r="I940" s="6">
        <v>121.38000000000001</v>
      </c>
    </row>
    <row r="941" spans="1:9">
      <c r="A941">
        <v>9</v>
      </c>
      <c r="B941">
        <v>5</v>
      </c>
      <c r="C941" t="s">
        <v>45</v>
      </c>
      <c r="D941" t="s">
        <v>45</v>
      </c>
      <c r="E941" t="s">
        <v>49</v>
      </c>
      <c r="F941" t="s">
        <v>68</v>
      </c>
      <c r="G941">
        <v>12</v>
      </c>
      <c r="H941" t="s">
        <v>45</v>
      </c>
      <c r="I941" s="6">
        <v>64.259999999999991</v>
      </c>
    </row>
    <row r="942" spans="1:9">
      <c r="A942">
        <v>9</v>
      </c>
      <c r="B942">
        <v>5</v>
      </c>
      <c r="C942" t="s">
        <v>47</v>
      </c>
      <c r="D942" t="s">
        <v>45</v>
      </c>
      <c r="E942" t="s">
        <v>49</v>
      </c>
      <c r="F942" t="s">
        <v>69</v>
      </c>
      <c r="G942">
        <v>14</v>
      </c>
      <c r="H942" t="s">
        <v>45</v>
      </c>
      <c r="I942" s="6">
        <v>64.259999999999991</v>
      </c>
    </row>
    <row r="943" spans="1:9">
      <c r="A943">
        <v>9</v>
      </c>
      <c r="B943">
        <v>5</v>
      </c>
      <c r="C943" t="s">
        <v>53</v>
      </c>
      <c r="D943" t="s">
        <v>53</v>
      </c>
      <c r="E943" t="s">
        <v>55</v>
      </c>
      <c r="F943" t="s">
        <v>70</v>
      </c>
      <c r="G943">
        <v>17</v>
      </c>
      <c r="H943" t="s">
        <v>45</v>
      </c>
      <c r="I943" s="6">
        <v>121.38000000000001</v>
      </c>
    </row>
    <row r="944" spans="1:9">
      <c r="A944">
        <v>12</v>
      </c>
      <c r="B944">
        <v>5</v>
      </c>
      <c r="C944" t="s">
        <v>33</v>
      </c>
      <c r="D944" t="s">
        <v>33</v>
      </c>
      <c r="E944" t="s">
        <v>35</v>
      </c>
      <c r="F944" t="s">
        <v>37</v>
      </c>
      <c r="G944">
        <v>3</v>
      </c>
      <c r="H944" t="s">
        <v>45</v>
      </c>
      <c r="I944" s="6">
        <v>133.27999999999997</v>
      </c>
    </row>
    <row r="945" spans="1:9">
      <c r="A945">
        <v>12</v>
      </c>
      <c r="B945">
        <v>5</v>
      </c>
      <c r="C945" t="s">
        <v>33</v>
      </c>
      <c r="D945" t="s">
        <v>33</v>
      </c>
      <c r="E945" t="s">
        <v>35</v>
      </c>
      <c r="F945" t="s">
        <v>37</v>
      </c>
      <c r="G945">
        <v>4</v>
      </c>
      <c r="H945" t="s">
        <v>45</v>
      </c>
      <c r="I945" s="6">
        <v>133.27999999999997</v>
      </c>
    </row>
    <row r="946" spans="1:9">
      <c r="A946">
        <v>12</v>
      </c>
      <c r="B946">
        <v>5</v>
      </c>
      <c r="C946" t="s">
        <v>45</v>
      </c>
      <c r="D946" t="s">
        <v>33</v>
      </c>
      <c r="E946" t="s">
        <v>35</v>
      </c>
      <c r="F946" t="s">
        <v>46</v>
      </c>
      <c r="G946">
        <v>6</v>
      </c>
      <c r="H946" t="s">
        <v>45</v>
      </c>
      <c r="I946" s="6">
        <v>133.27999999999997</v>
      </c>
    </row>
    <row r="947" spans="1:9">
      <c r="A947">
        <v>12</v>
      </c>
      <c r="B947">
        <v>5</v>
      </c>
      <c r="C947" t="s">
        <v>53</v>
      </c>
      <c r="D947" t="s">
        <v>33</v>
      </c>
      <c r="E947" t="s">
        <v>35</v>
      </c>
      <c r="F947" t="s">
        <v>67</v>
      </c>
      <c r="G947">
        <v>7</v>
      </c>
      <c r="H947" t="s">
        <v>45</v>
      </c>
      <c r="I947" s="6">
        <v>133.27999999999997</v>
      </c>
    </row>
    <row r="948" spans="1:9">
      <c r="A948">
        <v>12</v>
      </c>
      <c r="B948">
        <v>5</v>
      </c>
      <c r="C948" t="s">
        <v>47</v>
      </c>
      <c r="D948" t="s">
        <v>33</v>
      </c>
      <c r="E948" t="s">
        <v>35</v>
      </c>
      <c r="F948" t="s">
        <v>48</v>
      </c>
      <c r="G948">
        <v>10</v>
      </c>
      <c r="H948" t="s">
        <v>45</v>
      </c>
      <c r="I948" s="6">
        <v>133.27999999999997</v>
      </c>
    </row>
    <row r="949" spans="1:9">
      <c r="A949">
        <v>12</v>
      </c>
      <c r="B949">
        <v>5</v>
      </c>
      <c r="C949" t="s">
        <v>45</v>
      </c>
      <c r="D949" t="s">
        <v>45</v>
      </c>
      <c r="E949" t="s">
        <v>49</v>
      </c>
      <c r="F949" t="s">
        <v>68</v>
      </c>
      <c r="G949">
        <v>12</v>
      </c>
      <c r="H949" t="s">
        <v>45</v>
      </c>
      <c r="I949" s="6">
        <v>71.399999999999991</v>
      </c>
    </row>
    <row r="950" spans="1:9">
      <c r="A950">
        <v>12</v>
      </c>
      <c r="B950">
        <v>5</v>
      </c>
      <c r="C950" t="s">
        <v>47</v>
      </c>
      <c r="D950" t="s">
        <v>45</v>
      </c>
      <c r="E950" t="s">
        <v>49</v>
      </c>
      <c r="F950" t="s">
        <v>69</v>
      </c>
      <c r="G950">
        <v>14</v>
      </c>
      <c r="H950" t="s">
        <v>45</v>
      </c>
      <c r="I950" s="6">
        <v>71.399999999999991</v>
      </c>
    </row>
    <row r="951" spans="1:9">
      <c r="A951">
        <v>12</v>
      </c>
      <c r="B951">
        <v>5</v>
      </c>
      <c r="C951" t="s">
        <v>53</v>
      </c>
      <c r="D951" t="s">
        <v>53</v>
      </c>
      <c r="E951" t="s">
        <v>55</v>
      </c>
      <c r="F951" t="s">
        <v>70</v>
      </c>
      <c r="G951">
        <v>17</v>
      </c>
      <c r="H951" t="s">
        <v>45</v>
      </c>
      <c r="I951" s="6">
        <v>133.27999999999997</v>
      </c>
    </row>
    <row r="952" spans="1:9">
      <c r="A952">
        <v>14</v>
      </c>
      <c r="B952">
        <v>5</v>
      </c>
      <c r="C952" t="s">
        <v>33</v>
      </c>
      <c r="D952" t="s">
        <v>33</v>
      </c>
      <c r="E952" t="s">
        <v>35</v>
      </c>
      <c r="F952" t="s">
        <v>37</v>
      </c>
      <c r="G952">
        <v>3</v>
      </c>
      <c r="H952" t="s">
        <v>45</v>
      </c>
      <c r="I952" s="6">
        <v>140.41999999999999</v>
      </c>
    </row>
    <row r="953" spans="1:9">
      <c r="A953">
        <v>14</v>
      </c>
      <c r="B953">
        <v>5</v>
      </c>
      <c r="C953" t="s">
        <v>33</v>
      </c>
      <c r="D953" t="s">
        <v>33</v>
      </c>
      <c r="E953" t="s">
        <v>35</v>
      </c>
      <c r="F953" t="s">
        <v>37</v>
      </c>
      <c r="G953">
        <v>4</v>
      </c>
      <c r="H953" t="s">
        <v>45</v>
      </c>
      <c r="I953" s="6">
        <v>140.41999999999999</v>
      </c>
    </row>
    <row r="954" spans="1:9">
      <c r="A954">
        <v>14</v>
      </c>
      <c r="B954">
        <v>5</v>
      </c>
      <c r="C954" t="s">
        <v>45</v>
      </c>
      <c r="D954" t="s">
        <v>33</v>
      </c>
      <c r="E954" t="s">
        <v>35</v>
      </c>
      <c r="F954" t="s">
        <v>46</v>
      </c>
      <c r="G954">
        <v>6</v>
      </c>
      <c r="H954" t="s">
        <v>45</v>
      </c>
      <c r="I954" s="6">
        <v>141.61000000000001</v>
      </c>
    </row>
    <row r="955" spans="1:9">
      <c r="A955">
        <v>14</v>
      </c>
      <c r="B955">
        <v>5</v>
      </c>
      <c r="C955" t="s">
        <v>53</v>
      </c>
      <c r="D955" t="s">
        <v>33</v>
      </c>
      <c r="E955" t="s">
        <v>35</v>
      </c>
      <c r="F955" t="s">
        <v>67</v>
      </c>
      <c r="G955">
        <v>7</v>
      </c>
      <c r="H955" t="s">
        <v>45</v>
      </c>
      <c r="I955" s="6">
        <v>141.61000000000001</v>
      </c>
    </row>
    <row r="956" spans="1:9">
      <c r="A956">
        <v>14</v>
      </c>
      <c r="B956">
        <v>5</v>
      </c>
      <c r="C956" t="s">
        <v>47</v>
      </c>
      <c r="D956" t="s">
        <v>33</v>
      </c>
      <c r="E956" t="s">
        <v>35</v>
      </c>
      <c r="F956" t="s">
        <v>48</v>
      </c>
      <c r="G956">
        <v>10</v>
      </c>
      <c r="H956" t="s">
        <v>45</v>
      </c>
      <c r="I956" s="6">
        <v>141.61000000000001</v>
      </c>
    </row>
    <row r="957" spans="1:9">
      <c r="A957">
        <v>14</v>
      </c>
      <c r="B957">
        <v>5</v>
      </c>
      <c r="C957" t="s">
        <v>45</v>
      </c>
      <c r="D957" t="s">
        <v>45</v>
      </c>
      <c r="E957" t="s">
        <v>49</v>
      </c>
      <c r="F957" t="s">
        <v>68</v>
      </c>
      <c r="G957">
        <v>12</v>
      </c>
      <c r="H957" t="s">
        <v>45</v>
      </c>
      <c r="I957" s="6">
        <v>78.539999999999992</v>
      </c>
    </row>
    <row r="958" spans="1:9">
      <c r="A958">
        <v>14</v>
      </c>
      <c r="B958">
        <v>5</v>
      </c>
      <c r="C958" t="s">
        <v>47</v>
      </c>
      <c r="D958" t="s">
        <v>45</v>
      </c>
      <c r="E958" t="s">
        <v>49</v>
      </c>
      <c r="F958" t="s">
        <v>69</v>
      </c>
      <c r="G958">
        <v>14</v>
      </c>
      <c r="H958" t="s">
        <v>45</v>
      </c>
      <c r="I958" s="6">
        <v>78.539999999999992</v>
      </c>
    </row>
    <row r="959" spans="1:9">
      <c r="A959">
        <v>14</v>
      </c>
      <c r="B959">
        <v>5</v>
      </c>
      <c r="C959" t="s">
        <v>53</v>
      </c>
      <c r="D959" t="s">
        <v>53</v>
      </c>
      <c r="E959" t="s">
        <v>55</v>
      </c>
      <c r="F959" t="s">
        <v>70</v>
      </c>
      <c r="G959">
        <v>17</v>
      </c>
      <c r="H959" t="s">
        <v>45</v>
      </c>
      <c r="I959" s="6">
        <v>140.41999999999999</v>
      </c>
    </row>
    <row r="960" spans="1:9">
      <c r="A960">
        <v>16</v>
      </c>
      <c r="B960">
        <v>5</v>
      </c>
      <c r="C960" t="s">
        <v>33</v>
      </c>
      <c r="D960" t="s">
        <v>33</v>
      </c>
      <c r="E960" t="s">
        <v>35</v>
      </c>
      <c r="F960" t="s">
        <v>37</v>
      </c>
      <c r="G960">
        <v>3</v>
      </c>
      <c r="H960" t="s">
        <v>45</v>
      </c>
      <c r="I960" s="6">
        <v>130.89999999999998</v>
      </c>
    </row>
    <row r="961" spans="1:9">
      <c r="A961">
        <v>16</v>
      </c>
      <c r="B961">
        <v>5</v>
      </c>
      <c r="C961" t="s">
        <v>33</v>
      </c>
      <c r="D961" t="s">
        <v>33</v>
      </c>
      <c r="E961" t="s">
        <v>35</v>
      </c>
      <c r="F961" t="s">
        <v>37</v>
      </c>
      <c r="G961">
        <v>4</v>
      </c>
      <c r="H961" t="s">
        <v>45</v>
      </c>
      <c r="I961" s="6">
        <v>130.89999999999998</v>
      </c>
    </row>
    <row r="962" spans="1:9">
      <c r="A962">
        <v>16</v>
      </c>
      <c r="B962">
        <v>5</v>
      </c>
      <c r="C962" t="s">
        <v>45</v>
      </c>
      <c r="D962" t="s">
        <v>33</v>
      </c>
      <c r="E962" t="s">
        <v>35</v>
      </c>
      <c r="F962" t="s">
        <v>46</v>
      </c>
      <c r="G962">
        <v>6</v>
      </c>
      <c r="H962" t="s">
        <v>45</v>
      </c>
      <c r="I962" s="6">
        <v>130.89999999999998</v>
      </c>
    </row>
    <row r="963" spans="1:9">
      <c r="A963">
        <v>16</v>
      </c>
      <c r="B963">
        <v>5</v>
      </c>
      <c r="C963" t="s">
        <v>53</v>
      </c>
      <c r="D963" t="s">
        <v>33</v>
      </c>
      <c r="E963" t="s">
        <v>35</v>
      </c>
      <c r="F963" t="s">
        <v>67</v>
      </c>
      <c r="G963">
        <v>7</v>
      </c>
      <c r="H963" t="s">
        <v>45</v>
      </c>
      <c r="I963" s="6">
        <v>130.89999999999998</v>
      </c>
    </row>
    <row r="964" spans="1:9">
      <c r="A964">
        <v>16</v>
      </c>
      <c r="B964">
        <v>5</v>
      </c>
      <c r="C964" t="s">
        <v>47</v>
      </c>
      <c r="D964" t="s">
        <v>33</v>
      </c>
      <c r="E964" t="s">
        <v>35</v>
      </c>
      <c r="F964" t="s">
        <v>48</v>
      </c>
      <c r="G964">
        <v>10</v>
      </c>
      <c r="H964" t="s">
        <v>45</v>
      </c>
      <c r="I964" s="6">
        <v>120.19</v>
      </c>
    </row>
    <row r="965" spans="1:9">
      <c r="A965">
        <v>16</v>
      </c>
      <c r="B965">
        <v>5</v>
      </c>
      <c r="C965" t="s">
        <v>45</v>
      </c>
      <c r="D965" t="s">
        <v>45</v>
      </c>
      <c r="E965" t="s">
        <v>49</v>
      </c>
      <c r="F965" t="s">
        <v>68</v>
      </c>
      <c r="G965">
        <v>12</v>
      </c>
      <c r="H965" t="s">
        <v>45</v>
      </c>
      <c r="I965" s="6">
        <v>61.88</v>
      </c>
    </row>
    <row r="966" spans="1:9">
      <c r="A966">
        <v>16</v>
      </c>
      <c r="B966">
        <v>5</v>
      </c>
      <c r="C966" t="s">
        <v>47</v>
      </c>
      <c r="D966" t="s">
        <v>45</v>
      </c>
      <c r="E966" t="s">
        <v>49</v>
      </c>
      <c r="F966" t="s">
        <v>69</v>
      </c>
      <c r="G966">
        <v>14</v>
      </c>
      <c r="H966" t="s">
        <v>45</v>
      </c>
      <c r="I966" s="6">
        <v>70.209999999999994</v>
      </c>
    </row>
    <row r="967" spans="1:9">
      <c r="A967">
        <v>16</v>
      </c>
      <c r="B967">
        <v>5</v>
      </c>
      <c r="C967" t="s">
        <v>53</v>
      </c>
      <c r="D967" t="s">
        <v>53</v>
      </c>
      <c r="E967" t="s">
        <v>55</v>
      </c>
      <c r="F967" t="s">
        <v>70</v>
      </c>
      <c r="G967">
        <v>17</v>
      </c>
      <c r="H967" t="s">
        <v>45</v>
      </c>
      <c r="I967" s="6">
        <v>130.89999999999998</v>
      </c>
    </row>
    <row r="968" spans="1:9">
      <c r="A968">
        <v>19</v>
      </c>
      <c r="B968">
        <v>5</v>
      </c>
      <c r="C968" t="s">
        <v>33</v>
      </c>
      <c r="D968" t="s">
        <v>33</v>
      </c>
      <c r="E968" t="s">
        <v>35</v>
      </c>
      <c r="F968" t="s">
        <v>37</v>
      </c>
      <c r="G968">
        <v>3</v>
      </c>
      <c r="H968" t="s">
        <v>45</v>
      </c>
      <c r="I968" s="6">
        <v>120.19</v>
      </c>
    </row>
    <row r="969" spans="1:9">
      <c r="A969">
        <v>19</v>
      </c>
      <c r="B969">
        <v>5</v>
      </c>
      <c r="C969" t="s">
        <v>33</v>
      </c>
      <c r="D969" t="s">
        <v>33</v>
      </c>
      <c r="E969" t="s">
        <v>35</v>
      </c>
      <c r="F969" t="s">
        <v>37</v>
      </c>
      <c r="G969">
        <v>4</v>
      </c>
      <c r="H969" t="s">
        <v>45</v>
      </c>
      <c r="I969" s="6">
        <v>120.19</v>
      </c>
    </row>
    <row r="970" spans="1:9">
      <c r="A970">
        <v>19</v>
      </c>
      <c r="B970">
        <v>5</v>
      </c>
      <c r="C970" t="s">
        <v>45</v>
      </c>
      <c r="D970" t="s">
        <v>33</v>
      </c>
      <c r="E970" t="s">
        <v>35</v>
      </c>
      <c r="F970" t="s">
        <v>46</v>
      </c>
      <c r="G970">
        <v>6</v>
      </c>
      <c r="H970" t="s">
        <v>45</v>
      </c>
      <c r="I970" s="6">
        <v>120.19</v>
      </c>
    </row>
    <row r="971" spans="1:9">
      <c r="A971">
        <v>19</v>
      </c>
      <c r="B971">
        <v>5</v>
      </c>
      <c r="C971" t="s">
        <v>53</v>
      </c>
      <c r="D971" t="s">
        <v>33</v>
      </c>
      <c r="E971" t="s">
        <v>35</v>
      </c>
      <c r="F971" t="s">
        <v>67</v>
      </c>
      <c r="G971">
        <v>7</v>
      </c>
      <c r="H971" t="s">
        <v>45</v>
      </c>
      <c r="I971" s="6">
        <v>120.19</v>
      </c>
    </row>
    <row r="972" spans="1:9">
      <c r="A972">
        <v>19</v>
      </c>
      <c r="B972">
        <v>5</v>
      </c>
      <c r="C972" t="s">
        <v>47</v>
      </c>
      <c r="D972" t="s">
        <v>33</v>
      </c>
      <c r="E972" t="s">
        <v>35</v>
      </c>
      <c r="F972" t="s">
        <v>48</v>
      </c>
      <c r="G972">
        <v>10</v>
      </c>
      <c r="H972" t="s">
        <v>45</v>
      </c>
      <c r="I972" s="6">
        <v>120.19</v>
      </c>
    </row>
    <row r="973" spans="1:9">
      <c r="A973">
        <v>19</v>
      </c>
      <c r="B973">
        <v>5</v>
      </c>
      <c r="C973" t="s">
        <v>45</v>
      </c>
      <c r="D973" t="s">
        <v>45</v>
      </c>
      <c r="E973" t="s">
        <v>49</v>
      </c>
      <c r="F973" t="s">
        <v>68</v>
      </c>
      <c r="G973">
        <v>12</v>
      </c>
      <c r="H973" t="s">
        <v>45</v>
      </c>
      <c r="I973" s="6">
        <v>61.88</v>
      </c>
    </row>
    <row r="974" spans="1:9">
      <c r="A974">
        <v>19</v>
      </c>
      <c r="B974">
        <v>5</v>
      </c>
      <c r="C974" t="s">
        <v>47</v>
      </c>
      <c r="D974" t="s">
        <v>45</v>
      </c>
      <c r="E974" t="s">
        <v>49</v>
      </c>
      <c r="F974" t="s">
        <v>69</v>
      </c>
      <c r="G974">
        <v>14</v>
      </c>
      <c r="H974" t="s">
        <v>45</v>
      </c>
      <c r="I974" s="6">
        <v>61.88</v>
      </c>
    </row>
    <row r="975" spans="1:9">
      <c r="A975">
        <v>19</v>
      </c>
      <c r="B975">
        <v>5</v>
      </c>
      <c r="C975" t="s">
        <v>53</v>
      </c>
      <c r="D975" t="s">
        <v>53</v>
      </c>
      <c r="E975" t="s">
        <v>55</v>
      </c>
      <c r="F975" t="s">
        <v>70</v>
      </c>
      <c r="G975">
        <v>17</v>
      </c>
      <c r="H975" t="s">
        <v>45</v>
      </c>
      <c r="I975" s="6">
        <v>120.19</v>
      </c>
    </row>
    <row r="976" spans="1:9">
      <c r="A976">
        <v>21</v>
      </c>
      <c r="B976">
        <v>5</v>
      </c>
      <c r="C976" t="s">
        <v>33</v>
      </c>
      <c r="D976" t="s">
        <v>33</v>
      </c>
      <c r="E976" t="s">
        <v>35</v>
      </c>
      <c r="F976" t="s">
        <v>37</v>
      </c>
      <c r="G976">
        <v>3</v>
      </c>
      <c r="H976" t="s">
        <v>45</v>
      </c>
      <c r="I976" s="6">
        <v>111.22999999999999</v>
      </c>
    </row>
    <row r="977" spans="1:9">
      <c r="A977">
        <v>21</v>
      </c>
      <c r="B977">
        <v>5</v>
      </c>
      <c r="C977" t="s">
        <v>33</v>
      </c>
      <c r="D977" t="s">
        <v>33</v>
      </c>
      <c r="E977" t="s">
        <v>35</v>
      </c>
      <c r="F977" t="s">
        <v>37</v>
      </c>
      <c r="G977">
        <v>4</v>
      </c>
      <c r="H977" t="s">
        <v>45</v>
      </c>
      <c r="I977" s="6">
        <v>111.22999999999999</v>
      </c>
    </row>
    <row r="978" spans="1:9">
      <c r="A978">
        <v>21</v>
      </c>
      <c r="B978">
        <v>5</v>
      </c>
      <c r="C978" t="s">
        <v>45</v>
      </c>
      <c r="D978" t="s">
        <v>33</v>
      </c>
      <c r="E978" t="s">
        <v>35</v>
      </c>
      <c r="F978" t="s">
        <v>46</v>
      </c>
      <c r="G978">
        <v>6</v>
      </c>
      <c r="H978" t="s">
        <v>45</v>
      </c>
      <c r="I978" s="6">
        <v>111.22999999999999</v>
      </c>
    </row>
    <row r="979" spans="1:9">
      <c r="A979">
        <v>21</v>
      </c>
      <c r="B979">
        <v>5</v>
      </c>
      <c r="C979" t="s">
        <v>53</v>
      </c>
      <c r="D979" t="s">
        <v>33</v>
      </c>
      <c r="E979" t="s">
        <v>35</v>
      </c>
      <c r="F979" t="s">
        <v>67</v>
      </c>
      <c r="G979">
        <v>7</v>
      </c>
      <c r="H979" t="s">
        <v>45</v>
      </c>
      <c r="I979" s="6">
        <v>111.22999999999999</v>
      </c>
    </row>
    <row r="980" spans="1:9">
      <c r="A980">
        <v>21</v>
      </c>
      <c r="B980">
        <v>5</v>
      </c>
      <c r="C980" t="s">
        <v>47</v>
      </c>
      <c r="D980" t="s">
        <v>33</v>
      </c>
      <c r="E980" t="s">
        <v>35</v>
      </c>
      <c r="F980" t="s">
        <v>48</v>
      </c>
      <c r="G980">
        <v>10</v>
      </c>
      <c r="H980" t="s">
        <v>45</v>
      </c>
      <c r="I980" s="6">
        <v>111.22999999999999</v>
      </c>
    </row>
    <row r="981" spans="1:9">
      <c r="A981">
        <v>21</v>
      </c>
      <c r="B981">
        <v>5</v>
      </c>
      <c r="C981" t="s">
        <v>45</v>
      </c>
      <c r="D981" t="s">
        <v>45</v>
      </c>
      <c r="E981" t="s">
        <v>49</v>
      </c>
      <c r="F981" t="s">
        <v>68</v>
      </c>
      <c r="G981">
        <v>12</v>
      </c>
      <c r="H981" t="s">
        <v>45</v>
      </c>
      <c r="I981" s="6">
        <v>60.129999999999981</v>
      </c>
    </row>
    <row r="982" spans="1:9">
      <c r="A982">
        <v>21</v>
      </c>
      <c r="B982">
        <v>5</v>
      </c>
      <c r="C982" t="s">
        <v>47</v>
      </c>
      <c r="D982" t="s">
        <v>45</v>
      </c>
      <c r="E982" t="s">
        <v>49</v>
      </c>
      <c r="F982" t="s">
        <v>69</v>
      </c>
      <c r="G982">
        <v>14</v>
      </c>
      <c r="H982" t="s">
        <v>45</v>
      </c>
      <c r="I982" s="6">
        <v>60.129999999999981</v>
      </c>
    </row>
    <row r="983" spans="1:9">
      <c r="A983">
        <v>21</v>
      </c>
      <c r="B983">
        <v>5</v>
      </c>
      <c r="C983" t="s">
        <v>53</v>
      </c>
      <c r="D983" t="s">
        <v>53</v>
      </c>
      <c r="E983" t="s">
        <v>55</v>
      </c>
      <c r="F983" t="s">
        <v>70</v>
      </c>
      <c r="G983">
        <v>17</v>
      </c>
      <c r="H983" t="s">
        <v>45</v>
      </c>
      <c r="I983" s="6">
        <v>115.42999999999999</v>
      </c>
    </row>
    <row r="984" spans="1:9">
      <c r="A984">
        <v>23</v>
      </c>
      <c r="B984">
        <v>5</v>
      </c>
      <c r="C984" t="s">
        <v>33</v>
      </c>
      <c r="D984" t="s">
        <v>33</v>
      </c>
      <c r="E984" t="s">
        <v>35</v>
      </c>
      <c r="F984" t="s">
        <v>37</v>
      </c>
      <c r="G984">
        <v>3</v>
      </c>
      <c r="H984" t="s">
        <v>45</v>
      </c>
      <c r="I984" s="6">
        <v>108.28999999999999</v>
      </c>
    </row>
    <row r="985" spans="1:9">
      <c r="A985">
        <v>23</v>
      </c>
      <c r="B985">
        <v>5</v>
      </c>
      <c r="C985" t="s">
        <v>33</v>
      </c>
      <c r="D985" t="s">
        <v>33</v>
      </c>
      <c r="E985" t="s">
        <v>35</v>
      </c>
      <c r="F985" t="s">
        <v>37</v>
      </c>
      <c r="G985">
        <v>4</v>
      </c>
      <c r="H985" t="s">
        <v>45</v>
      </c>
      <c r="I985" s="6">
        <v>108.28999999999999</v>
      </c>
    </row>
    <row r="986" spans="1:9">
      <c r="A986">
        <v>23</v>
      </c>
      <c r="B986">
        <v>5</v>
      </c>
      <c r="C986" t="s">
        <v>45</v>
      </c>
      <c r="D986" t="s">
        <v>33</v>
      </c>
      <c r="E986" t="s">
        <v>35</v>
      </c>
      <c r="F986" t="s">
        <v>46</v>
      </c>
      <c r="G986">
        <v>6</v>
      </c>
      <c r="H986" t="s">
        <v>45</v>
      </c>
      <c r="I986" s="6">
        <v>101.28999999999999</v>
      </c>
    </row>
    <row r="987" spans="1:9">
      <c r="A987">
        <v>23</v>
      </c>
      <c r="B987">
        <v>5</v>
      </c>
      <c r="C987" t="s">
        <v>53</v>
      </c>
      <c r="D987" t="s">
        <v>33</v>
      </c>
      <c r="E987" t="s">
        <v>35</v>
      </c>
      <c r="F987" t="s">
        <v>67</v>
      </c>
      <c r="G987">
        <v>7</v>
      </c>
      <c r="H987" t="s">
        <v>45</v>
      </c>
      <c r="I987" s="6">
        <v>108.28999999999999</v>
      </c>
    </row>
    <row r="988" spans="1:9">
      <c r="A988">
        <v>23</v>
      </c>
      <c r="B988">
        <v>5</v>
      </c>
      <c r="C988" t="s">
        <v>47</v>
      </c>
      <c r="D988" t="s">
        <v>33</v>
      </c>
      <c r="E988" t="s">
        <v>35</v>
      </c>
      <c r="F988" t="s">
        <v>48</v>
      </c>
      <c r="G988">
        <v>10</v>
      </c>
      <c r="H988" t="s">
        <v>45</v>
      </c>
      <c r="I988" s="6">
        <v>101.28999999999999</v>
      </c>
    </row>
    <row r="989" spans="1:9">
      <c r="A989">
        <v>23</v>
      </c>
      <c r="B989">
        <v>5</v>
      </c>
      <c r="C989" t="s">
        <v>45</v>
      </c>
      <c r="D989" t="s">
        <v>45</v>
      </c>
      <c r="E989" t="s">
        <v>49</v>
      </c>
      <c r="F989" t="s">
        <v>68</v>
      </c>
      <c r="G989">
        <v>12</v>
      </c>
      <c r="H989" t="s">
        <v>45</v>
      </c>
      <c r="I989" s="6">
        <v>65.59</v>
      </c>
    </row>
    <row r="990" spans="1:9">
      <c r="A990">
        <v>23</v>
      </c>
      <c r="B990">
        <v>5</v>
      </c>
      <c r="C990" t="s">
        <v>47</v>
      </c>
      <c r="D990" t="s">
        <v>45</v>
      </c>
      <c r="E990" t="s">
        <v>49</v>
      </c>
      <c r="F990" t="s">
        <v>69</v>
      </c>
      <c r="G990">
        <v>14</v>
      </c>
      <c r="H990" t="s">
        <v>45</v>
      </c>
      <c r="I990" s="6">
        <v>65.59</v>
      </c>
    </row>
    <row r="991" spans="1:9">
      <c r="A991">
        <v>23</v>
      </c>
      <c r="B991">
        <v>5</v>
      </c>
      <c r="C991" t="s">
        <v>53</v>
      </c>
      <c r="D991" t="s">
        <v>53</v>
      </c>
      <c r="E991" t="s">
        <v>55</v>
      </c>
      <c r="F991" t="s">
        <v>70</v>
      </c>
      <c r="G991">
        <v>17</v>
      </c>
      <c r="H991" t="s">
        <v>45</v>
      </c>
      <c r="I991" s="6">
        <v>101.28999999999999</v>
      </c>
    </row>
    <row r="992" spans="1:9">
      <c r="A992">
        <v>26</v>
      </c>
      <c r="B992">
        <v>5</v>
      </c>
      <c r="C992" t="s">
        <v>33</v>
      </c>
      <c r="D992" t="s">
        <v>33</v>
      </c>
      <c r="E992" t="s">
        <v>35</v>
      </c>
      <c r="F992" t="s">
        <v>37</v>
      </c>
      <c r="G992">
        <v>3</v>
      </c>
      <c r="H992" t="s">
        <v>45</v>
      </c>
      <c r="I992" s="6">
        <v>119</v>
      </c>
    </row>
    <row r="993" spans="1:9">
      <c r="A993">
        <v>26</v>
      </c>
      <c r="B993">
        <v>5</v>
      </c>
      <c r="C993" t="s">
        <v>33</v>
      </c>
      <c r="D993" t="s">
        <v>33</v>
      </c>
      <c r="E993" t="s">
        <v>35</v>
      </c>
      <c r="F993" t="s">
        <v>37</v>
      </c>
      <c r="G993">
        <v>4</v>
      </c>
      <c r="H993" t="s">
        <v>45</v>
      </c>
      <c r="I993" s="6">
        <v>119</v>
      </c>
    </row>
    <row r="994" spans="1:9">
      <c r="A994">
        <v>26</v>
      </c>
      <c r="B994">
        <v>5</v>
      </c>
      <c r="C994" t="s">
        <v>45</v>
      </c>
      <c r="D994" t="s">
        <v>33</v>
      </c>
      <c r="E994" t="s">
        <v>35</v>
      </c>
      <c r="F994" t="s">
        <v>46</v>
      </c>
      <c r="G994">
        <v>6</v>
      </c>
      <c r="H994" t="s">
        <v>45</v>
      </c>
      <c r="I994" s="6">
        <v>110.6</v>
      </c>
    </row>
    <row r="995" spans="1:9">
      <c r="A995">
        <v>26</v>
      </c>
      <c r="B995">
        <v>5</v>
      </c>
      <c r="C995" t="s">
        <v>53</v>
      </c>
      <c r="D995" t="s">
        <v>33</v>
      </c>
      <c r="E995" t="s">
        <v>35</v>
      </c>
      <c r="F995" t="s">
        <v>67</v>
      </c>
      <c r="G995">
        <v>7</v>
      </c>
      <c r="H995" t="s">
        <v>45</v>
      </c>
      <c r="I995" s="6">
        <v>119</v>
      </c>
    </row>
    <row r="996" spans="1:9">
      <c r="A996">
        <v>26</v>
      </c>
      <c r="B996">
        <v>5</v>
      </c>
      <c r="C996" t="s">
        <v>47</v>
      </c>
      <c r="D996" t="s">
        <v>33</v>
      </c>
      <c r="E996" t="s">
        <v>35</v>
      </c>
      <c r="F996" t="s">
        <v>48</v>
      </c>
      <c r="G996">
        <v>10</v>
      </c>
      <c r="H996" t="s">
        <v>45</v>
      </c>
      <c r="I996" s="6">
        <v>110.6</v>
      </c>
    </row>
    <row r="997" spans="1:9">
      <c r="A997">
        <v>26</v>
      </c>
      <c r="B997">
        <v>5</v>
      </c>
      <c r="C997" t="s">
        <v>45</v>
      </c>
      <c r="D997" t="s">
        <v>45</v>
      </c>
      <c r="E997" t="s">
        <v>49</v>
      </c>
      <c r="F997" t="s">
        <v>68</v>
      </c>
      <c r="G997">
        <v>12</v>
      </c>
      <c r="H997" t="s">
        <v>45</v>
      </c>
      <c r="I997" s="6">
        <v>67.829999999999984</v>
      </c>
    </row>
    <row r="998" spans="1:9">
      <c r="A998">
        <v>26</v>
      </c>
      <c r="B998">
        <v>5</v>
      </c>
      <c r="C998" t="s">
        <v>47</v>
      </c>
      <c r="D998" t="s">
        <v>45</v>
      </c>
      <c r="E998" t="s">
        <v>49</v>
      </c>
      <c r="F998" t="s">
        <v>69</v>
      </c>
      <c r="G998">
        <v>14</v>
      </c>
      <c r="H998" t="s">
        <v>45</v>
      </c>
      <c r="I998" s="6">
        <v>67.829999999999984</v>
      </c>
    </row>
    <row r="999" spans="1:9">
      <c r="A999">
        <v>26</v>
      </c>
      <c r="B999">
        <v>5</v>
      </c>
      <c r="C999" t="s">
        <v>53</v>
      </c>
      <c r="D999" t="s">
        <v>53</v>
      </c>
      <c r="E999" t="s">
        <v>55</v>
      </c>
      <c r="F999" t="s">
        <v>70</v>
      </c>
      <c r="G999">
        <v>17</v>
      </c>
      <c r="H999" t="s">
        <v>45</v>
      </c>
      <c r="I999" s="6">
        <v>114.1</v>
      </c>
    </row>
    <row r="1000" spans="1:9">
      <c r="A1000">
        <v>28</v>
      </c>
      <c r="B1000">
        <v>5</v>
      </c>
      <c r="C1000" t="s">
        <v>33</v>
      </c>
      <c r="D1000" t="s">
        <v>33</v>
      </c>
      <c r="E1000" t="s">
        <v>35</v>
      </c>
      <c r="F1000" t="s">
        <v>37</v>
      </c>
      <c r="G1000">
        <v>3</v>
      </c>
      <c r="H1000" t="s">
        <v>45</v>
      </c>
      <c r="I1000" s="6">
        <v>106.74999999999999</v>
      </c>
    </row>
    <row r="1001" spans="1:9">
      <c r="A1001">
        <v>28</v>
      </c>
      <c r="B1001">
        <v>5</v>
      </c>
      <c r="C1001" t="s">
        <v>33</v>
      </c>
      <c r="D1001" t="s">
        <v>33</v>
      </c>
      <c r="E1001" t="s">
        <v>35</v>
      </c>
      <c r="F1001" t="s">
        <v>37</v>
      </c>
      <c r="G1001">
        <v>4</v>
      </c>
      <c r="H1001" t="s">
        <v>45</v>
      </c>
      <c r="I1001" s="6">
        <v>113.04999999999998</v>
      </c>
    </row>
    <row r="1002" spans="1:9">
      <c r="A1002">
        <v>28</v>
      </c>
      <c r="B1002">
        <v>5</v>
      </c>
      <c r="C1002" t="s">
        <v>45</v>
      </c>
      <c r="D1002" t="s">
        <v>33</v>
      </c>
      <c r="E1002" t="s">
        <v>35</v>
      </c>
      <c r="F1002" t="s">
        <v>46</v>
      </c>
      <c r="G1002">
        <v>6</v>
      </c>
      <c r="H1002" t="s">
        <v>45</v>
      </c>
      <c r="I1002" s="6">
        <v>106.74999999999999</v>
      </c>
    </row>
    <row r="1003" spans="1:9">
      <c r="A1003">
        <v>28</v>
      </c>
      <c r="B1003">
        <v>5</v>
      </c>
      <c r="C1003" t="s">
        <v>53</v>
      </c>
      <c r="D1003" t="s">
        <v>33</v>
      </c>
      <c r="E1003" t="s">
        <v>35</v>
      </c>
      <c r="F1003" t="s">
        <v>67</v>
      </c>
      <c r="G1003">
        <v>7</v>
      </c>
      <c r="H1003" t="s">
        <v>45</v>
      </c>
      <c r="I1003" s="6">
        <v>113.04999999999998</v>
      </c>
    </row>
    <row r="1004" spans="1:9">
      <c r="A1004">
        <v>28</v>
      </c>
      <c r="B1004">
        <v>5</v>
      </c>
      <c r="C1004" t="s">
        <v>47</v>
      </c>
      <c r="D1004" t="s">
        <v>33</v>
      </c>
      <c r="E1004" t="s">
        <v>35</v>
      </c>
      <c r="F1004" t="s">
        <v>48</v>
      </c>
      <c r="G1004">
        <v>10</v>
      </c>
      <c r="H1004" t="s">
        <v>45</v>
      </c>
      <c r="I1004" s="6">
        <v>106.74999999999999</v>
      </c>
    </row>
    <row r="1005" spans="1:9">
      <c r="A1005">
        <v>28</v>
      </c>
      <c r="B1005">
        <v>5</v>
      </c>
      <c r="C1005" t="s">
        <v>45</v>
      </c>
      <c r="D1005" t="s">
        <v>45</v>
      </c>
      <c r="E1005" t="s">
        <v>49</v>
      </c>
      <c r="F1005" t="s">
        <v>68</v>
      </c>
      <c r="G1005">
        <v>12</v>
      </c>
      <c r="H1005" t="s">
        <v>45</v>
      </c>
      <c r="I1005" s="6">
        <v>77.070000000000007</v>
      </c>
    </row>
    <row r="1006" spans="1:9">
      <c r="A1006">
        <v>28</v>
      </c>
      <c r="B1006">
        <v>5</v>
      </c>
      <c r="C1006" t="s">
        <v>47</v>
      </c>
      <c r="D1006" t="s">
        <v>45</v>
      </c>
      <c r="E1006" t="s">
        <v>49</v>
      </c>
      <c r="F1006" t="s">
        <v>69</v>
      </c>
      <c r="G1006">
        <v>14</v>
      </c>
      <c r="H1006" t="s">
        <v>45</v>
      </c>
      <c r="I1006" s="6">
        <v>77.070000000000007</v>
      </c>
    </row>
    <row r="1007" spans="1:9">
      <c r="A1007">
        <v>28</v>
      </c>
      <c r="B1007">
        <v>5</v>
      </c>
      <c r="C1007" t="s">
        <v>53</v>
      </c>
      <c r="D1007" t="s">
        <v>53</v>
      </c>
      <c r="E1007" t="s">
        <v>55</v>
      </c>
      <c r="F1007" t="s">
        <v>70</v>
      </c>
      <c r="G1007">
        <v>17</v>
      </c>
      <c r="H1007" t="s">
        <v>45</v>
      </c>
      <c r="I1007" s="6">
        <v>103.24999999999999</v>
      </c>
    </row>
    <row r="1008" spans="1:9">
      <c r="A1008">
        <v>30</v>
      </c>
      <c r="B1008">
        <v>5</v>
      </c>
      <c r="C1008" t="s">
        <v>33</v>
      </c>
      <c r="D1008" t="s">
        <v>33</v>
      </c>
      <c r="E1008" t="s">
        <v>35</v>
      </c>
      <c r="F1008" t="s">
        <v>37</v>
      </c>
      <c r="G1008">
        <v>3</v>
      </c>
      <c r="H1008" t="s">
        <v>45</v>
      </c>
      <c r="I1008" s="6">
        <v>124.94999999999999</v>
      </c>
    </row>
    <row r="1009" spans="1:9">
      <c r="A1009">
        <v>30</v>
      </c>
      <c r="B1009">
        <v>5</v>
      </c>
      <c r="C1009" t="s">
        <v>33</v>
      </c>
      <c r="D1009" t="s">
        <v>33</v>
      </c>
      <c r="E1009" t="s">
        <v>35</v>
      </c>
      <c r="F1009" t="s">
        <v>37</v>
      </c>
      <c r="G1009">
        <v>4</v>
      </c>
      <c r="H1009" t="s">
        <v>45</v>
      </c>
      <c r="I1009" s="6">
        <v>124.94999999999999</v>
      </c>
    </row>
    <row r="1010" spans="1:9">
      <c r="A1010">
        <v>30</v>
      </c>
      <c r="B1010">
        <v>5</v>
      </c>
      <c r="C1010" t="s">
        <v>45</v>
      </c>
      <c r="D1010" t="s">
        <v>33</v>
      </c>
      <c r="E1010" t="s">
        <v>35</v>
      </c>
      <c r="F1010" t="s">
        <v>46</v>
      </c>
      <c r="G1010">
        <v>6</v>
      </c>
      <c r="H1010" t="s">
        <v>45</v>
      </c>
      <c r="I1010" s="6">
        <v>115.85</v>
      </c>
    </row>
    <row r="1011" spans="1:9">
      <c r="A1011">
        <v>30</v>
      </c>
      <c r="B1011">
        <v>5</v>
      </c>
      <c r="C1011" t="s">
        <v>53</v>
      </c>
      <c r="D1011" t="s">
        <v>33</v>
      </c>
      <c r="E1011" t="s">
        <v>35</v>
      </c>
      <c r="F1011" t="s">
        <v>67</v>
      </c>
      <c r="G1011">
        <v>7</v>
      </c>
      <c r="H1011" t="s">
        <v>45</v>
      </c>
      <c r="I1011" s="6">
        <v>124.94999999999999</v>
      </c>
    </row>
    <row r="1012" spans="1:9">
      <c r="A1012">
        <v>30</v>
      </c>
      <c r="B1012">
        <v>5</v>
      </c>
      <c r="C1012" t="s">
        <v>47</v>
      </c>
      <c r="D1012" t="s">
        <v>33</v>
      </c>
      <c r="E1012" t="s">
        <v>35</v>
      </c>
      <c r="F1012" t="s">
        <v>48</v>
      </c>
      <c r="G1012">
        <v>10</v>
      </c>
      <c r="H1012" t="s">
        <v>45</v>
      </c>
      <c r="I1012" s="6">
        <v>115.85</v>
      </c>
    </row>
    <row r="1013" spans="1:9">
      <c r="A1013">
        <v>30</v>
      </c>
      <c r="B1013">
        <v>5</v>
      </c>
      <c r="C1013" t="s">
        <v>45</v>
      </c>
      <c r="D1013" t="s">
        <v>45</v>
      </c>
      <c r="E1013" t="s">
        <v>49</v>
      </c>
      <c r="F1013" t="s">
        <v>68</v>
      </c>
      <c r="G1013">
        <v>12</v>
      </c>
      <c r="H1013" t="s">
        <v>45</v>
      </c>
      <c r="I1013" s="6">
        <v>83.72</v>
      </c>
    </row>
    <row r="1014" spans="1:9">
      <c r="A1014">
        <v>30</v>
      </c>
      <c r="B1014">
        <v>5</v>
      </c>
      <c r="C1014" t="s">
        <v>47</v>
      </c>
      <c r="D1014" t="s">
        <v>45</v>
      </c>
      <c r="E1014" t="s">
        <v>49</v>
      </c>
      <c r="F1014" t="s">
        <v>69</v>
      </c>
      <c r="G1014">
        <v>14</v>
      </c>
      <c r="H1014" t="s">
        <v>45</v>
      </c>
      <c r="I1014" s="6">
        <v>83.72</v>
      </c>
    </row>
    <row r="1015" spans="1:9">
      <c r="A1015">
        <v>30</v>
      </c>
      <c r="B1015">
        <v>5</v>
      </c>
      <c r="C1015" t="s">
        <v>53</v>
      </c>
      <c r="D1015" t="s">
        <v>53</v>
      </c>
      <c r="E1015" t="s">
        <v>55</v>
      </c>
      <c r="F1015" t="s">
        <v>70</v>
      </c>
      <c r="G1015">
        <v>17</v>
      </c>
      <c r="H1015" t="s">
        <v>45</v>
      </c>
      <c r="I1015" s="6">
        <v>115.85</v>
      </c>
    </row>
    <row r="1016" spans="1:9">
      <c r="A1016">
        <v>33</v>
      </c>
      <c r="B1016">
        <v>5</v>
      </c>
      <c r="C1016" t="s">
        <v>33</v>
      </c>
      <c r="D1016" t="s">
        <v>33</v>
      </c>
      <c r="E1016" t="s">
        <v>35</v>
      </c>
      <c r="F1016" t="s">
        <v>37</v>
      </c>
      <c r="G1016">
        <v>3</v>
      </c>
      <c r="H1016" t="s">
        <v>45</v>
      </c>
      <c r="I1016" s="6">
        <v>123.19999999999997</v>
      </c>
    </row>
    <row r="1017" spans="1:9">
      <c r="A1017">
        <v>33</v>
      </c>
      <c r="B1017">
        <v>5</v>
      </c>
      <c r="C1017" t="s">
        <v>33</v>
      </c>
      <c r="D1017" t="s">
        <v>33</v>
      </c>
      <c r="E1017" t="s">
        <v>35</v>
      </c>
      <c r="F1017" t="s">
        <v>37</v>
      </c>
      <c r="G1017">
        <v>4</v>
      </c>
      <c r="H1017" t="s">
        <v>45</v>
      </c>
      <c r="I1017" s="6">
        <v>130.89999999999998</v>
      </c>
    </row>
    <row r="1018" spans="1:9">
      <c r="A1018">
        <v>33</v>
      </c>
      <c r="B1018">
        <v>5</v>
      </c>
      <c r="C1018" t="s">
        <v>45</v>
      </c>
      <c r="D1018" t="s">
        <v>33</v>
      </c>
      <c r="E1018" t="s">
        <v>35</v>
      </c>
      <c r="F1018" t="s">
        <v>46</v>
      </c>
      <c r="G1018">
        <v>6</v>
      </c>
      <c r="H1018" t="s">
        <v>45</v>
      </c>
      <c r="I1018" s="6">
        <v>123.19999999999997</v>
      </c>
    </row>
    <row r="1019" spans="1:9">
      <c r="A1019">
        <v>33</v>
      </c>
      <c r="B1019">
        <v>5</v>
      </c>
      <c r="C1019" t="s">
        <v>53</v>
      </c>
      <c r="D1019" t="s">
        <v>33</v>
      </c>
      <c r="E1019" t="s">
        <v>35</v>
      </c>
      <c r="F1019" t="s">
        <v>67</v>
      </c>
      <c r="G1019">
        <v>7</v>
      </c>
      <c r="H1019" t="s">
        <v>45</v>
      </c>
      <c r="I1019" s="6">
        <v>130.89999999999998</v>
      </c>
    </row>
    <row r="1020" spans="1:9">
      <c r="A1020">
        <v>33</v>
      </c>
      <c r="B1020">
        <v>5</v>
      </c>
      <c r="C1020" t="s">
        <v>47</v>
      </c>
      <c r="D1020" t="s">
        <v>33</v>
      </c>
      <c r="E1020" t="s">
        <v>35</v>
      </c>
      <c r="F1020" t="s">
        <v>48</v>
      </c>
      <c r="G1020">
        <v>10</v>
      </c>
      <c r="H1020" t="s">
        <v>45</v>
      </c>
      <c r="I1020" s="6">
        <v>123.19999999999997</v>
      </c>
    </row>
    <row r="1021" spans="1:9">
      <c r="A1021">
        <v>33</v>
      </c>
      <c r="B1021">
        <v>5</v>
      </c>
      <c r="C1021" t="s">
        <v>45</v>
      </c>
      <c r="D1021" t="s">
        <v>45</v>
      </c>
      <c r="E1021" t="s">
        <v>49</v>
      </c>
      <c r="F1021" t="s">
        <v>68</v>
      </c>
      <c r="G1021">
        <v>12</v>
      </c>
      <c r="H1021" t="s">
        <v>45</v>
      </c>
      <c r="I1021" s="6">
        <v>91.350000000000009</v>
      </c>
    </row>
    <row r="1022" spans="1:9">
      <c r="A1022">
        <v>33</v>
      </c>
      <c r="B1022">
        <v>5</v>
      </c>
      <c r="C1022" t="s">
        <v>47</v>
      </c>
      <c r="D1022" t="s">
        <v>45</v>
      </c>
      <c r="E1022" t="s">
        <v>49</v>
      </c>
      <c r="F1022" t="s">
        <v>69</v>
      </c>
      <c r="G1022">
        <v>14</v>
      </c>
      <c r="H1022" t="s">
        <v>45</v>
      </c>
      <c r="I1022" s="6">
        <v>101.15</v>
      </c>
    </row>
    <row r="1023" spans="1:9">
      <c r="A1023">
        <v>33</v>
      </c>
      <c r="B1023">
        <v>5</v>
      </c>
      <c r="C1023" t="s">
        <v>53</v>
      </c>
      <c r="D1023" t="s">
        <v>53</v>
      </c>
      <c r="E1023" t="s">
        <v>55</v>
      </c>
      <c r="F1023" t="s">
        <v>70</v>
      </c>
      <c r="G1023">
        <v>17</v>
      </c>
      <c r="H1023" t="s">
        <v>45</v>
      </c>
      <c r="I1023" s="6">
        <v>126.69999999999997</v>
      </c>
    </row>
    <row r="1024" spans="1:9">
      <c r="A1024">
        <v>35</v>
      </c>
      <c r="B1024">
        <v>5</v>
      </c>
      <c r="C1024" t="s">
        <v>33</v>
      </c>
      <c r="D1024" t="s">
        <v>33</v>
      </c>
      <c r="E1024" t="s">
        <v>35</v>
      </c>
      <c r="F1024" t="s">
        <v>37</v>
      </c>
      <c r="G1024">
        <v>3</v>
      </c>
      <c r="H1024" t="s">
        <v>45</v>
      </c>
      <c r="I1024" s="6">
        <v>120.96000000000001</v>
      </c>
    </row>
    <row r="1025" spans="1:9">
      <c r="A1025">
        <v>35</v>
      </c>
      <c r="B1025">
        <v>5</v>
      </c>
      <c r="C1025" t="s">
        <v>33</v>
      </c>
      <c r="D1025" t="s">
        <v>33</v>
      </c>
      <c r="E1025" t="s">
        <v>35</v>
      </c>
      <c r="F1025" t="s">
        <v>37</v>
      </c>
      <c r="G1025">
        <v>4</v>
      </c>
      <c r="H1025" t="s">
        <v>45</v>
      </c>
      <c r="I1025" s="6">
        <v>120.96000000000001</v>
      </c>
    </row>
    <row r="1026" spans="1:9">
      <c r="A1026">
        <v>35</v>
      </c>
      <c r="B1026">
        <v>5</v>
      </c>
      <c r="C1026" t="s">
        <v>45</v>
      </c>
      <c r="D1026" t="s">
        <v>33</v>
      </c>
      <c r="E1026" t="s">
        <v>35</v>
      </c>
      <c r="F1026" t="s">
        <v>46</v>
      </c>
      <c r="G1026">
        <v>6</v>
      </c>
      <c r="H1026" t="s">
        <v>45</v>
      </c>
      <c r="I1026" s="6">
        <v>120.96000000000001</v>
      </c>
    </row>
    <row r="1027" spans="1:9">
      <c r="A1027">
        <v>35</v>
      </c>
      <c r="B1027">
        <v>5</v>
      </c>
      <c r="C1027" t="s">
        <v>53</v>
      </c>
      <c r="D1027" t="s">
        <v>33</v>
      </c>
      <c r="E1027" t="s">
        <v>35</v>
      </c>
      <c r="F1027" t="s">
        <v>67</v>
      </c>
      <c r="G1027">
        <v>7</v>
      </c>
      <c r="H1027" t="s">
        <v>45</v>
      </c>
      <c r="I1027" s="6">
        <v>120.96000000000001</v>
      </c>
    </row>
    <row r="1028" spans="1:9">
      <c r="A1028">
        <v>35</v>
      </c>
      <c r="B1028">
        <v>5</v>
      </c>
      <c r="C1028" t="s">
        <v>47</v>
      </c>
      <c r="D1028" t="s">
        <v>33</v>
      </c>
      <c r="E1028" t="s">
        <v>35</v>
      </c>
      <c r="F1028" t="s">
        <v>48</v>
      </c>
      <c r="G1028">
        <v>10</v>
      </c>
      <c r="H1028" t="s">
        <v>45</v>
      </c>
      <c r="I1028" s="6">
        <v>120.96000000000001</v>
      </c>
    </row>
    <row r="1029" spans="1:9">
      <c r="A1029">
        <v>35</v>
      </c>
      <c r="B1029">
        <v>5</v>
      </c>
      <c r="C1029" t="s">
        <v>45</v>
      </c>
      <c r="D1029" t="s">
        <v>45</v>
      </c>
      <c r="E1029" t="s">
        <v>49</v>
      </c>
      <c r="F1029" t="s">
        <v>68</v>
      </c>
      <c r="G1029">
        <v>12</v>
      </c>
      <c r="H1029" t="s">
        <v>45</v>
      </c>
      <c r="I1029" s="6">
        <v>100.8</v>
      </c>
    </row>
    <row r="1030" spans="1:9">
      <c r="A1030">
        <v>35</v>
      </c>
      <c r="B1030">
        <v>5</v>
      </c>
      <c r="C1030" t="s">
        <v>47</v>
      </c>
      <c r="D1030" t="s">
        <v>45</v>
      </c>
      <c r="E1030" t="s">
        <v>49</v>
      </c>
      <c r="F1030" t="s">
        <v>69</v>
      </c>
      <c r="G1030">
        <v>14</v>
      </c>
      <c r="H1030" t="s">
        <v>45</v>
      </c>
      <c r="I1030" s="6">
        <v>100.8</v>
      </c>
    </row>
    <row r="1031" spans="1:9">
      <c r="A1031">
        <v>35</v>
      </c>
      <c r="B1031">
        <v>5</v>
      </c>
      <c r="C1031" t="s">
        <v>53</v>
      </c>
      <c r="D1031" t="s">
        <v>53</v>
      </c>
      <c r="E1031" t="s">
        <v>55</v>
      </c>
      <c r="F1031" t="s">
        <v>70</v>
      </c>
      <c r="G1031">
        <v>17</v>
      </c>
      <c r="H1031" t="s">
        <v>45</v>
      </c>
      <c r="I1031" s="6">
        <v>117.46000000000001</v>
      </c>
    </row>
    <row r="1032" spans="1:9">
      <c r="A1032">
        <v>37</v>
      </c>
      <c r="B1032">
        <v>5</v>
      </c>
      <c r="C1032" t="s">
        <v>33</v>
      </c>
      <c r="D1032" t="s">
        <v>33</v>
      </c>
      <c r="E1032" t="s">
        <v>35</v>
      </c>
      <c r="F1032" t="s">
        <v>37</v>
      </c>
      <c r="G1032">
        <v>3</v>
      </c>
      <c r="H1032" t="s">
        <v>45</v>
      </c>
      <c r="I1032" s="6">
        <v>110.6</v>
      </c>
    </row>
    <row r="1033" spans="1:9">
      <c r="A1033">
        <v>37</v>
      </c>
      <c r="B1033">
        <v>5</v>
      </c>
      <c r="C1033" t="s">
        <v>33</v>
      </c>
      <c r="D1033" t="s">
        <v>33</v>
      </c>
      <c r="E1033" t="s">
        <v>35</v>
      </c>
      <c r="F1033" t="s">
        <v>37</v>
      </c>
      <c r="G1033">
        <v>4</v>
      </c>
      <c r="H1033" t="s">
        <v>45</v>
      </c>
      <c r="I1033" s="6">
        <v>119</v>
      </c>
    </row>
    <row r="1034" spans="1:9">
      <c r="A1034">
        <v>37</v>
      </c>
      <c r="B1034">
        <v>5</v>
      </c>
      <c r="C1034" t="s">
        <v>45</v>
      </c>
      <c r="D1034" t="s">
        <v>33</v>
      </c>
      <c r="E1034" t="s">
        <v>35</v>
      </c>
      <c r="F1034" t="s">
        <v>46</v>
      </c>
      <c r="G1034">
        <v>6</v>
      </c>
      <c r="H1034" t="s">
        <v>45</v>
      </c>
      <c r="I1034" s="6">
        <v>110.6</v>
      </c>
    </row>
    <row r="1035" spans="1:9">
      <c r="A1035">
        <v>37</v>
      </c>
      <c r="B1035">
        <v>5</v>
      </c>
      <c r="C1035" t="s">
        <v>53</v>
      </c>
      <c r="D1035" t="s">
        <v>33</v>
      </c>
      <c r="E1035" t="s">
        <v>35</v>
      </c>
      <c r="F1035" t="s">
        <v>67</v>
      </c>
      <c r="G1035">
        <v>7</v>
      </c>
      <c r="H1035" t="s">
        <v>45</v>
      </c>
      <c r="I1035" s="6">
        <v>119</v>
      </c>
    </row>
    <row r="1036" spans="1:9">
      <c r="A1036">
        <v>37</v>
      </c>
      <c r="B1036">
        <v>5</v>
      </c>
      <c r="C1036" t="s">
        <v>47</v>
      </c>
      <c r="D1036" t="s">
        <v>33</v>
      </c>
      <c r="E1036" t="s">
        <v>35</v>
      </c>
      <c r="F1036" t="s">
        <v>48</v>
      </c>
      <c r="G1036">
        <v>10</v>
      </c>
      <c r="H1036" t="s">
        <v>45</v>
      </c>
      <c r="I1036" s="6">
        <v>110.6</v>
      </c>
    </row>
    <row r="1037" spans="1:9">
      <c r="A1037">
        <v>37</v>
      </c>
      <c r="B1037">
        <v>5</v>
      </c>
      <c r="C1037" t="s">
        <v>45</v>
      </c>
      <c r="D1037" t="s">
        <v>45</v>
      </c>
      <c r="E1037" t="s">
        <v>49</v>
      </c>
      <c r="F1037" t="s">
        <v>68</v>
      </c>
      <c r="G1037">
        <v>12</v>
      </c>
      <c r="H1037" t="s">
        <v>45</v>
      </c>
      <c r="I1037" s="6">
        <v>104.64999999999998</v>
      </c>
    </row>
    <row r="1038" spans="1:9">
      <c r="A1038">
        <v>37</v>
      </c>
      <c r="B1038">
        <v>5</v>
      </c>
      <c r="C1038" t="s">
        <v>47</v>
      </c>
      <c r="D1038" t="s">
        <v>45</v>
      </c>
      <c r="E1038" t="s">
        <v>49</v>
      </c>
      <c r="F1038" t="s">
        <v>69</v>
      </c>
      <c r="G1038">
        <v>14</v>
      </c>
      <c r="H1038" t="s">
        <v>45</v>
      </c>
      <c r="I1038" s="6">
        <v>104.64999999999998</v>
      </c>
    </row>
    <row r="1039" spans="1:9">
      <c r="A1039">
        <v>37</v>
      </c>
      <c r="B1039">
        <v>5</v>
      </c>
      <c r="C1039" t="s">
        <v>53</v>
      </c>
      <c r="D1039" t="s">
        <v>53</v>
      </c>
      <c r="E1039" t="s">
        <v>55</v>
      </c>
      <c r="F1039" t="s">
        <v>70</v>
      </c>
      <c r="G1039">
        <v>17</v>
      </c>
      <c r="H1039" t="s">
        <v>45</v>
      </c>
      <c r="I1039" s="6">
        <v>110.6</v>
      </c>
    </row>
    <row r="1040" spans="1:9">
      <c r="A1040">
        <v>40</v>
      </c>
      <c r="B1040">
        <v>5</v>
      </c>
      <c r="C1040" t="s">
        <v>33</v>
      </c>
      <c r="D1040" t="s">
        <v>33</v>
      </c>
      <c r="E1040" t="s">
        <v>35</v>
      </c>
      <c r="F1040" t="s">
        <v>37</v>
      </c>
      <c r="G1040">
        <v>3</v>
      </c>
      <c r="H1040" t="s">
        <v>45</v>
      </c>
      <c r="I1040" s="6">
        <v>116.34000000000002</v>
      </c>
    </row>
    <row r="1041" spans="1:9">
      <c r="A1041">
        <v>40</v>
      </c>
      <c r="B1041">
        <v>5</v>
      </c>
      <c r="C1041" t="s">
        <v>33</v>
      </c>
      <c r="D1041" t="s">
        <v>33</v>
      </c>
      <c r="E1041" t="s">
        <v>35</v>
      </c>
      <c r="F1041" t="s">
        <v>37</v>
      </c>
      <c r="G1041">
        <v>4</v>
      </c>
      <c r="H1041" t="s">
        <v>45</v>
      </c>
      <c r="I1041" s="6">
        <v>126.14000000000001</v>
      </c>
    </row>
    <row r="1042" spans="1:9">
      <c r="A1042">
        <v>40</v>
      </c>
      <c r="B1042">
        <v>5</v>
      </c>
      <c r="C1042" t="s">
        <v>45</v>
      </c>
      <c r="D1042" t="s">
        <v>33</v>
      </c>
      <c r="E1042" t="s">
        <v>35</v>
      </c>
      <c r="F1042" t="s">
        <v>46</v>
      </c>
      <c r="G1042">
        <v>6</v>
      </c>
      <c r="H1042" t="s">
        <v>45</v>
      </c>
      <c r="I1042" s="6">
        <v>116.34000000000002</v>
      </c>
    </row>
    <row r="1043" spans="1:9">
      <c r="A1043">
        <v>40</v>
      </c>
      <c r="B1043">
        <v>5</v>
      </c>
      <c r="C1043" t="s">
        <v>53</v>
      </c>
      <c r="D1043" t="s">
        <v>33</v>
      </c>
      <c r="E1043" t="s">
        <v>35</v>
      </c>
      <c r="F1043" t="s">
        <v>67</v>
      </c>
      <c r="G1043">
        <v>7</v>
      </c>
      <c r="H1043" t="s">
        <v>45</v>
      </c>
      <c r="I1043" s="6">
        <v>126.14000000000001</v>
      </c>
    </row>
    <row r="1044" spans="1:9">
      <c r="A1044">
        <v>40</v>
      </c>
      <c r="B1044">
        <v>5</v>
      </c>
      <c r="C1044" t="s">
        <v>47</v>
      </c>
      <c r="D1044" t="s">
        <v>33</v>
      </c>
      <c r="E1044" t="s">
        <v>35</v>
      </c>
      <c r="F1044" t="s">
        <v>48</v>
      </c>
      <c r="G1044">
        <v>10</v>
      </c>
      <c r="H1044" t="s">
        <v>45</v>
      </c>
      <c r="I1044" s="6">
        <v>116.34000000000002</v>
      </c>
    </row>
    <row r="1045" spans="1:9">
      <c r="A1045">
        <v>40</v>
      </c>
      <c r="B1045">
        <v>5</v>
      </c>
      <c r="C1045" t="s">
        <v>45</v>
      </c>
      <c r="D1045" t="s">
        <v>45</v>
      </c>
      <c r="E1045" t="s">
        <v>49</v>
      </c>
      <c r="F1045" t="s">
        <v>68</v>
      </c>
      <c r="G1045">
        <v>12</v>
      </c>
      <c r="H1045" t="s">
        <v>45</v>
      </c>
      <c r="I1045" s="6">
        <v>107.30999999999999</v>
      </c>
    </row>
    <row r="1046" spans="1:9">
      <c r="A1046">
        <v>40</v>
      </c>
      <c r="B1046">
        <v>5</v>
      </c>
      <c r="C1046" t="s">
        <v>47</v>
      </c>
      <c r="D1046" t="s">
        <v>45</v>
      </c>
      <c r="E1046" t="s">
        <v>49</v>
      </c>
      <c r="F1046" t="s">
        <v>69</v>
      </c>
      <c r="G1046">
        <v>14</v>
      </c>
      <c r="H1046" t="s">
        <v>45</v>
      </c>
      <c r="I1046" s="6">
        <v>107.30999999999999</v>
      </c>
    </row>
    <row r="1047" spans="1:9">
      <c r="A1047">
        <v>40</v>
      </c>
      <c r="B1047">
        <v>5</v>
      </c>
      <c r="C1047" t="s">
        <v>53</v>
      </c>
      <c r="D1047" t="s">
        <v>53</v>
      </c>
      <c r="E1047" t="s">
        <v>55</v>
      </c>
      <c r="F1047" t="s">
        <v>70</v>
      </c>
      <c r="G1047">
        <v>17</v>
      </c>
      <c r="H1047" t="s">
        <v>45</v>
      </c>
      <c r="I1047" s="6">
        <v>107.94000000000001</v>
      </c>
    </row>
    <row r="1048" spans="1:9">
      <c r="A1048">
        <v>42</v>
      </c>
      <c r="B1048">
        <v>5</v>
      </c>
      <c r="C1048" t="s">
        <v>33</v>
      </c>
      <c r="D1048" t="s">
        <v>33</v>
      </c>
      <c r="E1048" t="s">
        <v>35</v>
      </c>
      <c r="F1048" t="s">
        <v>37</v>
      </c>
      <c r="G1048">
        <v>3</v>
      </c>
      <c r="H1048" t="s">
        <v>45</v>
      </c>
      <c r="I1048" s="6">
        <v>120.19</v>
      </c>
    </row>
    <row r="1049" spans="1:9">
      <c r="A1049">
        <v>42</v>
      </c>
      <c r="B1049">
        <v>5</v>
      </c>
      <c r="C1049" t="s">
        <v>33</v>
      </c>
      <c r="D1049" t="s">
        <v>33</v>
      </c>
      <c r="E1049" t="s">
        <v>35</v>
      </c>
      <c r="F1049" t="s">
        <v>37</v>
      </c>
      <c r="G1049">
        <v>4</v>
      </c>
      <c r="H1049" t="s">
        <v>45</v>
      </c>
      <c r="I1049" s="6">
        <v>120.19</v>
      </c>
    </row>
    <row r="1050" spans="1:9">
      <c r="A1050">
        <v>42</v>
      </c>
      <c r="B1050">
        <v>5</v>
      </c>
      <c r="C1050" t="s">
        <v>45</v>
      </c>
      <c r="D1050" t="s">
        <v>33</v>
      </c>
      <c r="E1050" t="s">
        <v>35</v>
      </c>
      <c r="F1050" t="s">
        <v>46</v>
      </c>
      <c r="G1050">
        <v>6</v>
      </c>
      <c r="H1050" t="s">
        <v>45</v>
      </c>
      <c r="I1050" s="6">
        <v>112.49</v>
      </c>
    </row>
    <row r="1051" spans="1:9">
      <c r="A1051">
        <v>42</v>
      </c>
      <c r="B1051">
        <v>5</v>
      </c>
      <c r="C1051" t="s">
        <v>53</v>
      </c>
      <c r="D1051" t="s">
        <v>33</v>
      </c>
      <c r="E1051" t="s">
        <v>35</v>
      </c>
      <c r="F1051" t="s">
        <v>67</v>
      </c>
      <c r="G1051">
        <v>7</v>
      </c>
      <c r="H1051" t="s">
        <v>45</v>
      </c>
      <c r="I1051" s="6">
        <v>112.49</v>
      </c>
    </row>
    <row r="1052" spans="1:9">
      <c r="A1052">
        <v>42</v>
      </c>
      <c r="B1052">
        <v>5</v>
      </c>
      <c r="C1052" t="s">
        <v>47</v>
      </c>
      <c r="D1052" t="s">
        <v>33</v>
      </c>
      <c r="E1052" t="s">
        <v>35</v>
      </c>
      <c r="F1052" t="s">
        <v>48</v>
      </c>
      <c r="G1052">
        <v>10</v>
      </c>
      <c r="H1052" t="s">
        <v>45</v>
      </c>
      <c r="I1052" s="6">
        <v>112.49</v>
      </c>
    </row>
    <row r="1053" spans="1:9">
      <c r="A1053">
        <v>42</v>
      </c>
      <c r="B1053">
        <v>5</v>
      </c>
      <c r="C1053" t="s">
        <v>45</v>
      </c>
      <c r="D1053" t="s">
        <v>45</v>
      </c>
      <c r="E1053" t="s">
        <v>49</v>
      </c>
      <c r="F1053" t="s">
        <v>68</v>
      </c>
      <c r="G1053">
        <v>12</v>
      </c>
      <c r="H1053" t="s">
        <v>45</v>
      </c>
      <c r="I1053" s="6">
        <v>111.36999999999999</v>
      </c>
    </row>
    <row r="1054" spans="1:9">
      <c r="A1054">
        <v>42</v>
      </c>
      <c r="B1054">
        <v>5</v>
      </c>
      <c r="C1054" t="s">
        <v>47</v>
      </c>
      <c r="D1054" t="s">
        <v>45</v>
      </c>
      <c r="E1054" t="s">
        <v>49</v>
      </c>
      <c r="F1054" t="s">
        <v>69</v>
      </c>
      <c r="G1054">
        <v>14</v>
      </c>
      <c r="H1054" t="s">
        <v>45</v>
      </c>
      <c r="I1054" s="6">
        <v>122.57</v>
      </c>
    </row>
    <row r="1055" spans="1:9">
      <c r="A1055">
        <v>42</v>
      </c>
      <c r="B1055">
        <v>5</v>
      </c>
      <c r="C1055" t="s">
        <v>53</v>
      </c>
      <c r="D1055" t="s">
        <v>53</v>
      </c>
      <c r="E1055" t="s">
        <v>55</v>
      </c>
      <c r="F1055" t="s">
        <v>70</v>
      </c>
      <c r="G1055">
        <v>17</v>
      </c>
      <c r="H1055" t="s">
        <v>45</v>
      </c>
      <c r="I1055" s="6">
        <v>108.99</v>
      </c>
    </row>
    <row r="1056" spans="1:9">
      <c r="A1056">
        <v>44</v>
      </c>
      <c r="B1056">
        <v>5</v>
      </c>
      <c r="C1056" t="s">
        <v>33</v>
      </c>
      <c r="D1056" t="s">
        <v>33</v>
      </c>
      <c r="E1056" t="s">
        <v>35</v>
      </c>
      <c r="F1056" t="s">
        <v>37</v>
      </c>
      <c r="G1056">
        <v>3</v>
      </c>
      <c r="H1056" t="s">
        <v>45</v>
      </c>
      <c r="I1056" s="6">
        <v>115.42999999999999</v>
      </c>
    </row>
    <row r="1057" spans="1:9">
      <c r="A1057">
        <v>44</v>
      </c>
      <c r="B1057">
        <v>5</v>
      </c>
      <c r="C1057" t="s">
        <v>33</v>
      </c>
      <c r="D1057" t="s">
        <v>33</v>
      </c>
      <c r="E1057" t="s">
        <v>35</v>
      </c>
      <c r="F1057" t="s">
        <v>37</v>
      </c>
      <c r="G1057">
        <v>4</v>
      </c>
      <c r="H1057" t="s">
        <v>45</v>
      </c>
      <c r="I1057" s="6">
        <v>104.92999999999999</v>
      </c>
    </row>
    <row r="1058" spans="1:9">
      <c r="A1058">
        <v>44</v>
      </c>
      <c r="B1058">
        <v>5</v>
      </c>
      <c r="C1058" t="s">
        <v>45</v>
      </c>
      <c r="D1058" t="s">
        <v>33</v>
      </c>
      <c r="E1058" t="s">
        <v>35</v>
      </c>
      <c r="F1058" t="s">
        <v>46</v>
      </c>
      <c r="G1058">
        <v>6</v>
      </c>
      <c r="H1058" t="s">
        <v>45</v>
      </c>
      <c r="I1058" s="6">
        <v>104.92999999999999</v>
      </c>
    </row>
    <row r="1059" spans="1:9">
      <c r="A1059">
        <v>44</v>
      </c>
      <c r="B1059">
        <v>5</v>
      </c>
      <c r="C1059" t="s">
        <v>53</v>
      </c>
      <c r="D1059" t="s">
        <v>33</v>
      </c>
      <c r="E1059" t="s">
        <v>35</v>
      </c>
      <c r="F1059" t="s">
        <v>67</v>
      </c>
      <c r="G1059">
        <v>7</v>
      </c>
      <c r="H1059" t="s">
        <v>45</v>
      </c>
      <c r="I1059" s="6">
        <v>115.42999999999999</v>
      </c>
    </row>
    <row r="1060" spans="1:9">
      <c r="A1060">
        <v>44</v>
      </c>
      <c r="B1060">
        <v>5</v>
      </c>
      <c r="C1060" t="s">
        <v>47</v>
      </c>
      <c r="D1060" t="s">
        <v>33</v>
      </c>
      <c r="E1060" t="s">
        <v>35</v>
      </c>
      <c r="F1060" t="s">
        <v>48</v>
      </c>
      <c r="G1060">
        <v>10</v>
      </c>
      <c r="H1060" t="s">
        <v>45</v>
      </c>
      <c r="I1060" s="6">
        <v>103.74000000000001</v>
      </c>
    </row>
    <row r="1061" spans="1:9">
      <c r="A1061">
        <v>44</v>
      </c>
      <c r="B1061">
        <v>5</v>
      </c>
      <c r="C1061" t="s">
        <v>45</v>
      </c>
      <c r="D1061" t="s">
        <v>45</v>
      </c>
      <c r="E1061" t="s">
        <v>49</v>
      </c>
      <c r="F1061" t="s">
        <v>68</v>
      </c>
      <c r="G1061">
        <v>12</v>
      </c>
      <c r="H1061" t="s">
        <v>45</v>
      </c>
      <c r="I1061" s="6">
        <v>116.83</v>
      </c>
    </row>
    <row r="1062" spans="1:9">
      <c r="A1062">
        <v>44</v>
      </c>
      <c r="B1062">
        <v>5</v>
      </c>
      <c r="C1062" t="s">
        <v>47</v>
      </c>
      <c r="D1062" t="s">
        <v>45</v>
      </c>
      <c r="E1062" t="s">
        <v>49</v>
      </c>
      <c r="F1062" t="s">
        <v>69</v>
      </c>
      <c r="G1062">
        <v>14</v>
      </c>
      <c r="H1062" t="s">
        <v>45</v>
      </c>
      <c r="I1062" s="6">
        <v>116.83</v>
      </c>
    </row>
    <row r="1063" spans="1:9">
      <c r="A1063">
        <v>44</v>
      </c>
      <c r="B1063">
        <v>5</v>
      </c>
      <c r="C1063" t="s">
        <v>53</v>
      </c>
      <c r="D1063" t="s">
        <v>53</v>
      </c>
      <c r="E1063" t="s">
        <v>55</v>
      </c>
      <c r="F1063" t="s">
        <v>70</v>
      </c>
      <c r="G1063">
        <v>17</v>
      </c>
      <c r="H1063" t="s">
        <v>45</v>
      </c>
      <c r="I1063" s="6">
        <v>104.92999999999999</v>
      </c>
    </row>
    <row r="1064" spans="1:9">
      <c r="A1064">
        <v>47</v>
      </c>
      <c r="B1064">
        <v>5</v>
      </c>
      <c r="C1064" t="s">
        <v>33</v>
      </c>
      <c r="D1064" t="s">
        <v>33</v>
      </c>
      <c r="E1064" t="s">
        <v>35</v>
      </c>
      <c r="F1064" t="s">
        <v>37</v>
      </c>
      <c r="G1064">
        <v>3</v>
      </c>
      <c r="H1064" t="s">
        <v>45</v>
      </c>
      <c r="I1064" s="6">
        <v>121.38000000000001</v>
      </c>
    </row>
    <row r="1065" spans="1:9">
      <c r="A1065">
        <v>47</v>
      </c>
      <c r="B1065">
        <v>5</v>
      </c>
      <c r="C1065" t="s">
        <v>33</v>
      </c>
      <c r="D1065" t="s">
        <v>33</v>
      </c>
      <c r="E1065" t="s">
        <v>35</v>
      </c>
      <c r="F1065" t="s">
        <v>37</v>
      </c>
      <c r="G1065">
        <v>4</v>
      </c>
      <c r="H1065" t="s">
        <v>45</v>
      </c>
      <c r="I1065" s="6">
        <v>112.28000000000002</v>
      </c>
    </row>
    <row r="1066" spans="1:9">
      <c r="A1066">
        <v>47</v>
      </c>
      <c r="B1066">
        <v>5</v>
      </c>
      <c r="C1066" t="s">
        <v>45</v>
      </c>
      <c r="D1066" t="s">
        <v>33</v>
      </c>
      <c r="E1066" t="s">
        <v>35</v>
      </c>
      <c r="F1066" t="s">
        <v>46</v>
      </c>
      <c r="G1066">
        <v>6</v>
      </c>
      <c r="H1066" t="s">
        <v>45</v>
      </c>
      <c r="I1066" s="6">
        <v>111.09</v>
      </c>
    </row>
    <row r="1067" spans="1:9">
      <c r="A1067">
        <v>47</v>
      </c>
      <c r="B1067">
        <v>5</v>
      </c>
      <c r="C1067" t="s">
        <v>53</v>
      </c>
      <c r="D1067" t="s">
        <v>33</v>
      </c>
      <c r="E1067" t="s">
        <v>35</v>
      </c>
      <c r="F1067" t="s">
        <v>67</v>
      </c>
      <c r="G1067">
        <v>7</v>
      </c>
      <c r="H1067" t="s">
        <v>45</v>
      </c>
      <c r="I1067" s="6">
        <v>120.19</v>
      </c>
    </row>
    <row r="1068" spans="1:9">
      <c r="A1068">
        <v>47</v>
      </c>
      <c r="B1068">
        <v>5</v>
      </c>
      <c r="C1068" t="s">
        <v>47</v>
      </c>
      <c r="D1068" t="s">
        <v>33</v>
      </c>
      <c r="E1068" t="s">
        <v>35</v>
      </c>
      <c r="F1068" t="s">
        <v>48</v>
      </c>
      <c r="G1068">
        <v>10</v>
      </c>
      <c r="H1068" t="s">
        <v>45</v>
      </c>
      <c r="I1068" s="6">
        <v>111.09</v>
      </c>
    </row>
    <row r="1069" spans="1:9">
      <c r="A1069">
        <v>47</v>
      </c>
      <c r="B1069">
        <v>5</v>
      </c>
      <c r="C1069" t="s">
        <v>45</v>
      </c>
      <c r="D1069" t="s">
        <v>45</v>
      </c>
      <c r="E1069" t="s">
        <v>49</v>
      </c>
      <c r="F1069" t="s">
        <v>68</v>
      </c>
      <c r="G1069">
        <v>12</v>
      </c>
      <c r="H1069" t="s">
        <v>45</v>
      </c>
      <c r="I1069" s="6">
        <v>111.58000000000001</v>
      </c>
    </row>
    <row r="1070" spans="1:9">
      <c r="A1070">
        <v>47</v>
      </c>
      <c r="B1070">
        <v>5</v>
      </c>
      <c r="C1070" t="s">
        <v>47</v>
      </c>
      <c r="D1070" t="s">
        <v>45</v>
      </c>
      <c r="E1070" t="s">
        <v>49</v>
      </c>
      <c r="F1070" t="s">
        <v>69</v>
      </c>
      <c r="G1070">
        <v>14</v>
      </c>
      <c r="H1070" t="s">
        <v>45</v>
      </c>
      <c r="I1070" s="6">
        <v>111.58000000000001</v>
      </c>
    </row>
    <row r="1071" spans="1:9">
      <c r="A1071">
        <v>47</v>
      </c>
      <c r="B1071">
        <v>5</v>
      </c>
      <c r="C1071" t="s">
        <v>53</v>
      </c>
      <c r="D1071" t="s">
        <v>53</v>
      </c>
      <c r="E1071" t="s">
        <v>55</v>
      </c>
      <c r="F1071" t="s">
        <v>70</v>
      </c>
      <c r="G1071">
        <v>17</v>
      </c>
      <c r="H1071" t="s">
        <v>45</v>
      </c>
      <c r="I1071" s="6">
        <v>106.26</v>
      </c>
    </row>
    <row r="1072" spans="1:9">
      <c r="A1072">
        <v>49</v>
      </c>
      <c r="B1072">
        <v>5</v>
      </c>
      <c r="C1072" t="s">
        <v>33</v>
      </c>
      <c r="D1072" t="s">
        <v>33</v>
      </c>
      <c r="E1072" t="s">
        <v>35</v>
      </c>
      <c r="F1072" t="s">
        <v>37</v>
      </c>
      <c r="G1072">
        <v>3</v>
      </c>
      <c r="H1072" t="s">
        <v>45</v>
      </c>
      <c r="I1072" s="6">
        <v>111.22999999999999</v>
      </c>
    </row>
    <row r="1073" spans="1:9">
      <c r="A1073">
        <v>49</v>
      </c>
      <c r="B1073">
        <v>5</v>
      </c>
      <c r="C1073" t="s">
        <v>33</v>
      </c>
      <c r="D1073" t="s">
        <v>33</v>
      </c>
      <c r="E1073" t="s">
        <v>35</v>
      </c>
      <c r="F1073" t="s">
        <v>37</v>
      </c>
      <c r="G1073">
        <v>4</v>
      </c>
      <c r="H1073" t="s">
        <v>45</v>
      </c>
      <c r="I1073" s="6">
        <v>111.22999999999999</v>
      </c>
    </row>
    <row r="1074" spans="1:9">
      <c r="A1074">
        <v>49</v>
      </c>
      <c r="B1074">
        <v>5</v>
      </c>
      <c r="C1074" t="s">
        <v>45</v>
      </c>
      <c r="D1074" t="s">
        <v>33</v>
      </c>
      <c r="E1074" t="s">
        <v>35</v>
      </c>
      <c r="F1074" t="s">
        <v>46</v>
      </c>
      <c r="G1074">
        <v>6</v>
      </c>
      <c r="H1074" t="s">
        <v>45</v>
      </c>
      <c r="I1074" s="6">
        <v>111.22999999999999</v>
      </c>
    </row>
    <row r="1075" spans="1:9">
      <c r="A1075">
        <v>49</v>
      </c>
      <c r="B1075">
        <v>5</v>
      </c>
      <c r="C1075" t="s">
        <v>53</v>
      </c>
      <c r="D1075" t="s">
        <v>33</v>
      </c>
      <c r="E1075" t="s">
        <v>35</v>
      </c>
      <c r="F1075" t="s">
        <v>67</v>
      </c>
      <c r="G1075">
        <v>7</v>
      </c>
      <c r="H1075" t="s">
        <v>45</v>
      </c>
      <c r="I1075" s="6">
        <v>111.22999999999999</v>
      </c>
    </row>
    <row r="1076" spans="1:9">
      <c r="A1076">
        <v>49</v>
      </c>
      <c r="B1076">
        <v>5</v>
      </c>
      <c r="C1076" t="s">
        <v>47</v>
      </c>
      <c r="D1076" t="s">
        <v>33</v>
      </c>
      <c r="E1076" t="s">
        <v>35</v>
      </c>
      <c r="F1076" t="s">
        <v>48</v>
      </c>
      <c r="G1076">
        <v>10</v>
      </c>
      <c r="H1076" t="s">
        <v>45</v>
      </c>
      <c r="I1076" s="6">
        <v>110.04</v>
      </c>
    </row>
    <row r="1077" spans="1:9">
      <c r="A1077">
        <v>49</v>
      </c>
      <c r="B1077">
        <v>5</v>
      </c>
      <c r="C1077" t="s">
        <v>45</v>
      </c>
      <c r="D1077" t="s">
        <v>45</v>
      </c>
      <c r="E1077" t="s">
        <v>49</v>
      </c>
      <c r="F1077" t="s">
        <v>68</v>
      </c>
      <c r="G1077">
        <v>12</v>
      </c>
      <c r="H1077" t="s">
        <v>45</v>
      </c>
      <c r="I1077" s="6">
        <v>108.92</v>
      </c>
    </row>
    <row r="1078" spans="1:9">
      <c r="A1078">
        <v>49</v>
      </c>
      <c r="B1078">
        <v>5</v>
      </c>
      <c r="C1078" t="s">
        <v>47</v>
      </c>
      <c r="D1078" t="s">
        <v>45</v>
      </c>
      <c r="E1078" t="s">
        <v>49</v>
      </c>
      <c r="F1078" t="s">
        <v>69</v>
      </c>
      <c r="G1078">
        <v>14</v>
      </c>
      <c r="H1078" t="s">
        <v>45</v>
      </c>
      <c r="I1078" s="6">
        <v>108.92</v>
      </c>
    </row>
    <row r="1079" spans="1:9">
      <c r="A1079">
        <v>49</v>
      </c>
      <c r="B1079">
        <v>5</v>
      </c>
      <c r="C1079" t="s">
        <v>53</v>
      </c>
      <c r="D1079" t="s">
        <v>53</v>
      </c>
      <c r="E1079" t="s">
        <v>55</v>
      </c>
      <c r="F1079" t="s">
        <v>70</v>
      </c>
      <c r="G1079">
        <v>17</v>
      </c>
      <c r="H1079" t="s">
        <v>45</v>
      </c>
      <c r="I1079" s="6">
        <v>108.92</v>
      </c>
    </row>
    <row r="1080" spans="1:9">
      <c r="A1080">
        <v>51</v>
      </c>
      <c r="B1080">
        <v>5</v>
      </c>
      <c r="C1080" t="s">
        <v>33</v>
      </c>
      <c r="D1080" t="s">
        <v>33</v>
      </c>
      <c r="E1080" t="s">
        <v>35</v>
      </c>
      <c r="F1080" t="s">
        <v>37</v>
      </c>
      <c r="G1080">
        <v>3</v>
      </c>
      <c r="H1080" t="s">
        <v>45</v>
      </c>
      <c r="I1080" s="6">
        <v>112.98000000000002</v>
      </c>
    </row>
    <row r="1081" spans="1:9">
      <c r="A1081">
        <v>51</v>
      </c>
      <c r="B1081">
        <v>5</v>
      </c>
      <c r="C1081" t="s">
        <v>33</v>
      </c>
      <c r="D1081" t="s">
        <v>33</v>
      </c>
      <c r="E1081" t="s">
        <v>35</v>
      </c>
      <c r="F1081" t="s">
        <v>37</v>
      </c>
      <c r="G1081">
        <v>4</v>
      </c>
      <c r="H1081" t="s">
        <v>45</v>
      </c>
      <c r="I1081" s="6">
        <v>112.98000000000002</v>
      </c>
    </row>
    <row r="1082" spans="1:9">
      <c r="A1082">
        <v>51</v>
      </c>
      <c r="B1082">
        <v>5</v>
      </c>
      <c r="C1082" t="s">
        <v>45</v>
      </c>
      <c r="D1082" t="s">
        <v>33</v>
      </c>
      <c r="E1082" t="s">
        <v>35</v>
      </c>
      <c r="F1082" t="s">
        <v>46</v>
      </c>
      <c r="G1082">
        <v>6</v>
      </c>
      <c r="H1082" t="s">
        <v>45</v>
      </c>
      <c r="I1082" s="6">
        <v>112.98000000000002</v>
      </c>
    </row>
    <row r="1083" spans="1:9">
      <c r="A1083">
        <v>51</v>
      </c>
      <c r="B1083">
        <v>5</v>
      </c>
      <c r="C1083" t="s">
        <v>53</v>
      </c>
      <c r="D1083" t="s">
        <v>33</v>
      </c>
      <c r="E1083" t="s">
        <v>35</v>
      </c>
      <c r="F1083" t="s">
        <v>67</v>
      </c>
      <c r="G1083">
        <v>7</v>
      </c>
      <c r="H1083" t="s">
        <v>45</v>
      </c>
      <c r="I1083" s="6">
        <v>121.38000000000001</v>
      </c>
    </row>
    <row r="1084" spans="1:9">
      <c r="A1084">
        <v>51</v>
      </c>
      <c r="B1084">
        <v>5</v>
      </c>
      <c r="C1084" t="s">
        <v>47</v>
      </c>
      <c r="D1084" t="s">
        <v>33</v>
      </c>
      <c r="E1084" t="s">
        <v>35</v>
      </c>
      <c r="F1084" t="s">
        <v>48</v>
      </c>
      <c r="G1084">
        <v>10</v>
      </c>
      <c r="H1084" t="s">
        <v>45</v>
      </c>
      <c r="I1084" s="6">
        <v>111.78999999999999</v>
      </c>
    </row>
    <row r="1085" spans="1:9">
      <c r="A1085">
        <v>51</v>
      </c>
      <c r="B1085">
        <v>5</v>
      </c>
      <c r="C1085" t="s">
        <v>45</v>
      </c>
      <c r="D1085" t="s">
        <v>45</v>
      </c>
      <c r="E1085" t="s">
        <v>49</v>
      </c>
      <c r="F1085" t="s">
        <v>68</v>
      </c>
      <c r="G1085">
        <v>12</v>
      </c>
      <c r="H1085" t="s">
        <v>45</v>
      </c>
      <c r="I1085" s="6">
        <v>114.16999999999999</v>
      </c>
    </row>
    <row r="1086" spans="1:9">
      <c r="A1086">
        <v>51</v>
      </c>
      <c r="B1086">
        <v>5</v>
      </c>
      <c r="C1086" t="s">
        <v>47</v>
      </c>
      <c r="D1086" t="s">
        <v>45</v>
      </c>
      <c r="E1086" t="s">
        <v>49</v>
      </c>
      <c r="F1086" t="s">
        <v>69</v>
      </c>
      <c r="G1086">
        <v>14</v>
      </c>
      <c r="H1086" t="s">
        <v>45</v>
      </c>
      <c r="I1086" s="6">
        <v>114.16999999999999</v>
      </c>
    </row>
    <row r="1087" spans="1:9">
      <c r="A1087">
        <v>51</v>
      </c>
      <c r="B1087">
        <v>5</v>
      </c>
      <c r="C1087" t="s">
        <v>53</v>
      </c>
      <c r="D1087" t="s">
        <v>53</v>
      </c>
      <c r="E1087" t="s">
        <v>55</v>
      </c>
      <c r="F1087" t="s">
        <v>70</v>
      </c>
      <c r="G1087">
        <v>17</v>
      </c>
      <c r="H1087" t="s">
        <v>45</v>
      </c>
      <c r="I1087" s="6">
        <v>112.98000000000002</v>
      </c>
    </row>
    <row r="1088" spans="1:9">
      <c r="A1088">
        <v>54</v>
      </c>
      <c r="B1088">
        <v>5</v>
      </c>
      <c r="C1088" t="s">
        <v>33</v>
      </c>
      <c r="D1088" t="s">
        <v>33</v>
      </c>
      <c r="E1088" t="s">
        <v>35</v>
      </c>
      <c r="F1088" t="s">
        <v>37</v>
      </c>
      <c r="G1088">
        <v>3</v>
      </c>
      <c r="H1088" t="s">
        <v>45</v>
      </c>
      <c r="I1088" s="6">
        <v>116.62</v>
      </c>
    </row>
    <row r="1089" spans="1:9">
      <c r="A1089">
        <v>54</v>
      </c>
      <c r="B1089">
        <v>5</v>
      </c>
      <c r="C1089" t="s">
        <v>33</v>
      </c>
      <c r="D1089" t="s">
        <v>33</v>
      </c>
      <c r="E1089" t="s">
        <v>35</v>
      </c>
      <c r="F1089" t="s">
        <v>37</v>
      </c>
      <c r="G1089">
        <v>4</v>
      </c>
      <c r="H1089" t="s">
        <v>45</v>
      </c>
      <c r="I1089" s="6">
        <v>106.82000000000001</v>
      </c>
    </row>
    <row r="1090" spans="1:9">
      <c r="A1090">
        <v>54</v>
      </c>
      <c r="B1090">
        <v>5</v>
      </c>
      <c r="C1090" t="s">
        <v>45</v>
      </c>
      <c r="D1090" t="s">
        <v>33</v>
      </c>
      <c r="E1090" t="s">
        <v>35</v>
      </c>
      <c r="F1090" t="s">
        <v>46</v>
      </c>
      <c r="G1090">
        <v>6</v>
      </c>
      <c r="H1090" t="s">
        <v>45</v>
      </c>
      <c r="I1090" s="6">
        <v>106.82000000000001</v>
      </c>
    </row>
    <row r="1091" spans="1:9">
      <c r="A1091">
        <v>54</v>
      </c>
      <c r="B1091">
        <v>5</v>
      </c>
      <c r="C1091" t="s">
        <v>53</v>
      </c>
      <c r="D1091" t="s">
        <v>33</v>
      </c>
      <c r="E1091" t="s">
        <v>35</v>
      </c>
      <c r="F1091" t="s">
        <v>67</v>
      </c>
      <c r="G1091">
        <v>7</v>
      </c>
      <c r="H1091" t="s">
        <v>45</v>
      </c>
      <c r="I1091" s="6">
        <v>106.82000000000001</v>
      </c>
    </row>
    <row r="1092" spans="1:9">
      <c r="A1092">
        <v>54</v>
      </c>
      <c r="B1092">
        <v>5</v>
      </c>
      <c r="C1092" t="s">
        <v>47</v>
      </c>
      <c r="D1092" t="s">
        <v>33</v>
      </c>
      <c r="E1092" t="s">
        <v>35</v>
      </c>
      <c r="F1092" t="s">
        <v>48</v>
      </c>
      <c r="G1092">
        <v>10</v>
      </c>
      <c r="H1092" t="s">
        <v>45</v>
      </c>
      <c r="I1092" s="6">
        <v>104.44000000000001</v>
      </c>
    </row>
    <row r="1093" spans="1:9">
      <c r="A1093">
        <v>54</v>
      </c>
      <c r="B1093">
        <v>5</v>
      </c>
      <c r="C1093" t="s">
        <v>45</v>
      </c>
      <c r="D1093" t="s">
        <v>45</v>
      </c>
      <c r="E1093" t="s">
        <v>49</v>
      </c>
      <c r="F1093" t="s">
        <v>68</v>
      </c>
      <c r="G1093">
        <v>12</v>
      </c>
      <c r="H1093" t="s">
        <v>45</v>
      </c>
      <c r="I1093" s="6">
        <v>108.71</v>
      </c>
    </row>
    <row r="1094" spans="1:9">
      <c r="A1094">
        <v>54</v>
      </c>
      <c r="B1094">
        <v>5</v>
      </c>
      <c r="C1094" t="s">
        <v>47</v>
      </c>
      <c r="D1094" t="s">
        <v>45</v>
      </c>
      <c r="E1094" t="s">
        <v>49</v>
      </c>
      <c r="F1094" t="s">
        <v>69</v>
      </c>
      <c r="G1094">
        <v>14</v>
      </c>
      <c r="H1094" t="s">
        <v>45</v>
      </c>
      <c r="I1094" s="6">
        <v>108.71</v>
      </c>
    </row>
    <row r="1095" spans="1:9">
      <c r="A1095">
        <v>54</v>
      </c>
      <c r="B1095">
        <v>5</v>
      </c>
      <c r="C1095" t="s">
        <v>53</v>
      </c>
      <c r="D1095" t="s">
        <v>53</v>
      </c>
      <c r="E1095" t="s">
        <v>55</v>
      </c>
      <c r="F1095" t="s">
        <v>70</v>
      </c>
      <c r="G1095">
        <v>17</v>
      </c>
      <c r="H1095" t="s">
        <v>45</v>
      </c>
      <c r="I1095" s="6">
        <v>109.13</v>
      </c>
    </row>
    <row r="1096" spans="1:9">
      <c r="A1096">
        <v>56</v>
      </c>
      <c r="B1096">
        <v>5</v>
      </c>
      <c r="C1096" t="s">
        <v>33</v>
      </c>
      <c r="D1096" t="s">
        <v>33</v>
      </c>
      <c r="E1096" t="s">
        <v>35</v>
      </c>
      <c r="F1096" t="s">
        <v>37</v>
      </c>
      <c r="G1096">
        <v>3</v>
      </c>
      <c r="H1096" t="s">
        <v>45</v>
      </c>
      <c r="I1096" s="6">
        <v>108.92</v>
      </c>
    </row>
    <row r="1097" spans="1:9">
      <c r="A1097">
        <v>56</v>
      </c>
      <c r="B1097">
        <v>5</v>
      </c>
      <c r="C1097" t="s">
        <v>33</v>
      </c>
      <c r="D1097" t="s">
        <v>33</v>
      </c>
      <c r="E1097" t="s">
        <v>35</v>
      </c>
      <c r="F1097" t="s">
        <v>37</v>
      </c>
      <c r="G1097">
        <v>4</v>
      </c>
      <c r="H1097" t="s">
        <v>45</v>
      </c>
      <c r="I1097" s="6">
        <v>116.62</v>
      </c>
    </row>
    <row r="1098" spans="1:9">
      <c r="A1098">
        <v>56</v>
      </c>
      <c r="B1098">
        <v>5</v>
      </c>
      <c r="C1098" t="s">
        <v>45</v>
      </c>
      <c r="D1098" t="s">
        <v>33</v>
      </c>
      <c r="E1098" t="s">
        <v>35</v>
      </c>
      <c r="F1098" t="s">
        <v>46</v>
      </c>
      <c r="G1098">
        <v>6</v>
      </c>
      <c r="H1098" t="s">
        <v>45</v>
      </c>
      <c r="I1098" s="6">
        <v>108.92</v>
      </c>
    </row>
    <row r="1099" spans="1:9">
      <c r="A1099">
        <v>56</v>
      </c>
      <c r="B1099">
        <v>5</v>
      </c>
      <c r="C1099" t="s">
        <v>53</v>
      </c>
      <c r="D1099" t="s">
        <v>33</v>
      </c>
      <c r="E1099" t="s">
        <v>35</v>
      </c>
      <c r="F1099" t="s">
        <v>67</v>
      </c>
      <c r="G1099">
        <v>7</v>
      </c>
      <c r="H1099" t="s">
        <v>45</v>
      </c>
      <c r="I1099" s="6">
        <v>108.92</v>
      </c>
    </row>
    <row r="1100" spans="1:9">
      <c r="A1100">
        <v>56</v>
      </c>
      <c r="B1100">
        <v>5</v>
      </c>
      <c r="C1100" t="s">
        <v>47</v>
      </c>
      <c r="D1100" t="s">
        <v>33</v>
      </c>
      <c r="E1100" t="s">
        <v>35</v>
      </c>
      <c r="F1100" t="s">
        <v>48</v>
      </c>
      <c r="G1100">
        <v>10</v>
      </c>
      <c r="H1100" t="s">
        <v>45</v>
      </c>
      <c r="I1100" s="6">
        <v>106.54</v>
      </c>
    </row>
    <row r="1101" spans="1:9">
      <c r="A1101">
        <v>56</v>
      </c>
      <c r="B1101">
        <v>5</v>
      </c>
      <c r="C1101" t="s">
        <v>45</v>
      </c>
      <c r="D1101" t="s">
        <v>45</v>
      </c>
      <c r="E1101" t="s">
        <v>49</v>
      </c>
      <c r="F1101" t="s">
        <v>68</v>
      </c>
      <c r="G1101">
        <v>12</v>
      </c>
      <c r="H1101" t="s">
        <v>45</v>
      </c>
      <c r="I1101" s="6">
        <v>106.60999999999999</v>
      </c>
    </row>
    <row r="1102" spans="1:9">
      <c r="A1102">
        <v>56</v>
      </c>
      <c r="B1102">
        <v>5</v>
      </c>
      <c r="C1102" t="s">
        <v>47</v>
      </c>
      <c r="D1102" t="s">
        <v>45</v>
      </c>
      <c r="E1102" t="s">
        <v>49</v>
      </c>
      <c r="F1102" t="s">
        <v>69</v>
      </c>
      <c r="G1102">
        <v>14</v>
      </c>
      <c r="H1102" t="s">
        <v>45</v>
      </c>
      <c r="I1102" s="6">
        <v>106.60999999999999</v>
      </c>
    </row>
    <row r="1103" spans="1:9">
      <c r="A1103">
        <v>56</v>
      </c>
      <c r="B1103">
        <v>5</v>
      </c>
      <c r="C1103" t="s">
        <v>53</v>
      </c>
      <c r="D1103" t="s">
        <v>53</v>
      </c>
      <c r="E1103" t="s">
        <v>55</v>
      </c>
      <c r="F1103" t="s">
        <v>70</v>
      </c>
      <c r="G1103">
        <v>17</v>
      </c>
      <c r="H1103" t="s">
        <v>45</v>
      </c>
      <c r="I1103" s="6">
        <v>104.22999999999999</v>
      </c>
    </row>
    <row r="1104" spans="1:9">
      <c r="A1104">
        <v>58</v>
      </c>
      <c r="B1104">
        <v>5</v>
      </c>
      <c r="C1104" t="s">
        <v>33</v>
      </c>
      <c r="D1104" t="s">
        <v>33</v>
      </c>
      <c r="E1104" t="s">
        <v>35</v>
      </c>
      <c r="F1104" t="s">
        <v>37</v>
      </c>
      <c r="G1104">
        <v>3</v>
      </c>
      <c r="H1104" t="s">
        <v>45</v>
      </c>
      <c r="I1104" s="6">
        <v>113.04999999999998</v>
      </c>
    </row>
    <row r="1105" spans="1:9">
      <c r="A1105">
        <v>58</v>
      </c>
      <c r="B1105">
        <v>5</v>
      </c>
      <c r="C1105" t="s">
        <v>33</v>
      </c>
      <c r="D1105" t="s">
        <v>33</v>
      </c>
      <c r="E1105" t="s">
        <v>35</v>
      </c>
      <c r="F1105" t="s">
        <v>37</v>
      </c>
      <c r="G1105">
        <v>4</v>
      </c>
      <c r="H1105" t="s">
        <v>45</v>
      </c>
      <c r="I1105" s="6">
        <v>102.54999999999998</v>
      </c>
    </row>
    <row r="1106" spans="1:9">
      <c r="A1106">
        <v>58</v>
      </c>
      <c r="B1106">
        <v>5</v>
      </c>
      <c r="C1106" t="s">
        <v>45</v>
      </c>
      <c r="D1106" t="s">
        <v>33</v>
      </c>
      <c r="E1106" t="s">
        <v>35</v>
      </c>
      <c r="F1106" t="s">
        <v>46</v>
      </c>
      <c r="G1106">
        <v>6</v>
      </c>
      <c r="H1106" t="s">
        <v>45</v>
      </c>
      <c r="I1106" s="6">
        <v>112.07</v>
      </c>
    </row>
    <row r="1107" spans="1:9">
      <c r="A1107">
        <v>58</v>
      </c>
      <c r="B1107">
        <v>5</v>
      </c>
      <c r="C1107" t="s">
        <v>53</v>
      </c>
      <c r="D1107" t="s">
        <v>33</v>
      </c>
      <c r="E1107" t="s">
        <v>35</v>
      </c>
      <c r="F1107" t="s">
        <v>67</v>
      </c>
      <c r="G1107">
        <v>7</v>
      </c>
      <c r="H1107" t="s">
        <v>45</v>
      </c>
      <c r="I1107" s="6">
        <v>112.07</v>
      </c>
    </row>
    <row r="1108" spans="1:9">
      <c r="A1108">
        <v>58</v>
      </c>
      <c r="B1108">
        <v>5</v>
      </c>
      <c r="C1108" t="s">
        <v>47</v>
      </c>
      <c r="D1108" t="s">
        <v>33</v>
      </c>
      <c r="E1108" t="s">
        <v>35</v>
      </c>
      <c r="F1108" t="s">
        <v>48</v>
      </c>
      <c r="G1108">
        <v>10</v>
      </c>
      <c r="H1108" t="s">
        <v>45</v>
      </c>
      <c r="I1108" s="6">
        <v>109.69</v>
      </c>
    </row>
    <row r="1109" spans="1:9">
      <c r="A1109">
        <v>58</v>
      </c>
      <c r="B1109">
        <v>5</v>
      </c>
      <c r="C1109" t="s">
        <v>45</v>
      </c>
      <c r="D1109" t="s">
        <v>45</v>
      </c>
      <c r="E1109" t="s">
        <v>49</v>
      </c>
      <c r="F1109" t="s">
        <v>68</v>
      </c>
      <c r="G1109">
        <v>12</v>
      </c>
      <c r="H1109" t="s">
        <v>45</v>
      </c>
      <c r="I1109" s="6">
        <v>113.26</v>
      </c>
    </row>
    <row r="1110" spans="1:9">
      <c r="A1110">
        <v>58</v>
      </c>
      <c r="B1110">
        <v>5</v>
      </c>
      <c r="C1110" t="s">
        <v>47</v>
      </c>
      <c r="D1110" t="s">
        <v>45</v>
      </c>
      <c r="E1110" t="s">
        <v>49</v>
      </c>
      <c r="F1110" t="s">
        <v>69</v>
      </c>
      <c r="G1110">
        <v>14</v>
      </c>
      <c r="H1110" t="s">
        <v>45</v>
      </c>
      <c r="I1110" s="6">
        <v>113.26</v>
      </c>
    </row>
    <row r="1111" spans="1:9">
      <c r="A1111">
        <v>58</v>
      </c>
      <c r="B1111">
        <v>5</v>
      </c>
      <c r="C1111" t="s">
        <v>53</v>
      </c>
      <c r="D1111" t="s">
        <v>53</v>
      </c>
      <c r="E1111" t="s">
        <v>55</v>
      </c>
      <c r="F1111" t="s">
        <v>70</v>
      </c>
      <c r="G1111">
        <v>17</v>
      </c>
      <c r="H1111" t="s">
        <v>45</v>
      </c>
      <c r="I1111" s="6">
        <v>110.88000000000001</v>
      </c>
    </row>
    <row r="1112" spans="1:9">
      <c r="A1112">
        <v>61</v>
      </c>
      <c r="B1112">
        <v>5</v>
      </c>
      <c r="C1112" t="s">
        <v>33</v>
      </c>
      <c r="D1112" t="s">
        <v>33</v>
      </c>
      <c r="E1112" t="s">
        <v>35</v>
      </c>
      <c r="F1112" t="s">
        <v>37</v>
      </c>
      <c r="G1112">
        <v>3</v>
      </c>
      <c r="H1112" t="s">
        <v>45</v>
      </c>
      <c r="I1112" s="6">
        <v>111.09</v>
      </c>
    </row>
    <row r="1113" spans="1:9">
      <c r="A1113">
        <v>61</v>
      </c>
      <c r="B1113">
        <v>5</v>
      </c>
      <c r="C1113" t="s">
        <v>33</v>
      </c>
      <c r="D1113" t="s">
        <v>33</v>
      </c>
      <c r="E1113" t="s">
        <v>35</v>
      </c>
      <c r="F1113" t="s">
        <v>37</v>
      </c>
      <c r="G1113">
        <v>4</v>
      </c>
      <c r="H1113" t="s">
        <v>45</v>
      </c>
      <c r="I1113" s="6">
        <v>111.09</v>
      </c>
    </row>
    <row r="1114" spans="1:9">
      <c r="A1114">
        <v>61</v>
      </c>
      <c r="B1114">
        <v>5</v>
      </c>
      <c r="C1114" t="s">
        <v>45</v>
      </c>
      <c r="D1114" t="s">
        <v>33</v>
      </c>
      <c r="E1114" t="s">
        <v>35</v>
      </c>
      <c r="F1114" t="s">
        <v>46</v>
      </c>
      <c r="G1114">
        <v>6</v>
      </c>
      <c r="H1114" t="s">
        <v>45</v>
      </c>
      <c r="I1114" s="6">
        <v>106.33</v>
      </c>
    </row>
    <row r="1115" spans="1:9">
      <c r="A1115">
        <v>61</v>
      </c>
      <c r="B1115">
        <v>5</v>
      </c>
      <c r="C1115" t="s">
        <v>53</v>
      </c>
      <c r="D1115" t="s">
        <v>33</v>
      </c>
      <c r="E1115" t="s">
        <v>35</v>
      </c>
      <c r="F1115" t="s">
        <v>67</v>
      </c>
      <c r="G1115">
        <v>7</v>
      </c>
      <c r="H1115" t="s">
        <v>45</v>
      </c>
      <c r="I1115" s="6">
        <v>106.33</v>
      </c>
    </row>
    <row r="1116" spans="1:9">
      <c r="A1116">
        <v>61</v>
      </c>
      <c r="B1116">
        <v>5</v>
      </c>
      <c r="C1116" t="s">
        <v>47</v>
      </c>
      <c r="D1116" t="s">
        <v>33</v>
      </c>
      <c r="E1116" t="s">
        <v>35</v>
      </c>
      <c r="F1116" t="s">
        <v>48</v>
      </c>
      <c r="G1116">
        <v>10</v>
      </c>
      <c r="H1116" t="s">
        <v>45</v>
      </c>
      <c r="I1116" s="6">
        <v>105.14000000000001</v>
      </c>
    </row>
    <row r="1117" spans="1:9">
      <c r="A1117">
        <v>61</v>
      </c>
      <c r="B1117">
        <v>5</v>
      </c>
      <c r="C1117" t="s">
        <v>45</v>
      </c>
      <c r="D1117" t="s">
        <v>45</v>
      </c>
      <c r="E1117" t="s">
        <v>49</v>
      </c>
      <c r="F1117" t="s">
        <v>68</v>
      </c>
      <c r="G1117">
        <v>12</v>
      </c>
      <c r="H1117" t="s">
        <v>45</v>
      </c>
      <c r="I1117" s="6">
        <v>109.41</v>
      </c>
    </row>
    <row r="1118" spans="1:9">
      <c r="A1118">
        <v>61</v>
      </c>
      <c r="B1118">
        <v>5</v>
      </c>
      <c r="C1118" t="s">
        <v>47</v>
      </c>
      <c r="D1118" t="s">
        <v>45</v>
      </c>
      <c r="E1118" t="s">
        <v>49</v>
      </c>
      <c r="F1118" t="s">
        <v>69</v>
      </c>
      <c r="G1118">
        <v>14</v>
      </c>
      <c r="H1118" t="s">
        <v>45</v>
      </c>
      <c r="I1118" s="6">
        <v>109.41</v>
      </c>
    </row>
    <row r="1119" spans="1:9">
      <c r="A1119">
        <v>61</v>
      </c>
      <c r="B1119">
        <v>5</v>
      </c>
      <c r="C1119" t="s">
        <v>53</v>
      </c>
      <c r="D1119" t="s">
        <v>53</v>
      </c>
      <c r="E1119" t="s">
        <v>55</v>
      </c>
      <c r="F1119" t="s">
        <v>70</v>
      </c>
      <c r="G1119">
        <v>17</v>
      </c>
      <c r="H1119" t="s">
        <v>45</v>
      </c>
      <c r="I1119" s="6">
        <v>111.02000000000001</v>
      </c>
    </row>
    <row r="1120" spans="1:9">
      <c r="A1120">
        <v>2</v>
      </c>
      <c r="B1120">
        <v>6</v>
      </c>
      <c r="C1120" t="s">
        <v>33</v>
      </c>
      <c r="D1120" t="s">
        <v>33</v>
      </c>
      <c r="E1120" t="s">
        <v>35</v>
      </c>
      <c r="F1120" t="s">
        <v>37</v>
      </c>
      <c r="G1120">
        <v>3</v>
      </c>
      <c r="H1120" t="s">
        <v>45</v>
      </c>
      <c r="I1120" s="6">
        <v>82.5</v>
      </c>
    </row>
    <row r="1121" spans="1:9">
      <c r="A1121">
        <v>2</v>
      </c>
      <c r="B1121">
        <v>6</v>
      </c>
      <c r="C1121" t="s">
        <v>33</v>
      </c>
      <c r="D1121" t="s">
        <v>33</v>
      </c>
      <c r="E1121" t="s">
        <v>35</v>
      </c>
      <c r="F1121" t="s">
        <v>37</v>
      </c>
      <c r="G1121">
        <v>4</v>
      </c>
      <c r="H1121" t="s">
        <v>45</v>
      </c>
      <c r="I1121" s="6">
        <v>82.5</v>
      </c>
    </row>
    <row r="1122" spans="1:9">
      <c r="A1122">
        <v>2</v>
      </c>
      <c r="B1122">
        <v>6</v>
      </c>
      <c r="C1122" t="s">
        <v>45</v>
      </c>
      <c r="D1122" t="s">
        <v>33</v>
      </c>
      <c r="E1122" t="s">
        <v>35</v>
      </c>
      <c r="F1122" t="s">
        <v>46</v>
      </c>
      <c r="G1122">
        <v>6</v>
      </c>
      <c r="H1122" t="s">
        <v>45</v>
      </c>
      <c r="I1122" s="6">
        <v>82.5</v>
      </c>
    </row>
    <row r="1123" spans="1:9">
      <c r="A1123">
        <v>2</v>
      </c>
      <c r="B1123">
        <v>6</v>
      </c>
      <c r="C1123" t="s">
        <v>53</v>
      </c>
      <c r="D1123" t="s">
        <v>33</v>
      </c>
      <c r="E1123" t="s">
        <v>35</v>
      </c>
      <c r="F1123" t="s">
        <v>67</v>
      </c>
      <c r="G1123">
        <v>7</v>
      </c>
      <c r="H1123" t="s">
        <v>45</v>
      </c>
      <c r="I1123" s="6">
        <v>82.5</v>
      </c>
    </row>
    <row r="1124" spans="1:9">
      <c r="A1124">
        <v>2</v>
      </c>
      <c r="B1124">
        <v>6</v>
      </c>
      <c r="C1124" t="s">
        <v>47</v>
      </c>
      <c r="D1124" t="s">
        <v>33</v>
      </c>
      <c r="E1124" t="s">
        <v>35</v>
      </c>
      <c r="F1124" t="s">
        <v>48</v>
      </c>
      <c r="G1124">
        <v>10</v>
      </c>
      <c r="H1124" t="s">
        <v>45</v>
      </c>
      <c r="I1124" s="6">
        <v>82.5</v>
      </c>
    </row>
    <row r="1125" spans="1:9">
      <c r="A1125">
        <v>2</v>
      </c>
      <c r="B1125">
        <v>6</v>
      </c>
      <c r="C1125" t="s">
        <v>45</v>
      </c>
      <c r="D1125" t="s">
        <v>45</v>
      </c>
      <c r="E1125" t="s">
        <v>49</v>
      </c>
      <c r="F1125" t="s">
        <v>68</v>
      </c>
      <c r="G1125">
        <v>12</v>
      </c>
      <c r="H1125" t="s">
        <v>45</v>
      </c>
      <c r="I1125" s="6">
        <v>82.5</v>
      </c>
    </row>
    <row r="1126" spans="1:9">
      <c r="A1126">
        <v>2</v>
      </c>
      <c r="B1126">
        <v>6</v>
      </c>
      <c r="C1126" t="s">
        <v>47</v>
      </c>
      <c r="D1126" t="s">
        <v>45</v>
      </c>
      <c r="E1126" t="s">
        <v>49</v>
      </c>
      <c r="F1126" t="s">
        <v>69</v>
      </c>
      <c r="G1126">
        <v>14</v>
      </c>
      <c r="H1126" t="s">
        <v>45</v>
      </c>
      <c r="I1126" s="6">
        <v>82.5</v>
      </c>
    </row>
    <row r="1127" spans="1:9">
      <c r="A1127">
        <v>2</v>
      </c>
      <c r="B1127">
        <v>6</v>
      </c>
      <c r="C1127" t="s">
        <v>53</v>
      </c>
      <c r="D1127" t="s">
        <v>53</v>
      </c>
      <c r="E1127" t="s">
        <v>55</v>
      </c>
      <c r="F1127" t="s">
        <v>70</v>
      </c>
      <c r="G1127">
        <v>17</v>
      </c>
      <c r="H1127" t="s">
        <v>45</v>
      </c>
      <c r="I1127" s="6">
        <v>82.5</v>
      </c>
    </row>
    <row r="1128" spans="1:9">
      <c r="A1128">
        <v>5</v>
      </c>
      <c r="B1128">
        <v>6</v>
      </c>
      <c r="C1128" t="s">
        <v>33</v>
      </c>
      <c r="D1128" t="s">
        <v>33</v>
      </c>
      <c r="E1128" t="s">
        <v>35</v>
      </c>
      <c r="F1128" t="s">
        <v>37</v>
      </c>
      <c r="G1128">
        <v>3</v>
      </c>
      <c r="H1128" t="s">
        <v>45</v>
      </c>
      <c r="I1128" s="6">
        <v>66</v>
      </c>
    </row>
    <row r="1129" spans="1:9">
      <c r="A1129">
        <v>5</v>
      </c>
      <c r="B1129">
        <v>6</v>
      </c>
      <c r="C1129" t="s">
        <v>33</v>
      </c>
      <c r="D1129" t="s">
        <v>33</v>
      </c>
      <c r="E1129" t="s">
        <v>35</v>
      </c>
      <c r="F1129" t="s">
        <v>37</v>
      </c>
      <c r="G1129">
        <v>4</v>
      </c>
      <c r="H1129" t="s">
        <v>45</v>
      </c>
      <c r="I1129" s="6">
        <v>66</v>
      </c>
    </row>
    <row r="1130" spans="1:9">
      <c r="A1130">
        <v>5</v>
      </c>
      <c r="B1130">
        <v>6</v>
      </c>
      <c r="C1130" t="s">
        <v>45</v>
      </c>
      <c r="D1130" t="s">
        <v>33</v>
      </c>
      <c r="E1130" t="s">
        <v>35</v>
      </c>
      <c r="F1130" t="s">
        <v>46</v>
      </c>
      <c r="G1130">
        <v>6</v>
      </c>
      <c r="H1130" t="s">
        <v>45</v>
      </c>
      <c r="I1130" s="6">
        <v>66</v>
      </c>
    </row>
    <row r="1131" spans="1:9">
      <c r="A1131">
        <v>5</v>
      </c>
      <c r="B1131">
        <v>6</v>
      </c>
      <c r="C1131" t="s">
        <v>53</v>
      </c>
      <c r="D1131" t="s">
        <v>33</v>
      </c>
      <c r="E1131" t="s">
        <v>35</v>
      </c>
      <c r="F1131" t="s">
        <v>67</v>
      </c>
      <c r="G1131">
        <v>7</v>
      </c>
      <c r="H1131" t="s">
        <v>45</v>
      </c>
      <c r="I1131" s="6">
        <v>66</v>
      </c>
    </row>
    <row r="1132" spans="1:9">
      <c r="A1132">
        <v>5</v>
      </c>
      <c r="B1132">
        <v>6</v>
      </c>
      <c r="C1132" t="s">
        <v>47</v>
      </c>
      <c r="D1132" t="s">
        <v>33</v>
      </c>
      <c r="E1132" t="s">
        <v>35</v>
      </c>
      <c r="F1132" t="s">
        <v>48</v>
      </c>
      <c r="G1132">
        <v>10</v>
      </c>
      <c r="H1132" t="s">
        <v>45</v>
      </c>
      <c r="I1132" s="6">
        <v>66</v>
      </c>
    </row>
    <row r="1133" spans="1:9">
      <c r="A1133">
        <v>5</v>
      </c>
      <c r="B1133">
        <v>6</v>
      </c>
      <c r="C1133" t="s">
        <v>45</v>
      </c>
      <c r="D1133" t="s">
        <v>45</v>
      </c>
      <c r="E1133" t="s">
        <v>49</v>
      </c>
      <c r="F1133" t="s">
        <v>68</v>
      </c>
      <c r="G1133">
        <v>12</v>
      </c>
      <c r="H1133" t="s">
        <v>45</v>
      </c>
      <c r="I1133" s="6">
        <v>40.699999999999996</v>
      </c>
    </row>
    <row r="1134" spans="1:9">
      <c r="A1134">
        <v>5</v>
      </c>
      <c r="B1134">
        <v>6</v>
      </c>
      <c r="C1134" t="s">
        <v>47</v>
      </c>
      <c r="D1134" t="s">
        <v>45</v>
      </c>
      <c r="E1134" t="s">
        <v>49</v>
      </c>
      <c r="F1134" t="s">
        <v>69</v>
      </c>
      <c r="G1134">
        <v>14</v>
      </c>
      <c r="H1134" t="s">
        <v>45</v>
      </c>
      <c r="I1134" s="6">
        <v>40.699999999999996</v>
      </c>
    </row>
    <row r="1135" spans="1:9">
      <c r="A1135">
        <v>5</v>
      </c>
      <c r="B1135">
        <v>6</v>
      </c>
      <c r="C1135" t="s">
        <v>53</v>
      </c>
      <c r="D1135" t="s">
        <v>53</v>
      </c>
      <c r="E1135" t="s">
        <v>55</v>
      </c>
      <c r="F1135" t="s">
        <v>70</v>
      </c>
      <c r="G1135">
        <v>17</v>
      </c>
      <c r="H1135" t="s">
        <v>45</v>
      </c>
      <c r="I1135" s="6">
        <v>40.699999999999996</v>
      </c>
    </row>
    <row r="1136" spans="1:9">
      <c r="A1136">
        <v>7</v>
      </c>
      <c r="B1136">
        <v>6</v>
      </c>
      <c r="C1136" t="s">
        <v>33</v>
      </c>
      <c r="D1136" t="s">
        <v>33</v>
      </c>
      <c r="E1136" t="s">
        <v>35</v>
      </c>
      <c r="F1136" t="s">
        <v>37</v>
      </c>
      <c r="G1136">
        <v>3</v>
      </c>
      <c r="H1136" t="s">
        <v>45</v>
      </c>
      <c r="I1136" s="6">
        <v>56.1</v>
      </c>
    </row>
    <row r="1137" spans="1:9">
      <c r="A1137">
        <v>7</v>
      </c>
      <c r="B1137">
        <v>6</v>
      </c>
      <c r="C1137" t="s">
        <v>33</v>
      </c>
      <c r="D1137" t="s">
        <v>33</v>
      </c>
      <c r="E1137" t="s">
        <v>35</v>
      </c>
      <c r="F1137" t="s">
        <v>37</v>
      </c>
      <c r="G1137">
        <v>4</v>
      </c>
      <c r="H1137" t="s">
        <v>45</v>
      </c>
      <c r="I1137" s="6">
        <v>56.1</v>
      </c>
    </row>
    <row r="1138" spans="1:9">
      <c r="A1138">
        <v>7</v>
      </c>
      <c r="B1138">
        <v>6</v>
      </c>
      <c r="C1138" t="s">
        <v>45</v>
      </c>
      <c r="D1138" t="s">
        <v>33</v>
      </c>
      <c r="E1138" t="s">
        <v>35</v>
      </c>
      <c r="F1138" t="s">
        <v>46</v>
      </c>
      <c r="G1138">
        <v>6</v>
      </c>
      <c r="H1138" t="s">
        <v>45</v>
      </c>
      <c r="I1138" s="6">
        <v>56.1</v>
      </c>
    </row>
    <row r="1139" spans="1:9">
      <c r="A1139">
        <v>7</v>
      </c>
      <c r="B1139">
        <v>6</v>
      </c>
      <c r="C1139" t="s">
        <v>53</v>
      </c>
      <c r="D1139" t="s">
        <v>33</v>
      </c>
      <c r="E1139" t="s">
        <v>35</v>
      </c>
      <c r="F1139" t="s">
        <v>67</v>
      </c>
      <c r="G1139">
        <v>7</v>
      </c>
      <c r="H1139" t="s">
        <v>45</v>
      </c>
      <c r="I1139" s="6">
        <v>54.300000000000004</v>
      </c>
    </row>
    <row r="1140" spans="1:9">
      <c r="A1140">
        <v>7</v>
      </c>
      <c r="B1140">
        <v>6</v>
      </c>
      <c r="C1140" t="s">
        <v>47</v>
      </c>
      <c r="D1140" t="s">
        <v>33</v>
      </c>
      <c r="E1140" t="s">
        <v>35</v>
      </c>
      <c r="F1140" t="s">
        <v>48</v>
      </c>
      <c r="G1140">
        <v>10</v>
      </c>
      <c r="H1140" t="s">
        <v>45</v>
      </c>
      <c r="I1140" s="6">
        <v>56.1</v>
      </c>
    </row>
    <row r="1141" spans="1:9">
      <c r="A1141">
        <v>7</v>
      </c>
      <c r="B1141">
        <v>6</v>
      </c>
      <c r="C1141" t="s">
        <v>45</v>
      </c>
      <c r="D1141" t="s">
        <v>45</v>
      </c>
      <c r="E1141" t="s">
        <v>49</v>
      </c>
      <c r="F1141" t="s">
        <v>68</v>
      </c>
      <c r="G1141">
        <v>12</v>
      </c>
      <c r="H1141" t="s">
        <v>45</v>
      </c>
      <c r="I1141" s="6">
        <v>46.199999999999996</v>
      </c>
    </row>
    <row r="1142" spans="1:9">
      <c r="A1142">
        <v>7</v>
      </c>
      <c r="B1142">
        <v>6</v>
      </c>
      <c r="C1142" t="s">
        <v>47</v>
      </c>
      <c r="D1142" t="s">
        <v>45</v>
      </c>
      <c r="E1142" t="s">
        <v>49</v>
      </c>
      <c r="F1142" t="s">
        <v>69</v>
      </c>
      <c r="G1142">
        <v>14</v>
      </c>
      <c r="H1142" t="s">
        <v>45</v>
      </c>
      <c r="I1142" s="6">
        <v>46.199999999999996</v>
      </c>
    </row>
    <row r="1143" spans="1:9">
      <c r="A1143">
        <v>7</v>
      </c>
      <c r="B1143">
        <v>6</v>
      </c>
      <c r="C1143" t="s">
        <v>53</v>
      </c>
      <c r="D1143" t="s">
        <v>53</v>
      </c>
      <c r="E1143" t="s">
        <v>55</v>
      </c>
      <c r="F1143" t="s">
        <v>70</v>
      </c>
      <c r="G1143">
        <v>17</v>
      </c>
      <c r="H1143" t="s">
        <v>45</v>
      </c>
      <c r="I1143" s="6">
        <v>46.199999999999996</v>
      </c>
    </row>
    <row r="1144" spans="1:9">
      <c r="A1144">
        <v>9</v>
      </c>
      <c r="B1144">
        <v>6</v>
      </c>
      <c r="C1144" t="s">
        <v>33</v>
      </c>
      <c r="D1144" t="s">
        <v>33</v>
      </c>
      <c r="E1144" t="s">
        <v>35</v>
      </c>
      <c r="F1144" t="s">
        <v>37</v>
      </c>
      <c r="G1144">
        <v>3</v>
      </c>
      <c r="H1144" t="s">
        <v>45</v>
      </c>
      <c r="I1144" s="6">
        <v>56.1</v>
      </c>
    </row>
    <row r="1145" spans="1:9">
      <c r="A1145">
        <v>9</v>
      </c>
      <c r="B1145">
        <v>6</v>
      </c>
      <c r="C1145" t="s">
        <v>33</v>
      </c>
      <c r="D1145" t="s">
        <v>33</v>
      </c>
      <c r="E1145" t="s">
        <v>35</v>
      </c>
      <c r="F1145" t="s">
        <v>37</v>
      </c>
      <c r="G1145">
        <v>4</v>
      </c>
      <c r="H1145" t="s">
        <v>45</v>
      </c>
      <c r="I1145" s="6">
        <v>56.1</v>
      </c>
    </row>
    <row r="1146" spans="1:9">
      <c r="A1146">
        <v>9</v>
      </c>
      <c r="B1146">
        <v>6</v>
      </c>
      <c r="C1146" t="s">
        <v>45</v>
      </c>
      <c r="D1146" t="s">
        <v>33</v>
      </c>
      <c r="E1146" t="s">
        <v>35</v>
      </c>
      <c r="F1146" t="s">
        <v>46</v>
      </c>
      <c r="G1146">
        <v>6</v>
      </c>
      <c r="H1146" t="s">
        <v>45</v>
      </c>
      <c r="I1146" s="6">
        <v>56.1</v>
      </c>
    </row>
    <row r="1147" spans="1:9">
      <c r="A1147">
        <v>9</v>
      </c>
      <c r="B1147">
        <v>6</v>
      </c>
      <c r="C1147" t="s">
        <v>53</v>
      </c>
      <c r="D1147" t="s">
        <v>33</v>
      </c>
      <c r="E1147" t="s">
        <v>35</v>
      </c>
      <c r="F1147" t="s">
        <v>67</v>
      </c>
      <c r="G1147">
        <v>7</v>
      </c>
      <c r="H1147" t="s">
        <v>45</v>
      </c>
      <c r="I1147" s="6">
        <v>56.1</v>
      </c>
    </row>
    <row r="1148" spans="1:9">
      <c r="A1148">
        <v>9</v>
      </c>
      <c r="B1148">
        <v>6</v>
      </c>
      <c r="C1148" t="s">
        <v>47</v>
      </c>
      <c r="D1148" t="s">
        <v>33</v>
      </c>
      <c r="E1148" t="s">
        <v>35</v>
      </c>
      <c r="F1148" t="s">
        <v>48</v>
      </c>
      <c r="G1148">
        <v>10</v>
      </c>
      <c r="H1148" t="s">
        <v>45</v>
      </c>
      <c r="I1148" s="6">
        <v>56.1</v>
      </c>
    </row>
    <row r="1149" spans="1:9">
      <c r="A1149">
        <v>9</v>
      </c>
      <c r="B1149">
        <v>6</v>
      </c>
      <c r="C1149" t="s">
        <v>45</v>
      </c>
      <c r="D1149" t="s">
        <v>45</v>
      </c>
      <c r="E1149" t="s">
        <v>49</v>
      </c>
      <c r="F1149" t="s">
        <v>68</v>
      </c>
      <c r="G1149">
        <v>12</v>
      </c>
      <c r="H1149" t="s">
        <v>45</v>
      </c>
      <c r="I1149" s="6">
        <v>29.7</v>
      </c>
    </row>
    <row r="1150" spans="1:9">
      <c r="A1150">
        <v>9</v>
      </c>
      <c r="B1150">
        <v>6</v>
      </c>
      <c r="C1150" t="s">
        <v>47</v>
      </c>
      <c r="D1150" t="s">
        <v>45</v>
      </c>
      <c r="E1150" t="s">
        <v>49</v>
      </c>
      <c r="F1150" t="s">
        <v>69</v>
      </c>
      <c r="G1150">
        <v>14</v>
      </c>
      <c r="H1150" t="s">
        <v>45</v>
      </c>
      <c r="I1150" s="6">
        <v>29.7</v>
      </c>
    </row>
    <row r="1151" spans="1:9">
      <c r="A1151">
        <v>9</v>
      </c>
      <c r="B1151">
        <v>6</v>
      </c>
      <c r="C1151" t="s">
        <v>53</v>
      </c>
      <c r="D1151" t="s">
        <v>53</v>
      </c>
      <c r="E1151" t="s">
        <v>55</v>
      </c>
      <c r="F1151" t="s">
        <v>70</v>
      </c>
      <c r="G1151">
        <v>17</v>
      </c>
      <c r="H1151" t="s">
        <v>45</v>
      </c>
      <c r="I1151" s="6">
        <v>56.1</v>
      </c>
    </row>
    <row r="1152" spans="1:9">
      <c r="A1152">
        <v>12</v>
      </c>
      <c r="B1152">
        <v>6</v>
      </c>
      <c r="C1152" t="s">
        <v>33</v>
      </c>
      <c r="D1152" t="s">
        <v>33</v>
      </c>
      <c r="E1152" t="s">
        <v>35</v>
      </c>
      <c r="F1152" t="s">
        <v>37</v>
      </c>
      <c r="G1152">
        <v>3</v>
      </c>
      <c r="H1152" t="s">
        <v>45</v>
      </c>
      <c r="I1152" s="6">
        <v>61.6</v>
      </c>
    </row>
    <row r="1153" spans="1:9">
      <c r="A1153">
        <v>12</v>
      </c>
      <c r="B1153">
        <v>6</v>
      </c>
      <c r="C1153" t="s">
        <v>33</v>
      </c>
      <c r="D1153" t="s">
        <v>33</v>
      </c>
      <c r="E1153" t="s">
        <v>35</v>
      </c>
      <c r="F1153" t="s">
        <v>37</v>
      </c>
      <c r="G1153">
        <v>4</v>
      </c>
      <c r="H1153" t="s">
        <v>45</v>
      </c>
      <c r="I1153" s="6">
        <v>61.6</v>
      </c>
    </row>
    <row r="1154" spans="1:9">
      <c r="A1154">
        <v>12</v>
      </c>
      <c r="B1154">
        <v>6</v>
      </c>
      <c r="C1154" t="s">
        <v>45</v>
      </c>
      <c r="D1154" t="s">
        <v>33</v>
      </c>
      <c r="E1154" t="s">
        <v>35</v>
      </c>
      <c r="F1154" t="s">
        <v>46</v>
      </c>
      <c r="G1154">
        <v>6</v>
      </c>
      <c r="H1154" t="s">
        <v>45</v>
      </c>
      <c r="I1154" s="6">
        <v>61.6</v>
      </c>
    </row>
    <row r="1155" spans="1:9">
      <c r="A1155">
        <v>12</v>
      </c>
      <c r="B1155">
        <v>6</v>
      </c>
      <c r="C1155" t="s">
        <v>53</v>
      </c>
      <c r="D1155" t="s">
        <v>33</v>
      </c>
      <c r="E1155" t="s">
        <v>35</v>
      </c>
      <c r="F1155" t="s">
        <v>67</v>
      </c>
      <c r="G1155">
        <v>7</v>
      </c>
      <c r="H1155" t="s">
        <v>45</v>
      </c>
      <c r="I1155" s="6">
        <v>61.6</v>
      </c>
    </row>
    <row r="1156" spans="1:9">
      <c r="A1156">
        <v>12</v>
      </c>
      <c r="B1156">
        <v>6</v>
      </c>
      <c r="C1156" t="s">
        <v>47</v>
      </c>
      <c r="D1156" t="s">
        <v>33</v>
      </c>
      <c r="E1156" t="s">
        <v>35</v>
      </c>
      <c r="F1156" t="s">
        <v>48</v>
      </c>
      <c r="G1156">
        <v>10</v>
      </c>
      <c r="H1156" t="s">
        <v>45</v>
      </c>
      <c r="I1156" s="6">
        <v>61.6</v>
      </c>
    </row>
    <row r="1157" spans="1:9">
      <c r="A1157">
        <v>12</v>
      </c>
      <c r="B1157">
        <v>6</v>
      </c>
      <c r="C1157" t="s">
        <v>45</v>
      </c>
      <c r="D1157" t="s">
        <v>45</v>
      </c>
      <c r="E1157" t="s">
        <v>49</v>
      </c>
      <c r="F1157" t="s">
        <v>68</v>
      </c>
      <c r="G1157">
        <v>12</v>
      </c>
      <c r="H1157" t="s">
        <v>45</v>
      </c>
      <c r="I1157" s="6">
        <v>33</v>
      </c>
    </row>
    <row r="1158" spans="1:9">
      <c r="A1158">
        <v>12</v>
      </c>
      <c r="B1158">
        <v>6</v>
      </c>
      <c r="C1158" t="s">
        <v>47</v>
      </c>
      <c r="D1158" t="s">
        <v>45</v>
      </c>
      <c r="E1158" t="s">
        <v>49</v>
      </c>
      <c r="F1158" t="s">
        <v>69</v>
      </c>
      <c r="G1158">
        <v>14</v>
      </c>
      <c r="H1158" t="s">
        <v>45</v>
      </c>
      <c r="I1158" s="6">
        <v>33</v>
      </c>
    </row>
    <row r="1159" spans="1:9">
      <c r="A1159">
        <v>12</v>
      </c>
      <c r="B1159">
        <v>6</v>
      </c>
      <c r="C1159" t="s">
        <v>53</v>
      </c>
      <c r="D1159" t="s">
        <v>53</v>
      </c>
      <c r="E1159" t="s">
        <v>55</v>
      </c>
      <c r="F1159" t="s">
        <v>70</v>
      </c>
      <c r="G1159">
        <v>17</v>
      </c>
      <c r="H1159" t="s">
        <v>45</v>
      </c>
      <c r="I1159" s="6">
        <v>61.6</v>
      </c>
    </row>
    <row r="1160" spans="1:9">
      <c r="A1160">
        <v>14</v>
      </c>
      <c r="B1160">
        <v>6</v>
      </c>
      <c r="C1160" t="s">
        <v>33</v>
      </c>
      <c r="D1160" t="s">
        <v>33</v>
      </c>
      <c r="E1160" t="s">
        <v>35</v>
      </c>
      <c r="F1160" t="s">
        <v>37</v>
      </c>
      <c r="G1160">
        <v>3</v>
      </c>
      <c r="H1160" t="s">
        <v>45</v>
      </c>
      <c r="I1160" s="6">
        <v>64.900000000000006</v>
      </c>
    </row>
    <row r="1161" spans="1:9">
      <c r="A1161">
        <v>14</v>
      </c>
      <c r="B1161">
        <v>6</v>
      </c>
      <c r="C1161" t="s">
        <v>33</v>
      </c>
      <c r="D1161" t="s">
        <v>33</v>
      </c>
      <c r="E1161" t="s">
        <v>35</v>
      </c>
      <c r="F1161" t="s">
        <v>37</v>
      </c>
      <c r="G1161">
        <v>4</v>
      </c>
      <c r="H1161" t="s">
        <v>45</v>
      </c>
      <c r="I1161" s="6">
        <v>64.900000000000006</v>
      </c>
    </row>
    <row r="1162" spans="1:9">
      <c r="A1162">
        <v>14</v>
      </c>
      <c r="B1162">
        <v>6</v>
      </c>
      <c r="C1162" t="s">
        <v>45</v>
      </c>
      <c r="D1162" t="s">
        <v>33</v>
      </c>
      <c r="E1162" t="s">
        <v>35</v>
      </c>
      <c r="F1162" t="s">
        <v>46</v>
      </c>
      <c r="G1162">
        <v>6</v>
      </c>
      <c r="H1162" t="s">
        <v>45</v>
      </c>
      <c r="I1162" s="6">
        <v>65.449999999999989</v>
      </c>
    </row>
    <row r="1163" spans="1:9">
      <c r="A1163">
        <v>14</v>
      </c>
      <c r="B1163">
        <v>6</v>
      </c>
      <c r="C1163" t="s">
        <v>53</v>
      </c>
      <c r="D1163" t="s">
        <v>33</v>
      </c>
      <c r="E1163" t="s">
        <v>35</v>
      </c>
      <c r="F1163" t="s">
        <v>67</v>
      </c>
      <c r="G1163">
        <v>7</v>
      </c>
      <c r="H1163" t="s">
        <v>45</v>
      </c>
      <c r="I1163" s="6">
        <v>65.449999999999989</v>
      </c>
    </row>
    <row r="1164" spans="1:9">
      <c r="A1164">
        <v>14</v>
      </c>
      <c r="B1164">
        <v>6</v>
      </c>
      <c r="C1164" t="s">
        <v>47</v>
      </c>
      <c r="D1164" t="s">
        <v>33</v>
      </c>
      <c r="E1164" t="s">
        <v>35</v>
      </c>
      <c r="F1164" t="s">
        <v>48</v>
      </c>
      <c r="G1164">
        <v>10</v>
      </c>
      <c r="H1164" t="s">
        <v>45</v>
      </c>
      <c r="I1164" s="6">
        <v>65.449999999999989</v>
      </c>
    </row>
    <row r="1165" spans="1:9">
      <c r="A1165">
        <v>14</v>
      </c>
      <c r="B1165">
        <v>6</v>
      </c>
      <c r="C1165" t="s">
        <v>45</v>
      </c>
      <c r="D1165" t="s">
        <v>45</v>
      </c>
      <c r="E1165" t="s">
        <v>49</v>
      </c>
      <c r="F1165" t="s">
        <v>68</v>
      </c>
      <c r="G1165">
        <v>12</v>
      </c>
      <c r="H1165" t="s">
        <v>45</v>
      </c>
      <c r="I1165" s="6">
        <v>36.299999999999997</v>
      </c>
    </row>
    <row r="1166" spans="1:9">
      <c r="A1166">
        <v>14</v>
      </c>
      <c r="B1166">
        <v>6</v>
      </c>
      <c r="C1166" t="s">
        <v>47</v>
      </c>
      <c r="D1166" t="s">
        <v>45</v>
      </c>
      <c r="E1166" t="s">
        <v>49</v>
      </c>
      <c r="F1166" t="s">
        <v>69</v>
      </c>
      <c r="G1166">
        <v>14</v>
      </c>
      <c r="H1166" t="s">
        <v>45</v>
      </c>
      <c r="I1166" s="6">
        <v>36.299999999999997</v>
      </c>
    </row>
    <row r="1167" spans="1:9">
      <c r="A1167">
        <v>14</v>
      </c>
      <c r="B1167">
        <v>6</v>
      </c>
      <c r="C1167" t="s">
        <v>53</v>
      </c>
      <c r="D1167" t="s">
        <v>53</v>
      </c>
      <c r="E1167" t="s">
        <v>55</v>
      </c>
      <c r="F1167" t="s">
        <v>70</v>
      </c>
      <c r="G1167">
        <v>17</v>
      </c>
      <c r="H1167" t="s">
        <v>45</v>
      </c>
      <c r="I1167" s="6">
        <v>64.900000000000006</v>
      </c>
    </row>
    <row r="1168" spans="1:9">
      <c r="A1168">
        <v>16</v>
      </c>
      <c r="B1168">
        <v>6</v>
      </c>
      <c r="C1168" t="s">
        <v>33</v>
      </c>
      <c r="D1168" t="s">
        <v>33</v>
      </c>
      <c r="E1168" t="s">
        <v>35</v>
      </c>
      <c r="F1168" t="s">
        <v>37</v>
      </c>
      <c r="G1168">
        <v>3</v>
      </c>
      <c r="H1168" t="s">
        <v>45</v>
      </c>
      <c r="I1168" s="6">
        <v>60.5</v>
      </c>
    </row>
    <row r="1169" spans="1:9">
      <c r="A1169">
        <v>16</v>
      </c>
      <c r="B1169">
        <v>6</v>
      </c>
      <c r="C1169" t="s">
        <v>33</v>
      </c>
      <c r="D1169" t="s">
        <v>33</v>
      </c>
      <c r="E1169" t="s">
        <v>35</v>
      </c>
      <c r="F1169" t="s">
        <v>37</v>
      </c>
      <c r="G1169">
        <v>4</v>
      </c>
      <c r="H1169" t="s">
        <v>45</v>
      </c>
      <c r="I1169" s="6">
        <v>60.5</v>
      </c>
    </row>
    <row r="1170" spans="1:9">
      <c r="A1170">
        <v>16</v>
      </c>
      <c r="B1170">
        <v>6</v>
      </c>
      <c r="C1170" t="s">
        <v>45</v>
      </c>
      <c r="D1170" t="s">
        <v>33</v>
      </c>
      <c r="E1170" t="s">
        <v>35</v>
      </c>
      <c r="F1170" t="s">
        <v>46</v>
      </c>
      <c r="G1170">
        <v>6</v>
      </c>
      <c r="H1170" t="s">
        <v>45</v>
      </c>
      <c r="I1170" s="6">
        <v>60.5</v>
      </c>
    </row>
    <row r="1171" spans="1:9">
      <c r="A1171">
        <v>16</v>
      </c>
      <c r="B1171">
        <v>6</v>
      </c>
      <c r="C1171" t="s">
        <v>53</v>
      </c>
      <c r="D1171" t="s">
        <v>33</v>
      </c>
      <c r="E1171" t="s">
        <v>35</v>
      </c>
      <c r="F1171" t="s">
        <v>67</v>
      </c>
      <c r="G1171">
        <v>7</v>
      </c>
      <c r="H1171" t="s">
        <v>45</v>
      </c>
      <c r="I1171" s="6">
        <v>60.5</v>
      </c>
    </row>
    <row r="1172" spans="1:9">
      <c r="A1172">
        <v>16</v>
      </c>
      <c r="B1172">
        <v>6</v>
      </c>
      <c r="C1172" t="s">
        <v>47</v>
      </c>
      <c r="D1172" t="s">
        <v>33</v>
      </c>
      <c r="E1172" t="s">
        <v>35</v>
      </c>
      <c r="F1172" t="s">
        <v>48</v>
      </c>
      <c r="G1172">
        <v>10</v>
      </c>
      <c r="H1172" t="s">
        <v>45</v>
      </c>
      <c r="I1172" s="6">
        <v>55.55</v>
      </c>
    </row>
    <row r="1173" spans="1:9">
      <c r="A1173">
        <v>16</v>
      </c>
      <c r="B1173">
        <v>6</v>
      </c>
      <c r="C1173" t="s">
        <v>45</v>
      </c>
      <c r="D1173" t="s">
        <v>45</v>
      </c>
      <c r="E1173" t="s">
        <v>49</v>
      </c>
      <c r="F1173" t="s">
        <v>68</v>
      </c>
      <c r="G1173">
        <v>12</v>
      </c>
      <c r="H1173" t="s">
        <v>45</v>
      </c>
      <c r="I1173" s="6">
        <v>28.599999999999998</v>
      </c>
    </row>
    <row r="1174" spans="1:9">
      <c r="A1174">
        <v>16</v>
      </c>
      <c r="B1174">
        <v>6</v>
      </c>
      <c r="C1174" t="s">
        <v>47</v>
      </c>
      <c r="D1174" t="s">
        <v>45</v>
      </c>
      <c r="E1174" t="s">
        <v>49</v>
      </c>
      <c r="F1174" t="s">
        <v>69</v>
      </c>
      <c r="G1174">
        <v>14</v>
      </c>
      <c r="H1174" t="s">
        <v>45</v>
      </c>
      <c r="I1174" s="6">
        <v>32.450000000000003</v>
      </c>
    </row>
    <row r="1175" spans="1:9">
      <c r="A1175">
        <v>16</v>
      </c>
      <c r="B1175">
        <v>6</v>
      </c>
      <c r="C1175" t="s">
        <v>53</v>
      </c>
      <c r="D1175" t="s">
        <v>53</v>
      </c>
      <c r="E1175" t="s">
        <v>55</v>
      </c>
      <c r="F1175" t="s">
        <v>70</v>
      </c>
      <c r="G1175">
        <v>17</v>
      </c>
      <c r="H1175" t="s">
        <v>45</v>
      </c>
      <c r="I1175" s="6">
        <v>60.5</v>
      </c>
    </row>
    <row r="1176" spans="1:9">
      <c r="A1176">
        <v>19</v>
      </c>
      <c r="B1176">
        <v>6</v>
      </c>
      <c r="C1176" t="s">
        <v>33</v>
      </c>
      <c r="D1176" t="s">
        <v>33</v>
      </c>
      <c r="E1176" t="s">
        <v>35</v>
      </c>
      <c r="F1176" t="s">
        <v>37</v>
      </c>
      <c r="G1176">
        <v>3</v>
      </c>
      <c r="H1176" t="s">
        <v>45</v>
      </c>
      <c r="I1176" s="6">
        <v>55.55</v>
      </c>
    </row>
    <row r="1177" spans="1:9">
      <c r="A1177">
        <v>19</v>
      </c>
      <c r="B1177">
        <v>6</v>
      </c>
      <c r="C1177" t="s">
        <v>33</v>
      </c>
      <c r="D1177" t="s">
        <v>33</v>
      </c>
      <c r="E1177" t="s">
        <v>35</v>
      </c>
      <c r="F1177" t="s">
        <v>37</v>
      </c>
      <c r="G1177">
        <v>4</v>
      </c>
      <c r="H1177" t="s">
        <v>45</v>
      </c>
      <c r="I1177" s="6">
        <v>55.55</v>
      </c>
    </row>
    <row r="1178" spans="1:9">
      <c r="A1178">
        <v>19</v>
      </c>
      <c r="B1178">
        <v>6</v>
      </c>
      <c r="C1178" t="s">
        <v>45</v>
      </c>
      <c r="D1178" t="s">
        <v>33</v>
      </c>
      <c r="E1178" t="s">
        <v>35</v>
      </c>
      <c r="F1178" t="s">
        <v>46</v>
      </c>
      <c r="G1178">
        <v>6</v>
      </c>
      <c r="H1178" t="s">
        <v>45</v>
      </c>
      <c r="I1178" s="6">
        <v>55.55</v>
      </c>
    </row>
    <row r="1179" spans="1:9">
      <c r="A1179">
        <v>19</v>
      </c>
      <c r="B1179">
        <v>6</v>
      </c>
      <c r="C1179" t="s">
        <v>53</v>
      </c>
      <c r="D1179" t="s">
        <v>33</v>
      </c>
      <c r="E1179" t="s">
        <v>35</v>
      </c>
      <c r="F1179" t="s">
        <v>67</v>
      </c>
      <c r="G1179">
        <v>7</v>
      </c>
      <c r="H1179" t="s">
        <v>45</v>
      </c>
      <c r="I1179" s="6">
        <v>55.55</v>
      </c>
    </row>
    <row r="1180" spans="1:9">
      <c r="A1180">
        <v>19</v>
      </c>
      <c r="B1180">
        <v>6</v>
      </c>
      <c r="C1180" t="s">
        <v>47</v>
      </c>
      <c r="D1180" t="s">
        <v>33</v>
      </c>
      <c r="E1180" t="s">
        <v>35</v>
      </c>
      <c r="F1180" t="s">
        <v>48</v>
      </c>
      <c r="G1180">
        <v>10</v>
      </c>
      <c r="H1180" t="s">
        <v>45</v>
      </c>
      <c r="I1180" s="6">
        <v>55.55</v>
      </c>
    </row>
    <row r="1181" spans="1:9">
      <c r="A1181">
        <v>19</v>
      </c>
      <c r="B1181">
        <v>6</v>
      </c>
      <c r="C1181" t="s">
        <v>45</v>
      </c>
      <c r="D1181" t="s">
        <v>45</v>
      </c>
      <c r="E1181" t="s">
        <v>49</v>
      </c>
      <c r="F1181" t="s">
        <v>68</v>
      </c>
      <c r="G1181">
        <v>12</v>
      </c>
      <c r="H1181" t="s">
        <v>45</v>
      </c>
      <c r="I1181" s="6">
        <v>28.599999999999998</v>
      </c>
    </row>
    <row r="1182" spans="1:9">
      <c r="A1182">
        <v>19</v>
      </c>
      <c r="B1182">
        <v>6</v>
      </c>
      <c r="C1182" t="s">
        <v>47</v>
      </c>
      <c r="D1182" t="s">
        <v>45</v>
      </c>
      <c r="E1182" t="s">
        <v>49</v>
      </c>
      <c r="F1182" t="s">
        <v>69</v>
      </c>
      <c r="G1182">
        <v>14</v>
      </c>
      <c r="H1182" t="s">
        <v>45</v>
      </c>
      <c r="I1182" s="6">
        <v>28.599999999999998</v>
      </c>
    </row>
    <row r="1183" spans="1:9">
      <c r="A1183">
        <v>19</v>
      </c>
      <c r="B1183">
        <v>6</v>
      </c>
      <c r="C1183" t="s">
        <v>53</v>
      </c>
      <c r="D1183" t="s">
        <v>53</v>
      </c>
      <c r="E1183" t="s">
        <v>55</v>
      </c>
      <c r="F1183" t="s">
        <v>70</v>
      </c>
      <c r="G1183">
        <v>17</v>
      </c>
      <c r="H1183" t="s">
        <v>45</v>
      </c>
      <c r="I1183" s="6">
        <v>55.55</v>
      </c>
    </row>
    <row r="1184" spans="1:9">
      <c r="A1184">
        <v>21</v>
      </c>
      <c r="B1184">
        <v>6</v>
      </c>
      <c r="C1184" t="s">
        <v>33</v>
      </c>
      <c r="D1184" t="s">
        <v>33</v>
      </c>
      <c r="E1184" t="s">
        <v>35</v>
      </c>
      <c r="F1184" t="s">
        <v>37</v>
      </c>
      <c r="G1184">
        <v>3</v>
      </c>
      <c r="H1184" t="s">
        <v>45</v>
      </c>
      <c r="I1184" s="6">
        <v>50.65</v>
      </c>
    </row>
    <row r="1185" spans="1:9">
      <c r="A1185">
        <v>21</v>
      </c>
      <c r="B1185">
        <v>6</v>
      </c>
      <c r="C1185" t="s">
        <v>33</v>
      </c>
      <c r="D1185" t="s">
        <v>33</v>
      </c>
      <c r="E1185" t="s">
        <v>35</v>
      </c>
      <c r="F1185" t="s">
        <v>37</v>
      </c>
      <c r="G1185">
        <v>4</v>
      </c>
      <c r="H1185" t="s">
        <v>45</v>
      </c>
      <c r="I1185" s="6">
        <v>50.65</v>
      </c>
    </row>
    <row r="1186" spans="1:9">
      <c r="A1186">
        <v>21</v>
      </c>
      <c r="B1186">
        <v>6</v>
      </c>
      <c r="C1186" t="s">
        <v>45</v>
      </c>
      <c r="D1186" t="s">
        <v>33</v>
      </c>
      <c r="E1186" t="s">
        <v>35</v>
      </c>
      <c r="F1186" t="s">
        <v>46</v>
      </c>
      <c r="G1186">
        <v>6</v>
      </c>
      <c r="H1186" t="s">
        <v>45</v>
      </c>
      <c r="I1186" s="6">
        <v>50.65</v>
      </c>
    </row>
    <row r="1187" spans="1:9">
      <c r="A1187">
        <v>21</v>
      </c>
      <c r="B1187">
        <v>6</v>
      </c>
      <c r="C1187" t="s">
        <v>53</v>
      </c>
      <c r="D1187" t="s">
        <v>33</v>
      </c>
      <c r="E1187" t="s">
        <v>35</v>
      </c>
      <c r="F1187" t="s">
        <v>67</v>
      </c>
      <c r="G1187">
        <v>7</v>
      </c>
      <c r="H1187" t="s">
        <v>45</v>
      </c>
      <c r="I1187" s="6">
        <v>50.65</v>
      </c>
    </row>
    <row r="1188" spans="1:9">
      <c r="A1188">
        <v>21</v>
      </c>
      <c r="B1188">
        <v>6</v>
      </c>
      <c r="C1188" t="s">
        <v>47</v>
      </c>
      <c r="D1188" t="s">
        <v>33</v>
      </c>
      <c r="E1188" t="s">
        <v>35</v>
      </c>
      <c r="F1188" t="s">
        <v>48</v>
      </c>
      <c r="G1188">
        <v>10</v>
      </c>
      <c r="H1188" t="s">
        <v>45</v>
      </c>
      <c r="I1188" s="6">
        <v>50.65</v>
      </c>
    </row>
    <row r="1189" spans="1:9">
      <c r="A1189">
        <v>21</v>
      </c>
      <c r="B1189">
        <v>6</v>
      </c>
      <c r="C1189" t="s">
        <v>45</v>
      </c>
      <c r="D1189" t="s">
        <v>45</v>
      </c>
      <c r="E1189" t="s">
        <v>49</v>
      </c>
      <c r="F1189" t="s">
        <v>68</v>
      </c>
      <c r="G1189">
        <v>12</v>
      </c>
      <c r="H1189" t="s">
        <v>45</v>
      </c>
      <c r="I1189" s="6">
        <v>26.4</v>
      </c>
    </row>
    <row r="1190" spans="1:9">
      <c r="A1190">
        <v>21</v>
      </c>
      <c r="B1190">
        <v>6</v>
      </c>
      <c r="C1190" t="s">
        <v>47</v>
      </c>
      <c r="D1190" t="s">
        <v>45</v>
      </c>
      <c r="E1190" t="s">
        <v>49</v>
      </c>
      <c r="F1190" t="s">
        <v>69</v>
      </c>
      <c r="G1190">
        <v>14</v>
      </c>
      <c r="H1190" t="s">
        <v>45</v>
      </c>
      <c r="I1190" s="6">
        <v>26.4</v>
      </c>
    </row>
    <row r="1191" spans="1:9">
      <c r="A1191">
        <v>21</v>
      </c>
      <c r="B1191">
        <v>6</v>
      </c>
      <c r="C1191" t="s">
        <v>53</v>
      </c>
      <c r="D1191" t="s">
        <v>53</v>
      </c>
      <c r="E1191" t="s">
        <v>55</v>
      </c>
      <c r="F1191" t="s">
        <v>70</v>
      </c>
      <c r="G1191">
        <v>17</v>
      </c>
      <c r="H1191" t="s">
        <v>45</v>
      </c>
      <c r="I1191" s="6">
        <v>48.4</v>
      </c>
    </row>
    <row r="1192" spans="1:9">
      <c r="A1192">
        <v>23</v>
      </c>
      <c r="B1192">
        <v>6</v>
      </c>
      <c r="C1192" t="s">
        <v>33</v>
      </c>
      <c r="D1192" t="s">
        <v>33</v>
      </c>
      <c r="E1192" t="s">
        <v>35</v>
      </c>
      <c r="F1192" t="s">
        <v>37</v>
      </c>
      <c r="G1192">
        <v>3</v>
      </c>
      <c r="H1192" t="s">
        <v>45</v>
      </c>
      <c r="I1192" s="6">
        <v>50.05</v>
      </c>
    </row>
    <row r="1193" spans="1:9">
      <c r="A1193">
        <v>23</v>
      </c>
      <c r="B1193">
        <v>6</v>
      </c>
      <c r="C1193" t="s">
        <v>33</v>
      </c>
      <c r="D1193" t="s">
        <v>33</v>
      </c>
      <c r="E1193" t="s">
        <v>35</v>
      </c>
      <c r="F1193" t="s">
        <v>37</v>
      </c>
      <c r="G1193">
        <v>4</v>
      </c>
      <c r="H1193" t="s">
        <v>45</v>
      </c>
      <c r="I1193" s="6">
        <v>50.05</v>
      </c>
    </row>
    <row r="1194" spans="1:9">
      <c r="A1194">
        <v>23</v>
      </c>
      <c r="B1194">
        <v>6</v>
      </c>
      <c r="C1194" t="s">
        <v>45</v>
      </c>
      <c r="D1194" t="s">
        <v>33</v>
      </c>
      <c r="E1194" t="s">
        <v>35</v>
      </c>
      <c r="F1194" t="s">
        <v>46</v>
      </c>
      <c r="G1194">
        <v>6</v>
      </c>
      <c r="H1194" t="s">
        <v>45</v>
      </c>
      <c r="I1194" s="6">
        <v>45.55</v>
      </c>
    </row>
    <row r="1195" spans="1:9">
      <c r="A1195">
        <v>23</v>
      </c>
      <c r="B1195">
        <v>6</v>
      </c>
      <c r="C1195" t="s">
        <v>53</v>
      </c>
      <c r="D1195" t="s">
        <v>33</v>
      </c>
      <c r="E1195" t="s">
        <v>35</v>
      </c>
      <c r="F1195" t="s">
        <v>67</v>
      </c>
      <c r="G1195">
        <v>7</v>
      </c>
      <c r="H1195" t="s">
        <v>45</v>
      </c>
      <c r="I1195" s="6">
        <v>50.05</v>
      </c>
    </row>
    <row r="1196" spans="1:9">
      <c r="A1196">
        <v>23</v>
      </c>
      <c r="B1196">
        <v>6</v>
      </c>
      <c r="C1196" t="s">
        <v>47</v>
      </c>
      <c r="D1196" t="s">
        <v>33</v>
      </c>
      <c r="E1196" t="s">
        <v>35</v>
      </c>
      <c r="F1196" t="s">
        <v>48</v>
      </c>
      <c r="G1196">
        <v>10</v>
      </c>
      <c r="H1196" t="s">
        <v>45</v>
      </c>
      <c r="I1196" s="6">
        <v>45.55</v>
      </c>
    </row>
    <row r="1197" spans="1:9">
      <c r="A1197">
        <v>23</v>
      </c>
      <c r="B1197">
        <v>6</v>
      </c>
      <c r="C1197" t="s">
        <v>45</v>
      </c>
      <c r="D1197" t="s">
        <v>45</v>
      </c>
      <c r="E1197" t="s">
        <v>49</v>
      </c>
      <c r="F1197" t="s">
        <v>68</v>
      </c>
      <c r="G1197">
        <v>12</v>
      </c>
      <c r="H1197" t="s">
        <v>45</v>
      </c>
      <c r="I1197" s="6">
        <v>29.049999999999997</v>
      </c>
    </row>
    <row r="1198" spans="1:9">
      <c r="A1198">
        <v>23</v>
      </c>
      <c r="B1198">
        <v>6</v>
      </c>
      <c r="C1198" t="s">
        <v>47</v>
      </c>
      <c r="D1198" t="s">
        <v>45</v>
      </c>
      <c r="E1198" t="s">
        <v>49</v>
      </c>
      <c r="F1198" t="s">
        <v>69</v>
      </c>
      <c r="G1198">
        <v>14</v>
      </c>
      <c r="H1198" t="s">
        <v>45</v>
      </c>
      <c r="I1198" s="6">
        <v>29.049999999999997</v>
      </c>
    </row>
    <row r="1199" spans="1:9">
      <c r="A1199">
        <v>23</v>
      </c>
      <c r="B1199">
        <v>6</v>
      </c>
      <c r="C1199" t="s">
        <v>53</v>
      </c>
      <c r="D1199" t="s">
        <v>53</v>
      </c>
      <c r="E1199" t="s">
        <v>55</v>
      </c>
      <c r="F1199" t="s">
        <v>70</v>
      </c>
      <c r="G1199">
        <v>17</v>
      </c>
      <c r="H1199" t="s">
        <v>45</v>
      </c>
      <c r="I1199" s="6">
        <v>50.05</v>
      </c>
    </row>
    <row r="1200" spans="1:9">
      <c r="A1200">
        <v>26</v>
      </c>
      <c r="B1200">
        <v>6</v>
      </c>
      <c r="C1200" t="s">
        <v>33</v>
      </c>
      <c r="D1200" t="s">
        <v>33</v>
      </c>
      <c r="E1200" t="s">
        <v>35</v>
      </c>
      <c r="F1200" t="s">
        <v>37</v>
      </c>
      <c r="G1200">
        <v>3</v>
      </c>
      <c r="H1200" t="s">
        <v>45</v>
      </c>
      <c r="I1200" s="6">
        <v>55</v>
      </c>
    </row>
    <row r="1201" spans="1:9">
      <c r="A1201">
        <v>26</v>
      </c>
      <c r="B1201">
        <v>6</v>
      </c>
      <c r="C1201" t="s">
        <v>33</v>
      </c>
      <c r="D1201" t="s">
        <v>33</v>
      </c>
      <c r="E1201" t="s">
        <v>35</v>
      </c>
      <c r="F1201" t="s">
        <v>37</v>
      </c>
      <c r="G1201">
        <v>4</v>
      </c>
      <c r="H1201" t="s">
        <v>45</v>
      </c>
      <c r="I1201" s="6">
        <v>55</v>
      </c>
    </row>
    <row r="1202" spans="1:9">
      <c r="A1202">
        <v>26</v>
      </c>
      <c r="B1202">
        <v>6</v>
      </c>
      <c r="C1202" t="s">
        <v>45</v>
      </c>
      <c r="D1202" t="s">
        <v>33</v>
      </c>
      <c r="E1202" t="s">
        <v>35</v>
      </c>
      <c r="F1202" t="s">
        <v>46</v>
      </c>
      <c r="G1202">
        <v>6</v>
      </c>
      <c r="H1202" t="s">
        <v>45</v>
      </c>
      <c r="I1202" s="6">
        <v>49.6</v>
      </c>
    </row>
    <row r="1203" spans="1:9">
      <c r="A1203">
        <v>26</v>
      </c>
      <c r="B1203">
        <v>6</v>
      </c>
      <c r="C1203" t="s">
        <v>53</v>
      </c>
      <c r="D1203" t="s">
        <v>33</v>
      </c>
      <c r="E1203" t="s">
        <v>35</v>
      </c>
      <c r="F1203" t="s">
        <v>67</v>
      </c>
      <c r="G1203">
        <v>7</v>
      </c>
      <c r="H1203" t="s">
        <v>45</v>
      </c>
      <c r="I1203" s="6">
        <v>55</v>
      </c>
    </row>
    <row r="1204" spans="1:9">
      <c r="A1204">
        <v>26</v>
      </c>
      <c r="B1204">
        <v>6</v>
      </c>
      <c r="C1204" t="s">
        <v>47</v>
      </c>
      <c r="D1204" t="s">
        <v>33</v>
      </c>
      <c r="E1204" t="s">
        <v>35</v>
      </c>
      <c r="F1204" t="s">
        <v>48</v>
      </c>
      <c r="G1204">
        <v>10</v>
      </c>
      <c r="H1204" t="s">
        <v>45</v>
      </c>
      <c r="I1204" s="6">
        <v>49.6</v>
      </c>
    </row>
    <row r="1205" spans="1:9">
      <c r="A1205">
        <v>26</v>
      </c>
      <c r="B1205">
        <v>6</v>
      </c>
      <c r="C1205" t="s">
        <v>45</v>
      </c>
      <c r="D1205" t="s">
        <v>45</v>
      </c>
      <c r="E1205" t="s">
        <v>49</v>
      </c>
      <c r="F1205" t="s">
        <v>68</v>
      </c>
      <c r="G1205">
        <v>12</v>
      </c>
      <c r="H1205" t="s">
        <v>45</v>
      </c>
      <c r="I1205" s="6">
        <v>29.199999999999996</v>
      </c>
    </row>
    <row r="1206" spans="1:9">
      <c r="A1206">
        <v>26</v>
      </c>
      <c r="B1206">
        <v>6</v>
      </c>
      <c r="C1206" t="s">
        <v>47</v>
      </c>
      <c r="D1206" t="s">
        <v>45</v>
      </c>
      <c r="E1206" t="s">
        <v>49</v>
      </c>
      <c r="F1206" t="s">
        <v>69</v>
      </c>
      <c r="G1206">
        <v>14</v>
      </c>
      <c r="H1206" t="s">
        <v>45</v>
      </c>
      <c r="I1206" s="6">
        <v>29.199999999999996</v>
      </c>
    </row>
    <row r="1207" spans="1:9">
      <c r="A1207">
        <v>26</v>
      </c>
      <c r="B1207">
        <v>6</v>
      </c>
      <c r="C1207" t="s">
        <v>53</v>
      </c>
      <c r="D1207" t="s">
        <v>53</v>
      </c>
      <c r="E1207" t="s">
        <v>55</v>
      </c>
      <c r="F1207" t="s">
        <v>70</v>
      </c>
      <c r="G1207">
        <v>17</v>
      </c>
      <c r="H1207" t="s">
        <v>45</v>
      </c>
      <c r="I1207" s="6">
        <v>51.85</v>
      </c>
    </row>
    <row r="1208" spans="1:9">
      <c r="A1208">
        <v>28</v>
      </c>
      <c r="B1208">
        <v>6</v>
      </c>
      <c r="C1208" t="s">
        <v>33</v>
      </c>
      <c r="D1208" t="s">
        <v>33</v>
      </c>
      <c r="E1208" t="s">
        <v>35</v>
      </c>
      <c r="F1208" t="s">
        <v>37</v>
      </c>
      <c r="G1208">
        <v>3</v>
      </c>
      <c r="H1208" t="s">
        <v>45</v>
      </c>
      <c r="I1208" s="6">
        <v>52.25</v>
      </c>
    </row>
    <row r="1209" spans="1:9">
      <c r="A1209">
        <v>28</v>
      </c>
      <c r="B1209">
        <v>6</v>
      </c>
      <c r="C1209" t="s">
        <v>33</v>
      </c>
      <c r="D1209" t="s">
        <v>33</v>
      </c>
      <c r="E1209" t="s">
        <v>35</v>
      </c>
      <c r="F1209" t="s">
        <v>37</v>
      </c>
      <c r="G1209">
        <v>4</v>
      </c>
      <c r="H1209" t="s">
        <v>45</v>
      </c>
      <c r="I1209" s="6">
        <v>52.25</v>
      </c>
    </row>
    <row r="1210" spans="1:9">
      <c r="A1210">
        <v>28</v>
      </c>
      <c r="B1210">
        <v>6</v>
      </c>
      <c r="C1210" t="s">
        <v>45</v>
      </c>
      <c r="D1210" t="s">
        <v>33</v>
      </c>
      <c r="E1210" t="s">
        <v>35</v>
      </c>
      <c r="F1210" t="s">
        <v>46</v>
      </c>
      <c r="G1210">
        <v>6</v>
      </c>
      <c r="H1210" t="s">
        <v>45</v>
      </c>
      <c r="I1210" s="6">
        <v>48.2</v>
      </c>
    </row>
    <row r="1211" spans="1:9">
      <c r="A1211">
        <v>28</v>
      </c>
      <c r="B1211">
        <v>6</v>
      </c>
      <c r="C1211" t="s">
        <v>53</v>
      </c>
      <c r="D1211" t="s">
        <v>33</v>
      </c>
      <c r="E1211" t="s">
        <v>35</v>
      </c>
      <c r="F1211" t="s">
        <v>67</v>
      </c>
      <c r="G1211">
        <v>7</v>
      </c>
      <c r="H1211" t="s">
        <v>45</v>
      </c>
      <c r="I1211" s="6">
        <v>48.2</v>
      </c>
    </row>
    <row r="1212" spans="1:9">
      <c r="A1212">
        <v>28</v>
      </c>
      <c r="B1212">
        <v>6</v>
      </c>
      <c r="C1212" t="s">
        <v>47</v>
      </c>
      <c r="D1212" t="s">
        <v>33</v>
      </c>
      <c r="E1212" t="s">
        <v>35</v>
      </c>
      <c r="F1212" t="s">
        <v>48</v>
      </c>
      <c r="G1212">
        <v>10</v>
      </c>
      <c r="H1212" t="s">
        <v>45</v>
      </c>
      <c r="I1212" s="6">
        <v>48.2</v>
      </c>
    </row>
    <row r="1213" spans="1:9">
      <c r="A1213">
        <v>28</v>
      </c>
      <c r="B1213">
        <v>6</v>
      </c>
      <c r="C1213" t="s">
        <v>45</v>
      </c>
      <c r="D1213" t="s">
        <v>45</v>
      </c>
      <c r="E1213" t="s">
        <v>49</v>
      </c>
      <c r="F1213" t="s">
        <v>68</v>
      </c>
      <c r="G1213">
        <v>12</v>
      </c>
      <c r="H1213" t="s">
        <v>45</v>
      </c>
      <c r="I1213" s="6">
        <v>33.85</v>
      </c>
    </row>
    <row r="1214" spans="1:9">
      <c r="A1214">
        <v>28</v>
      </c>
      <c r="B1214">
        <v>6</v>
      </c>
      <c r="C1214" t="s">
        <v>47</v>
      </c>
      <c r="D1214" t="s">
        <v>45</v>
      </c>
      <c r="E1214" t="s">
        <v>49</v>
      </c>
      <c r="F1214" t="s">
        <v>69</v>
      </c>
      <c r="G1214">
        <v>14</v>
      </c>
      <c r="H1214" t="s">
        <v>45</v>
      </c>
      <c r="I1214" s="6">
        <v>33.85</v>
      </c>
    </row>
    <row r="1215" spans="1:9">
      <c r="A1215">
        <v>28</v>
      </c>
      <c r="B1215">
        <v>6</v>
      </c>
      <c r="C1215" t="s">
        <v>53</v>
      </c>
      <c r="D1215" t="s">
        <v>53</v>
      </c>
      <c r="E1215" t="s">
        <v>55</v>
      </c>
      <c r="F1215" t="s">
        <v>70</v>
      </c>
      <c r="G1215">
        <v>17</v>
      </c>
      <c r="H1215" t="s">
        <v>45</v>
      </c>
      <c r="I1215" s="6">
        <v>45.95</v>
      </c>
    </row>
    <row r="1216" spans="1:9">
      <c r="A1216">
        <v>30</v>
      </c>
      <c r="B1216">
        <v>6</v>
      </c>
      <c r="C1216" t="s">
        <v>33</v>
      </c>
      <c r="D1216" t="s">
        <v>33</v>
      </c>
      <c r="E1216" t="s">
        <v>35</v>
      </c>
      <c r="F1216" t="s">
        <v>37</v>
      </c>
      <c r="G1216">
        <v>3</v>
      </c>
      <c r="H1216" t="s">
        <v>45</v>
      </c>
      <c r="I1216" s="6">
        <v>57.75</v>
      </c>
    </row>
    <row r="1217" spans="1:9">
      <c r="A1217">
        <v>30</v>
      </c>
      <c r="B1217">
        <v>6</v>
      </c>
      <c r="C1217" t="s">
        <v>33</v>
      </c>
      <c r="D1217" t="s">
        <v>33</v>
      </c>
      <c r="E1217" t="s">
        <v>35</v>
      </c>
      <c r="F1217" t="s">
        <v>37</v>
      </c>
      <c r="G1217">
        <v>4</v>
      </c>
      <c r="H1217" t="s">
        <v>45</v>
      </c>
      <c r="I1217" s="6">
        <v>57.75</v>
      </c>
    </row>
    <row r="1218" spans="1:9">
      <c r="A1218">
        <v>30</v>
      </c>
      <c r="B1218">
        <v>6</v>
      </c>
      <c r="C1218" t="s">
        <v>45</v>
      </c>
      <c r="D1218" t="s">
        <v>33</v>
      </c>
      <c r="E1218" t="s">
        <v>35</v>
      </c>
      <c r="F1218" t="s">
        <v>46</v>
      </c>
      <c r="G1218">
        <v>6</v>
      </c>
      <c r="H1218" t="s">
        <v>45</v>
      </c>
      <c r="I1218" s="6">
        <v>51.9</v>
      </c>
    </row>
    <row r="1219" spans="1:9">
      <c r="A1219">
        <v>30</v>
      </c>
      <c r="B1219">
        <v>6</v>
      </c>
      <c r="C1219" t="s">
        <v>53</v>
      </c>
      <c r="D1219" t="s">
        <v>33</v>
      </c>
      <c r="E1219" t="s">
        <v>35</v>
      </c>
      <c r="F1219" t="s">
        <v>67</v>
      </c>
      <c r="G1219">
        <v>7</v>
      </c>
      <c r="H1219" t="s">
        <v>45</v>
      </c>
      <c r="I1219" s="6">
        <v>57.75</v>
      </c>
    </row>
    <row r="1220" spans="1:9">
      <c r="A1220">
        <v>30</v>
      </c>
      <c r="B1220">
        <v>6</v>
      </c>
      <c r="C1220" t="s">
        <v>47</v>
      </c>
      <c r="D1220" t="s">
        <v>33</v>
      </c>
      <c r="E1220" t="s">
        <v>35</v>
      </c>
      <c r="F1220" t="s">
        <v>48</v>
      </c>
      <c r="G1220">
        <v>10</v>
      </c>
      <c r="H1220" t="s">
        <v>45</v>
      </c>
      <c r="I1220" s="6">
        <v>51.9</v>
      </c>
    </row>
    <row r="1221" spans="1:9">
      <c r="A1221">
        <v>30</v>
      </c>
      <c r="B1221">
        <v>6</v>
      </c>
      <c r="C1221" t="s">
        <v>45</v>
      </c>
      <c r="D1221" t="s">
        <v>45</v>
      </c>
      <c r="E1221" t="s">
        <v>49</v>
      </c>
      <c r="F1221" t="s">
        <v>68</v>
      </c>
      <c r="G1221">
        <v>12</v>
      </c>
      <c r="H1221" t="s">
        <v>45</v>
      </c>
      <c r="I1221" s="6">
        <v>37.049999999999997</v>
      </c>
    </row>
    <row r="1222" spans="1:9">
      <c r="A1222">
        <v>30</v>
      </c>
      <c r="B1222">
        <v>6</v>
      </c>
      <c r="C1222" t="s">
        <v>47</v>
      </c>
      <c r="D1222" t="s">
        <v>45</v>
      </c>
      <c r="E1222" t="s">
        <v>49</v>
      </c>
      <c r="F1222" t="s">
        <v>69</v>
      </c>
      <c r="G1222">
        <v>14</v>
      </c>
      <c r="H1222" t="s">
        <v>45</v>
      </c>
      <c r="I1222" s="6">
        <v>37.049999999999997</v>
      </c>
    </row>
    <row r="1223" spans="1:9">
      <c r="A1223">
        <v>30</v>
      </c>
      <c r="B1223">
        <v>6</v>
      </c>
      <c r="C1223" t="s">
        <v>53</v>
      </c>
      <c r="D1223" t="s">
        <v>53</v>
      </c>
      <c r="E1223" t="s">
        <v>55</v>
      </c>
      <c r="F1223" t="s">
        <v>70</v>
      </c>
      <c r="G1223">
        <v>17</v>
      </c>
      <c r="H1223" t="s">
        <v>45</v>
      </c>
      <c r="I1223" s="6">
        <v>51.9</v>
      </c>
    </row>
    <row r="1224" spans="1:9">
      <c r="A1224">
        <v>33</v>
      </c>
      <c r="B1224">
        <v>6</v>
      </c>
      <c r="C1224" t="s">
        <v>33</v>
      </c>
      <c r="D1224" t="s">
        <v>33</v>
      </c>
      <c r="E1224" t="s">
        <v>35</v>
      </c>
      <c r="F1224" t="s">
        <v>37</v>
      </c>
      <c r="G1224">
        <v>3</v>
      </c>
      <c r="H1224" t="s">
        <v>45</v>
      </c>
      <c r="I1224" s="6">
        <v>60.5</v>
      </c>
    </row>
    <row r="1225" spans="1:9">
      <c r="A1225">
        <v>33</v>
      </c>
      <c r="B1225">
        <v>6</v>
      </c>
      <c r="C1225" t="s">
        <v>33</v>
      </c>
      <c r="D1225" t="s">
        <v>33</v>
      </c>
      <c r="E1225" t="s">
        <v>35</v>
      </c>
      <c r="F1225" t="s">
        <v>37</v>
      </c>
      <c r="G1225">
        <v>4</v>
      </c>
      <c r="H1225" t="s">
        <v>45</v>
      </c>
      <c r="I1225" s="6">
        <v>60.5</v>
      </c>
    </row>
    <row r="1226" spans="1:9">
      <c r="A1226">
        <v>33</v>
      </c>
      <c r="B1226">
        <v>6</v>
      </c>
      <c r="C1226" t="s">
        <v>45</v>
      </c>
      <c r="D1226" t="s">
        <v>33</v>
      </c>
      <c r="E1226" t="s">
        <v>35</v>
      </c>
      <c r="F1226" t="s">
        <v>46</v>
      </c>
      <c r="G1226">
        <v>6</v>
      </c>
      <c r="H1226" t="s">
        <v>45</v>
      </c>
      <c r="I1226" s="6">
        <v>55.55</v>
      </c>
    </row>
    <row r="1227" spans="1:9">
      <c r="A1227">
        <v>33</v>
      </c>
      <c r="B1227">
        <v>6</v>
      </c>
      <c r="C1227" t="s">
        <v>53</v>
      </c>
      <c r="D1227" t="s">
        <v>33</v>
      </c>
      <c r="E1227" t="s">
        <v>35</v>
      </c>
      <c r="F1227" t="s">
        <v>67</v>
      </c>
      <c r="G1227">
        <v>7</v>
      </c>
      <c r="H1227" t="s">
        <v>45</v>
      </c>
      <c r="I1227" s="6">
        <v>60.5</v>
      </c>
    </row>
    <row r="1228" spans="1:9">
      <c r="A1228">
        <v>33</v>
      </c>
      <c r="B1228">
        <v>6</v>
      </c>
      <c r="C1228" t="s">
        <v>47</v>
      </c>
      <c r="D1228" t="s">
        <v>33</v>
      </c>
      <c r="E1228" t="s">
        <v>35</v>
      </c>
      <c r="F1228" t="s">
        <v>48</v>
      </c>
      <c r="G1228">
        <v>10</v>
      </c>
      <c r="H1228" t="s">
        <v>45</v>
      </c>
      <c r="I1228" s="6">
        <v>55.55</v>
      </c>
    </row>
    <row r="1229" spans="1:9">
      <c r="A1229">
        <v>33</v>
      </c>
      <c r="B1229">
        <v>6</v>
      </c>
      <c r="C1229" t="s">
        <v>45</v>
      </c>
      <c r="D1229" t="s">
        <v>45</v>
      </c>
      <c r="E1229" t="s">
        <v>49</v>
      </c>
      <c r="F1229" t="s">
        <v>68</v>
      </c>
      <c r="G1229">
        <v>12</v>
      </c>
      <c r="H1229" t="s">
        <v>45</v>
      </c>
      <c r="I1229" s="6">
        <v>40.450000000000003</v>
      </c>
    </row>
    <row r="1230" spans="1:9">
      <c r="A1230">
        <v>33</v>
      </c>
      <c r="B1230">
        <v>6</v>
      </c>
      <c r="C1230" t="s">
        <v>47</v>
      </c>
      <c r="D1230" t="s">
        <v>45</v>
      </c>
      <c r="E1230" t="s">
        <v>49</v>
      </c>
      <c r="F1230" t="s">
        <v>69</v>
      </c>
      <c r="G1230">
        <v>14</v>
      </c>
      <c r="H1230" t="s">
        <v>45</v>
      </c>
      <c r="I1230" s="6">
        <v>40.450000000000003</v>
      </c>
    </row>
    <row r="1231" spans="1:9">
      <c r="A1231">
        <v>33</v>
      </c>
      <c r="B1231">
        <v>6</v>
      </c>
      <c r="C1231" t="s">
        <v>53</v>
      </c>
      <c r="D1231" t="s">
        <v>53</v>
      </c>
      <c r="E1231" t="s">
        <v>55</v>
      </c>
      <c r="F1231" t="s">
        <v>70</v>
      </c>
      <c r="G1231">
        <v>17</v>
      </c>
      <c r="H1231" t="s">
        <v>45</v>
      </c>
      <c r="I1231" s="6">
        <v>57.8</v>
      </c>
    </row>
    <row r="1232" spans="1:9">
      <c r="A1232">
        <v>35</v>
      </c>
      <c r="B1232">
        <v>6</v>
      </c>
      <c r="C1232" t="s">
        <v>33</v>
      </c>
      <c r="D1232" t="s">
        <v>33</v>
      </c>
      <c r="E1232" t="s">
        <v>35</v>
      </c>
      <c r="F1232" t="s">
        <v>37</v>
      </c>
      <c r="G1232">
        <v>3</v>
      </c>
      <c r="H1232" t="s">
        <v>45</v>
      </c>
      <c r="I1232" s="6">
        <v>55.4</v>
      </c>
    </row>
    <row r="1233" spans="1:9">
      <c r="A1233">
        <v>35</v>
      </c>
      <c r="B1233">
        <v>6</v>
      </c>
      <c r="C1233" t="s">
        <v>33</v>
      </c>
      <c r="D1233" t="s">
        <v>33</v>
      </c>
      <c r="E1233" t="s">
        <v>35</v>
      </c>
      <c r="F1233" t="s">
        <v>37</v>
      </c>
      <c r="G1233">
        <v>4</v>
      </c>
      <c r="H1233" t="s">
        <v>45</v>
      </c>
      <c r="I1233" s="6">
        <v>55.4</v>
      </c>
    </row>
    <row r="1234" spans="1:9">
      <c r="A1234">
        <v>35</v>
      </c>
      <c r="B1234">
        <v>6</v>
      </c>
      <c r="C1234" t="s">
        <v>45</v>
      </c>
      <c r="D1234" t="s">
        <v>33</v>
      </c>
      <c r="E1234" t="s">
        <v>35</v>
      </c>
      <c r="F1234" t="s">
        <v>46</v>
      </c>
      <c r="G1234">
        <v>6</v>
      </c>
      <c r="H1234" t="s">
        <v>45</v>
      </c>
      <c r="I1234" s="6">
        <v>55.4</v>
      </c>
    </row>
    <row r="1235" spans="1:9">
      <c r="A1235">
        <v>35</v>
      </c>
      <c r="B1235">
        <v>6</v>
      </c>
      <c r="C1235" t="s">
        <v>53</v>
      </c>
      <c r="D1235" t="s">
        <v>33</v>
      </c>
      <c r="E1235" t="s">
        <v>35</v>
      </c>
      <c r="F1235" t="s">
        <v>67</v>
      </c>
      <c r="G1235">
        <v>7</v>
      </c>
      <c r="H1235" t="s">
        <v>45</v>
      </c>
      <c r="I1235" s="6">
        <v>55.4</v>
      </c>
    </row>
    <row r="1236" spans="1:9">
      <c r="A1236">
        <v>35</v>
      </c>
      <c r="B1236">
        <v>6</v>
      </c>
      <c r="C1236" t="s">
        <v>47</v>
      </c>
      <c r="D1236" t="s">
        <v>33</v>
      </c>
      <c r="E1236" t="s">
        <v>35</v>
      </c>
      <c r="F1236" t="s">
        <v>48</v>
      </c>
      <c r="G1236">
        <v>10</v>
      </c>
      <c r="H1236" t="s">
        <v>45</v>
      </c>
      <c r="I1236" s="6">
        <v>55.4</v>
      </c>
    </row>
    <row r="1237" spans="1:9">
      <c r="A1237">
        <v>35</v>
      </c>
      <c r="B1237">
        <v>6</v>
      </c>
      <c r="C1237" t="s">
        <v>45</v>
      </c>
      <c r="D1237" t="s">
        <v>45</v>
      </c>
      <c r="E1237" t="s">
        <v>49</v>
      </c>
      <c r="F1237" t="s">
        <v>68</v>
      </c>
      <c r="G1237">
        <v>12</v>
      </c>
      <c r="H1237" t="s">
        <v>45</v>
      </c>
      <c r="I1237" s="6">
        <v>45.45</v>
      </c>
    </row>
    <row r="1238" spans="1:9">
      <c r="A1238">
        <v>35</v>
      </c>
      <c r="B1238">
        <v>6</v>
      </c>
      <c r="C1238" t="s">
        <v>47</v>
      </c>
      <c r="D1238" t="s">
        <v>45</v>
      </c>
      <c r="E1238" t="s">
        <v>49</v>
      </c>
      <c r="F1238" t="s">
        <v>69</v>
      </c>
      <c r="G1238">
        <v>14</v>
      </c>
      <c r="H1238" t="s">
        <v>45</v>
      </c>
      <c r="I1238" s="6">
        <v>45.45</v>
      </c>
    </row>
    <row r="1239" spans="1:9">
      <c r="A1239">
        <v>35</v>
      </c>
      <c r="B1239">
        <v>6</v>
      </c>
      <c r="C1239" t="s">
        <v>53</v>
      </c>
      <c r="D1239" t="s">
        <v>53</v>
      </c>
      <c r="E1239" t="s">
        <v>55</v>
      </c>
      <c r="F1239" t="s">
        <v>70</v>
      </c>
      <c r="G1239">
        <v>17</v>
      </c>
      <c r="H1239" t="s">
        <v>45</v>
      </c>
      <c r="I1239" s="6">
        <v>53.15</v>
      </c>
    </row>
    <row r="1240" spans="1:9">
      <c r="A1240">
        <v>37</v>
      </c>
      <c r="B1240">
        <v>6</v>
      </c>
      <c r="C1240" t="s">
        <v>33</v>
      </c>
      <c r="D1240" t="s">
        <v>33</v>
      </c>
      <c r="E1240" t="s">
        <v>35</v>
      </c>
      <c r="F1240" t="s">
        <v>37</v>
      </c>
      <c r="G1240">
        <v>3</v>
      </c>
      <c r="H1240" t="s">
        <v>45</v>
      </c>
      <c r="I1240" s="6">
        <v>55</v>
      </c>
    </row>
    <row r="1241" spans="1:9">
      <c r="A1241">
        <v>37</v>
      </c>
      <c r="B1241">
        <v>6</v>
      </c>
      <c r="C1241" t="s">
        <v>33</v>
      </c>
      <c r="D1241" t="s">
        <v>33</v>
      </c>
      <c r="E1241" t="s">
        <v>35</v>
      </c>
      <c r="F1241" t="s">
        <v>37</v>
      </c>
      <c r="G1241">
        <v>4</v>
      </c>
      <c r="H1241" t="s">
        <v>45</v>
      </c>
      <c r="I1241" s="6">
        <v>55</v>
      </c>
    </row>
    <row r="1242" spans="1:9">
      <c r="A1242">
        <v>37</v>
      </c>
      <c r="B1242">
        <v>6</v>
      </c>
      <c r="C1242" t="s">
        <v>45</v>
      </c>
      <c r="D1242" t="s">
        <v>33</v>
      </c>
      <c r="E1242" t="s">
        <v>35</v>
      </c>
      <c r="F1242" t="s">
        <v>46</v>
      </c>
      <c r="G1242">
        <v>6</v>
      </c>
      <c r="H1242" t="s">
        <v>45</v>
      </c>
      <c r="I1242" s="6">
        <v>49.6</v>
      </c>
    </row>
    <row r="1243" spans="1:9">
      <c r="A1243">
        <v>37</v>
      </c>
      <c r="B1243">
        <v>6</v>
      </c>
      <c r="C1243" t="s">
        <v>53</v>
      </c>
      <c r="D1243" t="s">
        <v>33</v>
      </c>
      <c r="E1243" t="s">
        <v>35</v>
      </c>
      <c r="F1243" t="s">
        <v>67</v>
      </c>
      <c r="G1243">
        <v>7</v>
      </c>
      <c r="H1243" t="s">
        <v>45</v>
      </c>
      <c r="I1243" s="6">
        <v>55</v>
      </c>
    </row>
    <row r="1244" spans="1:9">
      <c r="A1244">
        <v>37</v>
      </c>
      <c r="B1244">
        <v>6</v>
      </c>
      <c r="C1244" t="s">
        <v>47</v>
      </c>
      <c r="D1244" t="s">
        <v>33</v>
      </c>
      <c r="E1244" t="s">
        <v>35</v>
      </c>
      <c r="F1244" t="s">
        <v>48</v>
      </c>
      <c r="G1244">
        <v>10</v>
      </c>
      <c r="H1244" t="s">
        <v>45</v>
      </c>
      <c r="I1244" s="6">
        <v>49.6</v>
      </c>
    </row>
    <row r="1245" spans="1:9">
      <c r="A1245">
        <v>37</v>
      </c>
      <c r="B1245">
        <v>6</v>
      </c>
      <c r="C1245" t="s">
        <v>45</v>
      </c>
      <c r="D1245" t="s">
        <v>45</v>
      </c>
      <c r="E1245" t="s">
        <v>49</v>
      </c>
      <c r="F1245" t="s">
        <v>68</v>
      </c>
      <c r="G1245">
        <v>12</v>
      </c>
      <c r="H1245" t="s">
        <v>45</v>
      </c>
      <c r="I1245" s="6">
        <v>46.85</v>
      </c>
    </row>
    <row r="1246" spans="1:9">
      <c r="A1246">
        <v>37</v>
      </c>
      <c r="B1246">
        <v>6</v>
      </c>
      <c r="C1246" t="s">
        <v>47</v>
      </c>
      <c r="D1246" t="s">
        <v>45</v>
      </c>
      <c r="E1246" t="s">
        <v>49</v>
      </c>
      <c r="F1246" t="s">
        <v>69</v>
      </c>
      <c r="G1246">
        <v>14</v>
      </c>
      <c r="H1246" t="s">
        <v>45</v>
      </c>
      <c r="I1246" s="6">
        <v>46.85</v>
      </c>
    </row>
    <row r="1247" spans="1:9">
      <c r="A1247">
        <v>37</v>
      </c>
      <c r="B1247">
        <v>6</v>
      </c>
      <c r="C1247" t="s">
        <v>53</v>
      </c>
      <c r="D1247" t="s">
        <v>53</v>
      </c>
      <c r="E1247" t="s">
        <v>55</v>
      </c>
      <c r="F1247" t="s">
        <v>70</v>
      </c>
      <c r="G1247">
        <v>17</v>
      </c>
      <c r="H1247" t="s">
        <v>45</v>
      </c>
      <c r="I1247" s="6">
        <v>49.6</v>
      </c>
    </row>
    <row r="1248" spans="1:9">
      <c r="A1248">
        <v>40</v>
      </c>
      <c r="B1248">
        <v>6</v>
      </c>
      <c r="C1248" t="s">
        <v>33</v>
      </c>
      <c r="D1248" t="s">
        <v>33</v>
      </c>
      <c r="E1248" t="s">
        <v>35</v>
      </c>
      <c r="F1248" t="s">
        <v>37</v>
      </c>
      <c r="G1248">
        <v>3</v>
      </c>
      <c r="H1248" t="s">
        <v>45</v>
      </c>
      <c r="I1248" s="6">
        <v>58.3</v>
      </c>
    </row>
    <row r="1249" spans="1:9">
      <c r="A1249">
        <v>40</v>
      </c>
      <c r="B1249">
        <v>6</v>
      </c>
      <c r="C1249" t="s">
        <v>33</v>
      </c>
      <c r="D1249" t="s">
        <v>33</v>
      </c>
      <c r="E1249" t="s">
        <v>35</v>
      </c>
      <c r="F1249" t="s">
        <v>37</v>
      </c>
      <c r="G1249">
        <v>4</v>
      </c>
      <c r="H1249" t="s">
        <v>45</v>
      </c>
      <c r="I1249" s="6">
        <v>52</v>
      </c>
    </row>
    <row r="1250" spans="1:9">
      <c r="A1250">
        <v>40</v>
      </c>
      <c r="B1250">
        <v>6</v>
      </c>
      <c r="C1250" t="s">
        <v>45</v>
      </c>
      <c r="D1250" t="s">
        <v>33</v>
      </c>
      <c r="E1250" t="s">
        <v>35</v>
      </c>
      <c r="F1250" t="s">
        <v>46</v>
      </c>
      <c r="G1250">
        <v>6</v>
      </c>
      <c r="H1250" t="s">
        <v>45</v>
      </c>
      <c r="I1250" s="6">
        <v>52</v>
      </c>
    </row>
    <row r="1251" spans="1:9">
      <c r="A1251">
        <v>40</v>
      </c>
      <c r="B1251">
        <v>6</v>
      </c>
      <c r="C1251" t="s">
        <v>53</v>
      </c>
      <c r="D1251" t="s">
        <v>33</v>
      </c>
      <c r="E1251" t="s">
        <v>35</v>
      </c>
      <c r="F1251" t="s">
        <v>67</v>
      </c>
      <c r="G1251">
        <v>7</v>
      </c>
      <c r="H1251" t="s">
        <v>45</v>
      </c>
      <c r="I1251" s="6">
        <v>58.3</v>
      </c>
    </row>
    <row r="1252" spans="1:9">
      <c r="A1252">
        <v>40</v>
      </c>
      <c r="B1252">
        <v>6</v>
      </c>
      <c r="C1252" t="s">
        <v>47</v>
      </c>
      <c r="D1252" t="s">
        <v>33</v>
      </c>
      <c r="E1252" t="s">
        <v>35</v>
      </c>
      <c r="F1252" t="s">
        <v>48</v>
      </c>
      <c r="G1252">
        <v>10</v>
      </c>
      <c r="H1252" t="s">
        <v>45</v>
      </c>
      <c r="I1252" s="6">
        <v>52</v>
      </c>
    </row>
    <row r="1253" spans="1:9">
      <c r="A1253">
        <v>40</v>
      </c>
      <c r="B1253">
        <v>6</v>
      </c>
      <c r="C1253" t="s">
        <v>45</v>
      </c>
      <c r="D1253" t="s">
        <v>45</v>
      </c>
      <c r="E1253" t="s">
        <v>49</v>
      </c>
      <c r="F1253" t="s">
        <v>68</v>
      </c>
      <c r="G1253">
        <v>12</v>
      </c>
      <c r="H1253" t="s">
        <v>45</v>
      </c>
      <c r="I1253" s="6">
        <v>47.699999999999996</v>
      </c>
    </row>
    <row r="1254" spans="1:9">
      <c r="A1254">
        <v>40</v>
      </c>
      <c r="B1254">
        <v>6</v>
      </c>
      <c r="C1254" t="s">
        <v>47</v>
      </c>
      <c r="D1254" t="s">
        <v>45</v>
      </c>
      <c r="E1254" t="s">
        <v>49</v>
      </c>
      <c r="F1254" t="s">
        <v>69</v>
      </c>
      <c r="G1254">
        <v>14</v>
      </c>
      <c r="H1254" t="s">
        <v>45</v>
      </c>
      <c r="I1254" s="6">
        <v>47.699999999999996</v>
      </c>
    </row>
    <row r="1255" spans="1:9">
      <c r="A1255">
        <v>40</v>
      </c>
      <c r="B1255">
        <v>6</v>
      </c>
      <c r="C1255" t="s">
        <v>53</v>
      </c>
      <c r="D1255" t="s">
        <v>53</v>
      </c>
      <c r="E1255" t="s">
        <v>55</v>
      </c>
      <c r="F1255" t="s">
        <v>70</v>
      </c>
      <c r="G1255">
        <v>17</v>
      </c>
      <c r="H1255" t="s">
        <v>45</v>
      </c>
      <c r="I1255" s="6">
        <v>48.75</v>
      </c>
    </row>
    <row r="1256" spans="1:9">
      <c r="A1256">
        <v>42</v>
      </c>
      <c r="B1256">
        <v>6</v>
      </c>
      <c r="C1256" t="s">
        <v>33</v>
      </c>
      <c r="D1256" t="s">
        <v>33</v>
      </c>
      <c r="E1256" t="s">
        <v>35</v>
      </c>
      <c r="F1256" t="s">
        <v>37</v>
      </c>
      <c r="G1256">
        <v>3</v>
      </c>
      <c r="H1256" t="s">
        <v>45</v>
      </c>
      <c r="I1256" s="6">
        <v>50.599999999999994</v>
      </c>
    </row>
    <row r="1257" spans="1:9">
      <c r="A1257">
        <v>42</v>
      </c>
      <c r="B1257">
        <v>6</v>
      </c>
      <c r="C1257" t="s">
        <v>33</v>
      </c>
      <c r="D1257" t="s">
        <v>33</v>
      </c>
      <c r="E1257" t="s">
        <v>35</v>
      </c>
      <c r="F1257" t="s">
        <v>37</v>
      </c>
      <c r="G1257">
        <v>4</v>
      </c>
      <c r="H1257" t="s">
        <v>45</v>
      </c>
      <c r="I1257" s="6">
        <v>55.55</v>
      </c>
    </row>
    <row r="1258" spans="1:9">
      <c r="A1258">
        <v>42</v>
      </c>
      <c r="B1258">
        <v>6</v>
      </c>
      <c r="C1258" t="s">
        <v>45</v>
      </c>
      <c r="D1258" t="s">
        <v>33</v>
      </c>
      <c r="E1258" t="s">
        <v>35</v>
      </c>
      <c r="F1258" t="s">
        <v>46</v>
      </c>
      <c r="G1258">
        <v>6</v>
      </c>
      <c r="H1258" t="s">
        <v>45</v>
      </c>
      <c r="I1258" s="6">
        <v>50.599999999999994</v>
      </c>
    </row>
    <row r="1259" spans="1:9">
      <c r="A1259">
        <v>42</v>
      </c>
      <c r="B1259">
        <v>6</v>
      </c>
      <c r="C1259" t="s">
        <v>53</v>
      </c>
      <c r="D1259" t="s">
        <v>33</v>
      </c>
      <c r="E1259" t="s">
        <v>35</v>
      </c>
      <c r="F1259" t="s">
        <v>67</v>
      </c>
      <c r="G1259">
        <v>7</v>
      </c>
      <c r="H1259" t="s">
        <v>45</v>
      </c>
      <c r="I1259" s="6">
        <v>55.55</v>
      </c>
    </row>
    <row r="1260" spans="1:9">
      <c r="A1260">
        <v>42</v>
      </c>
      <c r="B1260">
        <v>6</v>
      </c>
      <c r="C1260" t="s">
        <v>47</v>
      </c>
      <c r="D1260" t="s">
        <v>33</v>
      </c>
      <c r="E1260" t="s">
        <v>35</v>
      </c>
      <c r="F1260" t="s">
        <v>48</v>
      </c>
      <c r="G1260">
        <v>10</v>
      </c>
      <c r="H1260" t="s">
        <v>45</v>
      </c>
      <c r="I1260" s="6">
        <v>50.599999999999994</v>
      </c>
    </row>
    <row r="1261" spans="1:9">
      <c r="A1261">
        <v>42</v>
      </c>
      <c r="B1261">
        <v>6</v>
      </c>
      <c r="C1261" t="s">
        <v>45</v>
      </c>
      <c r="D1261" t="s">
        <v>45</v>
      </c>
      <c r="E1261" t="s">
        <v>49</v>
      </c>
      <c r="F1261" t="s">
        <v>68</v>
      </c>
      <c r="G1261">
        <v>12</v>
      </c>
      <c r="H1261" t="s">
        <v>45</v>
      </c>
      <c r="I1261" s="6">
        <v>49.449999999999996</v>
      </c>
    </row>
    <row r="1262" spans="1:9">
      <c r="A1262">
        <v>42</v>
      </c>
      <c r="B1262">
        <v>6</v>
      </c>
      <c r="C1262" t="s">
        <v>47</v>
      </c>
      <c r="D1262" t="s">
        <v>45</v>
      </c>
      <c r="E1262" t="s">
        <v>49</v>
      </c>
      <c r="F1262" t="s">
        <v>69</v>
      </c>
      <c r="G1262">
        <v>14</v>
      </c>
      <c r="H1262" t="s">
        <v>45</v>
      </c>
      <c r="I1262" s="6">
        <v>56.65</v>
      </c>
    </row>
    <row r="1263" spans="1:9">
      <c r="A1263">
        <v>42</v>
      </c>
      <c r="B1263">
        <v>6</v>
      </c>
      <c r="C1263" t="s">
        <v>53</v>
      </c>
      <c r="D1263" t="s">
        <v>53</v>
      </c>
      <c r="E1263" t="s">
        <v>55</v>
      </c>
      <c r="F1263" t="s">
        <v>70</v>
      </c>
      <c r="G1263">
        <v>17</v>
      </c>
      <c r="H1263" t="s">
        <v>45</v>
      </c>
      <c r="I1263" s="6">
        <v>48.349999999999994</v>
      </c>
    </row>
    <row r="1264" spans="1:9">
      <c r="A1264">
        <v>44</v>
      </c>
      <c r="B1264">
        <v>6</v>
      </c>
      <c r="C1264" t="s">
        <v>33</v>
      </c>
      <c r="D1264" t="s">
        <v>33</v>
      </c>
      <c r="E1264" t="s">
        <v>35</v>
      </c>
      <c r="F1264" t="s">
        <v>37</v>
      </c>
      <c r="G1264">
        <v>3</v>
      </c>
      <c r="H1264" t="s">
        <v>45</v>
      </c>
      <c r="I1264" s="6">
        <v>53.35</v>
      </c>
    </row>
    <row r="1265" spans="1:9">
      <c r="A1265">
        <v>44</v>
      </c>
      <c r="B1265">
        <v>6</v>
      </c>
      <c r="C1265" t="s">
        <v>33</v>
      </c>
      <c r="D1265" t="s">
        <v>33</v>
      </c>
      <c r="E1265" t="s">
        <v>35</v>
      </c>
      <c r="F1265" t="s">
        <v>37</v>
      </c>
      <c r="G1265">
        <v>4</v>
      </c>
      <c r="H1265" t="s">
        <v>45</v>
      </c>
      <c r="I1265" s="6">
        <v>53.35</v>
      </c>
    </row>
    <row r="1266" spans="1:9">
      <c r="A1266">
        <v>44</v>
      </c>
      <c r="B1266">
        <v>6</v>
      </c>
      <c r="C1266" t="s">
        <v>45</v>
      </c>
      <c r="D1266" t="s">
        <v>33</v>
      </c>
      <c r="E1266" t="s">
        <v>35</v>
      </c>
      <c r="F1266" t="s">
        <v>46</v>
      </c>
      <c r="G1266">
        <v>6</v>
      </c>
      <c r="H1266" t="s">
        <v>45</v>
      </c>
      <c r="I1266" s="6">
        <v>46.6</v>
      </c>
    </row>
    <row r="1267" spans="1:9">
      <c r="A1267">
        <v>44</v>
      </c>
      <c r="B1267">
        <v>6</v>
      </c>
      <c r="C1267" t="s">
        <v>53</v>
      </c>
      <c r="D1267" t="s">
        <v>33</v>
      </c>
      <c r="E1267" t="s">
        <v>35</v>
      </c>
      <c r="F1267" t="s">
        <v>67</v>
      </c>
      <c r="G1267">
        <v>7</v>
      </c>
      <c r="H1267" t="s">
        <v>45</v>
      </c>
      <c r="I1267" s="6">
        <v>53.35</v>
      </c>
    </row>
    <row r="1268" spans="1:9">
      <c r="A1268">
        <v>44</v>
      </c>
      <c r="B1268">
        <v>6</v>
      </c>
      <c r="C1268" t="s">
        <v>47</v>
      </c>
      <c r="D1268" t="s">
        <v>33</v>
      </c>
      <c r="E1268" t="s">
        <v>35</v>
      </c>
      <c r="F1268" t="s">
        <v>48</v>
      </c>
      <c r="G1268">
        <v>10</v>
      </c>
      <c r="H1268" t="s">
        <v>45</v>
      </c>
      <c r="I1268" s="6">
        <v>46.05</v>
      </c>
    </row>
    <row r="1269" spans="1:9">
      <c r="A1269">
        <v>44</v>
      </c>
      <c r="B1269">
        <v>6</v>
      </c>
      <c r="C1269" t="s">
        <v>45</v>
      </c>
      <c r="D1269" t="s">
        <v>45</v>
      </c>
      <c r="E1269" t="s">
        <v>49</v>
      </c>
      <c r="F1269" t="s">
        <v>68</v>
      </c>
      <c r="G1269">
        <v>12</v>
      </c>
      <c r="H1269" t="s">
        <v>45</v>
      </c>
      <c r="I1269" s="6">
        <v>52.1</v>
      </c>
    </row>
    <row r="1270" spans="1:9">
      <c r="A1270">
        <v>44</v>
      </c>
      <c r="B1270">
        <v>6</v>
      </c>
      <c r="C1270" t="s">
        <v>47</v>
      </c>
      <c r="D1270" t="s">
        <v>45</v>
      </c>
      <c r="E1270" t="s">
        <v>49</v>
      </c>
      <c r="F1270" t="s">
        <v>69</v>
      </c>
      <c r="G1270">
        <v>14</v>
      </c>
      <c r="H1270" t="s">
        <v>45</v>
      </c>
      <c r="I1270" s="6">
        <v>52.1</v>
      </c>
    </row>
    <row r="1271" spans="1:9">
      <c r="A1271">
        <v>44</v>
      </c>
      <c r="B1271">
        <v>6</v>
      </c>
      <c r="C1271" t="s">
        <v>53</v>
      </c>
      <c r="D1271" t="s">
        <v>53</v>
      </c>
      <c r="E1271" t="s">
        <v>55</v>
      </c>
      <c r="F1271" t="s">
        <v>70</v>
      </c>
      <c r="G1271">
        <v>17</v>
      </c>
      <c r="H1271" t="s">
        <v>45</v>
      </c>
      <c r="I1271" s="6">
        <v>46.6</v>
      </c>
    </row>
    <row r="1272" spans="1:9">
      <c r="A1272">
        <v>47</v>
      </c>
      <c r="B1272">
        <v>6</v>
      </c>
      <c r="C1272" t="s">
        <v>33</v>
      </c>
      <c r="D1272" t="s">
        <v>33</v>
      </c>
      <c r="E1272" t="s">
        <v>35</v>
      </c>
      <c r="F1272" t="s">
        <v>37</v>
      </c>
      <c r="G1272">
        <v>3</v>
      </c>
      <c r="H1272" t="s">
        <v>45</v>
      </c>
      <c r="I1272" s="6">
        <v>50.25</v>
      </c>
    </row>
    <row r="1273" spans="1:9">
      <c r="A1273">
        <v>47</v>
      </c>
      <c r="B1273">
        <v>6</v>
      </c>
      <c r="C1273" t="s">
        <v>33</v>
      </c>
      <c r="D1273" t="s">
        <v>33</v>
      </c>
      <c r="E1273" t="s">
        <v>35</v>
      </c>
      <c r="F1273" t="s">
        <v>37</v>
      </c>
      <c r="G1273">
        <v>4</v>
      </c>
      <c r="H1273" t="s">
        <v>45</v>
      </c>
      <c r="I1273" s="6">
        <v>50.25</v>
      </c>
    </row>
    <row r="1274" spans="1:9">
      <c r="A1274">
        <v>47</v>
      </c>
      <c r="B1274">
        <v>6</v>
      </c>
      <c r="C1274" t="s">
        <v>45</v>
      </c>
      <c r="D1274" t="s">
        <v>33</v>
      </c>
      <c r="E1274" t="s">
        <v>35</v>
      </c>
      <c r="F1274" t="s">
        <v>46</v>
      </c>
      <c r="G1274">
        <v>6</v>
      </c>
      <c r="H1274" t="s">
        <v>45</v>
      </c>
      <c r="I1274" s="6">
        <v>49.699999999999996</v>
      </c>
    </row>
    <row r="1275" spans="1:9">
      <c r="A1275">
        <v>47</v>
      </c>
      <c r="B1275">
        <v>6</v>
      </c>
      <c r="C1275" t="s">
        <v>53</v>
      </c>
      <c r="D1275" t="s">
        <v>33</v>
      </c>
      <c r="E1275" t="s">
        <v>35</v>
      </c>
      <c r="F1275" t="s">
        <v>67</v>
      </c>
      <c r="G1275">
        <v>7</v>
      </c>
      <c r="H1275" t="s">
        <v>45</v>
      </c>
      <c r="I1275" s="6">
        <v>49.699999999999996</v>
      </c>
    </row>
    <row r="1276" spans="1:9">
      <c r="A1276">
        <v>47</v>
      </c>
      <c r="B1276">
        <v>6</v>
      </c>
      <c r="C1276" t="s">
        <v>47</v>
      </c>
      <c r="D1276" t="s">
        <v>33</v>
      </c>
      <c r="E1276" t="s">
        <v>35</v>
      </c>
      <c r="F1276" t="s">
        <v>48</v>
      </c>
      <c r="G1276">
        <v>10</v>
      </c>
      <c r="H1276" t="s">
        <v>45</v>
      </c>
      <c r="I1276" s="6">
        <v>49.699999999999996</v>
      </c>
    </row>
    <row r="1277" spans="1:9">
      <c r="A1277">
        <v>47</v>
      </c>
      <c r="B1277">
        <v>6</v>
      </c>
      <c r="C1277" t="s">
        <v>45</v>
      </c>
      <c r="D1277" t="s">
        <v>45</v>
      </c>
      <c r="E1277" t="s">
        <v>49</v>
      </c>
      <c r="F1277" t="s">
        <v>68</v>
      </c>
      <c r="G1277">
        <v>12</v>
      </c>
      <c r="H1277" t="s">
        <v>45</v>
      </c>
      <c r="I1277" s="6">
        <v>49.800000000000004</v>
      </c>
    </row>
    <row r="1278" spans="1:9">
      <c r="A1278">
        <v>47</v>
      </c>
      <c r="B1278">
        <v>6</v>
      </c>
      <c r="C1278" t="s">
        <v>47</v>
      </c>
      <c r="D1278" t="s">
        <v>45</v>
      </c>
      <c r="E1278" t="s">
        <v>49</v>
      </c>
      <c r="F1278" t="s">
        <v>69</v>
      </c>
      <c r="G1278">
        <v>14</v>
      </c>
      <c r="H1278" t="s">
        <v>45</v>
      </c>
      <c r="I1278" s="6">
        <v>49.800000000000004</v>
      </c>
    </row>
    <row r="1279" spans="1:9">
      <c r="A1279">
        <v>47</v>
      </c>
      <c r="B1279">
        <v>6</v>
      </c>
      <c r="C1279" t="s">
        <v>53</v>
      </c>
      <c r="D1279" t="s">
        <v>53</v>
      </c>
      <c r="E1279" t="s">
        <v>55</v>
      </c>
      <c r="F1279" t="s">
        <v>70</v>
      </c>
      <c r="G1279">
        <v>17</v>
      </c>
      <c r="H1279" t="s">
        <v>45</v>
      </c>
      <c r="I1279" s="6">
        <v>48.099999999999994</v>
      </c>
    </row>
    <row r="1280" spans="1:9">
      <c r="A1280">
        <v>49</v>
      </c>
      <c r="B1280">
        <v>6</v>
      </c>
      <c r="C1280" t="s">
        <v>33</v>
      </c>
      <c r="D1280" t="s">
        <v>33</v>
      </c>
      <c r="E1280" t="s">
        <v>35</v>
      </c>
      <c r="F1280" t="s">
        <v>37</v>
      </c>
      <c r="G1280">
        <v>3</v>
      </c>
      <c r="H1280" t="s">
        <v>45</v>
      </c>
      <c r="I1280" s="6">
        <v>50.65</v>
      </c>
    </row>
    <row r="1281" spans="1:9">
      <c r="A1281">
        <v>49</v>
      </c>
      <c r="B1281">
        <v>6</v>
      </c>
      <c r="C1281" t="s">
        <v>33</v>
      </c>
      <c r="D1281" t="s">
        <v>33</v>
      </c>
      <c r="E1281" t="s">
        <v>35</v>
      </c>
      <c r="F1281" t="s">
        <v>37</v>
      </c>
      <c r="G1281">
        <v>4</v>
      </c>
      <c r="H1281" t="s">
        <v>45</v>
      </c>
      <c r="I1281" s="6">
        <v>53.35</v>
      </c>
    </row>
    <row r="1282" spans="1:9">
      <c r="A1282">
        <v>49</v>
      </c>
      <c r="B1282">
        <v>6</v>
      </c>
      <c r="C1282" t="s">
        <v>45</v>
      </c>
      <c r="D1282" t="s">
        <v>33</v>
      </c>
      <c r="E1282" t="s">
        <v>35</v>
      </c>
      <c r="F1282" t="s">
        <v>46</v>
      </c>
      <c r="G1282">
        <v>6</v>
      </c>
      <c r="H1282" t="s">
        <v>45</v>
      </c>
      <c r="I1282" s="6">
        <v>50.65</v>
      </c>
    </row>
    <row r="1283" spans="1:9">
      <c r="A1283">
        <v>49</v>
      </c>
      <c r="B1283">
        <v>6</v>
      </c>
      <c r="C1283" t="s">
        <v>53</v>
      </c>
      <c r="D1283" t="s">
        <v>33</v>
      </c>
      <c r="E1283" t="s">
        <v>35</v>
      </c>
      <c r="F1283" t="s">
        <v>67</v>
      </c>
      <c r="G1283">
        <v>7</v>
      </c>
      <c r="H1283" t="s">
        <v>45</v>
      </c>
      <c r="I1283" s="6">
        <v>50.65</v>
      </c>
    </row>
    <row r="1284" spans="1:9">
      <c r="A1284">
        <v>49</v>
      </c>
      <c r="B1284">
        <v>6</v>
      </c>
      <c r="C1284" t="s">
        <v>47</v>
      </c>
      <c r="D1284" t="s">
        <v>33</v>
      </c>
      <c r="E1284" t="s">
        <v>35</v>
      </c>
      <c r="F1284" t="s">
        <v>48</v>
      </c>
      <c r="G1284">
        <v>10</v>
      </c>
      <c r="H1284" t="s">
        <v>45</v>
      </c>
      <c r="I1284" s="6">
        <v>50.099999999999994</v>
      </c>
    </row>
    <row r="1285" spans="1:9">
      <c r="A1285">
        <v>49</v>
      </c>
      <c r="B1285">
        <v>6</v>
      </c>
      <c r="C1285" t="s">
        <v>45</v>
      </c>
      <c r="D1285" t="s">
        <v>45</v>
      </c>
      <c r="E1285" t="s">
        <v>49</v>
      </c>
      <c r="F1285" t="s">
        <v>68</v>
      </c>
      <c r="G1285">
        <v>12</v>
      </c>
      <c r="H1285" t="s">
        <v>45</v>
      </c>
      <c r="I1285" s="6">
        <v>48.949999999999996</v>
      </c>
    </row>
    <row r="1286" spans="1:9">
      <c r="A1286">
        <v>49</v>
      </c>
      <c r="B1286">
        <v>6</v>
      </c>
      <c r="C1286" t="s">
        <v>47</v>
      </c>
      <c r="D1286" t="s">
        <v>45</v>
      </c>
      <c r="E1286" t="s">
        <v>49</v>
      </c>
      <c r="F1286" t="s">
        <v>69</v>
      </c>
      <c r="G1286">
        <v>14</v>
      </c>
      <c r="H1286" t="s">
        <v>45</v>
      </c>
      <c r="I1286" s="6">
        <v>48.949999999999996</v>
      </c>
    </row>
    <row r="1287" spans="1:9">
      <c r="A1287">
        <v>49</v>
      </c>
      <c r="B1287">
        <v>6</v>
      </c>
      <c r="C1287" t="s">
        <v>53</v>
      </c>
      <c r="D1287" t="s">
        <v>53</v>
      </c>
      <c r="E1287" t="s">
        <v>55</v>
      </c>
      <c r="F1287" t="s">
        <v>70</v>
      </c>
      <c r="G1287">
        <v>17</v>
      </c>
      <c r="H1287" t="s">
        <v>45</v>
      </c>
      <c r="I1287" s="6">
        <v>48.949999999999996</v>
      </c>
    </row>
    <row r="1288" spans="1:9">
      <c r="A1288">
        <v>51</v>
      </c>
      <c r="B1288">
        <v>6</v>
      </c>
      <c r="C1288" t="s">
        <v>33</v>
      </c>
      <c r="D1288" t="s">
        <v>33</v>
      </c>
      <c r="E1288" t="s">
        <v>35</v>
      </c>
      <c r="F1288" t="s">
        <v>37</v>
      </c>
      <c r="G1288">
        <v>3</v>
      </c>
      <c r="H1288" t="s">
        <v>45</v>
      </c>
      <c r="I1288" s="6">
        <v>50.7</v>
      </c>
    </row>
    <row r="1289" spans="1:9">
      <c r="A1289">
        <v>51</v>
      </c>
      <c r="B1289">
        <v>6</v>
      </c>
      <c r="C1289" t="s">
        <v>33</v>
      </c>
      <c r="D1289" t="s">
        <v>33</v>
      </c>
      <c r="E1289" t="s">
        <v>35</v>
      </c>
      <c r="F1289" t="s">
        <v>37</v>
      </c>
      <c r="G1289">
        <v>4</v>
      </c>
      <c r="H1289" t="s">
        <v>45</v>
      </c>
      <c r="I1289" s="6">
        <v>50.7</v>
      </c>
    </row>
    <row r="1290" spans="1:9">
      <c r="A1290">
        <v>51</v>
      </c>
      <c r="B1290">
        <v>6</v>
      </c>
      <c r="C1290" t="s">
        <v>45</v>
      </c>
      <c r="D1290" t="s">
        <v>33</v>
      </c>
      <c r="E1290" t="s">
        <v>35</v>
      </c>
      <c r="F1290" t="s">
        <v>46</v>
      </c>
      <c r="G1290">
        <v>6</v>
      </c>
      <c r="H1290" t="s">
        <v>45</v>
      </c>
      <c r="I1290" s="6">
        <v>50.7</v>
      </c>
    </row>
    <row r="1291" spans="1:9">
      <c r="A1291">
        <v>51</v>
      </c>
      <c r="B1291">
        <v>6</v>
      </c>
      <c r="C1291" t="s">
        <v>53</v>
      </c>
      <c r="D1291" t="s">
        <v>33</v>
      </c>
      <c r="E1291" t="s">
        <v>35</v>
      </c>
      <c r="F1291" t="s">
        <v>67</v>
      </c>
      <c r="G1291">
        <v>7</v>
      </c>
      <c r="H1291" t="s">
        <v>45</v>
      </c>
      <c r="I1291" s="6">
        <v>56.1</v>
      </c>
    </row>
    <row r="1292" spans="1:9">
      <c r="A1292">
        <v>51</v>
      </c>
      <c r="B1292">
        <v>6</v>
      </c>
      <c r="C1292" t="s">
        <v>47</v>
      </c>
      <c r="D1292" t="s">
        <v>33</v>
      </c>
      <c r="E1292" t="s">
        <v>35</v>
      </c>
      <c r="F1292" t="s">
        <v>48</v>
      </c>
      <c r="G1292">
        <v>10</v>
      </c>
      <c r="H1292" t="s">
        <v>45</v>
      </c>
      <c r="I1292" s="6">
        <v>50.15</v>
      </c>
    </row>
    <row r="1293" spans="1:9">
      <c r="A1293">
        <v>51</v>
      </c>
      <c r="B1293">
        <v>6</v>
      </c>
      <c r="C1293" t="s">
        <v>45</v>
      </c>
      <c r="D1293" t="s">
        <v>45</v>
      </c>
      <c r="E1293" t="s">
        <v>49</v>
      </c>
      <c r="F1293" t="s">
        <v>68</v>
      </c>
      <c r="G1293">
        <v>12</v>
      </c>
      <c r="H1293" t="s">
        <v>45</v>
      </c>
      <c r="I1293" s="6">
        <v>51.25</v>
      </c>
    </row>
    <row r="1294" spans="1:9">
      <c r="A1294">
        <v>51</v>
      </c>
      <c r="B1294">
        <v>6</v>
      </c>
      <c r="C1294" t="s">
        <v>47</v>
      </c>
      <c r="D1294" t="s">
        <v>45</v>
      </c>
      <c r="E1294" t="s">
        <v>49</v>
      </c>
      <c r="F1294" t="s">
        <v>69</v>
      </c>
      <c r="G1294">
        <v>14</v>
      </c>
      <c r="H1294" t="s">
        <v>45</v>
      </c>
      <c r="I1294" s="6">
        <v>51.25</v>
      </c>
    </row>
    <row r="1295" spans="1:9">
      <c r="A1295">
        <v>51</v>
      </c>
      <c r="B1295">
        <v>6</v>
      </c>
      <c r="C1295" t="s">
        <v>53</v>
      </c>
      <c r="D1295" t="s">
        <v>53</v>
      </c>
      <c r="E1295" t="s">
        <v>55</v>
      </c>
      <c r="F1295" t="s">
        <v>70</v>
      </c>
      <c r="G1295">
        <v>17</v>
      </c>
      <c r="H1295" t="s">
        <v>45</v>
      </c>
      <c r="I1295" s="6">
        <v>50.7</v>
      </c>
    </row>
    <row r="1296" spans="1:9">
      <c r="A1296">
        <v>54</v>
      </c>
      <c r="B1296">
        <v>6</v>
      </c>
      <c r="C1296" t="s">
        <v>33</v>
      </c>
      <c r="D1296" t="s">
        <v>33</v>
      </c>
      <c r="E1296" t="s">
        <v>35</v>
      </c>
      <c r="F1296" t="s">
        <v>37</v>
      </c>
      <c r="G1296">
        <v>3</v>
      </c>
      <c r="H1296" t="s">
        <v>45</v>
      </c>
      <c r="I1296" s="6">
        <v>47.6</v>
      </c>
    </row>
    <row r="1297" spans="1:9">
      <c r="A1297">
        <v>54</v>
      </c>
      <c r="B1297">
        <v>6</v>
      </c>
      <c r="C1297" t="s">
        <v>33</v>
      </c>
      <c r="D1297" t="s">
        <v>33</v>
      </c>
      <c r="E1297" t="s">
        <v>35</v>
      </c>
      <c r="F1297" t="s">
        <v>37</v>
      </c>
      <c r="G1297">
        <v>4</v>
      </c>
      <c r="H1297" t="s">
        <v>45</v>
      </c>
      <c r="I1297" s="6">
        <v>47.6</v>
      </c>
    </row>
    <row r="1298" spans="1:9">
      <c r="A1298">
        <v>54</v>
      </c>
      <c r="B1298">
        <v>6</v>
      </c>
      <c r="C1298" t="s">
        <v>45</v>
      </c>
      <c r="D1298" t="s">
        <v>33</v>
      </c>
      <c r="E1298" t="s">
        <v>35</v>
      </c>
      <c r="F1298" t="s">
        <v>46</v>
      </c>
      <c r="G1298">
        <v>6</v>
      </c>
      <c r="H1298" t="s">
        <v>45</v>
      </c>
      <c r="I1298" s="6">
        <v>47.6</v>
      </c>
    </row>
    <row r="1299" spans="1:9">
      <c r="A1299">
        <v>54</v>
      </c>
      <c r="B1299">
        <v>6</v>
      </c>
      <c r="C1299" t="s">
        <v>53</v>
      </c>
      <c r="D1299" t="s">
        <v>33</v>
      </c>
      <c r="E1299" t="s">
        <v>35</v>
      </c>
      <c r="F1299" t="s">
        <v>67</v>
      </c>
      <c r="G1299">
        <v>7</v>
      </c>
      <c r="H1299" t="s">
        <v>45</v>
      </c>
      <c r="I1299" s="6">
        <v>53.9</v>
      </c>
    </row>
    <row r="1300" spans="1:9">
      <c r="A1300">
        <v>54</v>
      </c>
      <c r="B1300">
        <v>6</v>
      </c>
      <c r="C1300" t="s">
        <v>47</v>
      </c>
      <c r="D1300" t="s">
        <v>33</v>
      </c>
      <c r="E1300" t="s">
        <v>35</v>
      </c>
      <c r="F1300" t="s">
        <v>48</v>
      </c>
      <c r="G1300">
        <v>10</v>
      </c>
      <c r="H1300" t="s">
        <v>45</v>
      </c>
      <c r="I1300" s="6">
        <v>46.5</v>
      </c>
    </row>
    <row r="1301" spans="1:9">
      <c r="A1301">
        <v>54</v>
      </c>
      <c r="B1301">
        <v>6</v>
      </c>
      <c r="C1301" t="s">
        <v>45</v>
      </c>
      <c r="D1301" t="s">
        <v>45</v>
      </c>
      <c r="E1301" t="s">
        <v>49</v>
      </c>
      <c r="F1301" t="s">
        <v>68</v>
      </c>
      <c r="G1301">
        <v>12</v>
      </c>
      <c r="H1301" t="s">
        <v>45</v>
      </c>
      <c r="I1301" s="6">
        <v>48.599999999999994</v>
      </c>
    </row>
    <row r="1302" spans="1:9">
      <c r="A1302">
        <v>54</v>
      </c>
      <c r="B1302">
        <v>6</v>
      </c>
      <c r="C1302" t="s">
        <v>47</v>
      </c>
      <c r="D1302" t="s">
        <v>45</v>
      </c>
      <c r="E1302" t="s">
        <v>49</v>
      </c>
      <c r="F1302" t="s">
        <v>69</v>
      </c>
      <c r="G1302">
        <v>14</v>
      </c>
      <c r="H1302" t="s">
        <v>45</v>
      </c>
      <c r="I1302" s="6">
        <v>54.449999999999996</v>
      </c>
    </row>
    <row r="1303" spans="1:9">
      <c r="A1303">
        <v>54</v>
      </c>
      <c r="B1303">
        <v>6</v>
      </c>
      <c r="C1303" t="s">
        <v>53</v>
      </c>
      <c r="D1303" t="s">
        <v>53</v>
      </c>
      <c r="E1303" t="s">
        <v>55</v>
      </c>
      <c r="F1303" t="s">
        <v>70</v>
      </c>
      <c r="G1303">
        <v>17</v>
      </c>
      <c r="H1303" t="s">
        <v>45</v>
      </c>
      <c r="I1303" s="6">
        <v>49.300000000000004</v>
      </c>
    </row>
    <row r="1304" spans="1:9">
      <c r="A1304">
        <v>56</v>
      </c>
      <c r="B1304">
        <v>6</v>
      </c>
      <c r="C1304" t="s">
        <v>33</v>
      </c>
      <c r="D1304" t="s">
        <v>33</v>
      </c>
      <c r="E1304" t="s">
        <v>35</v>
      </c>
      <c r="F1304" t="s">
        <v>37</v>
      </c>
      <c r="G1304">
        <v>3</v>
      </c>
      <c r="H1304" t="s">
        <v>45</v>
      </c>
      <c r="I1304" s="6">
        <v>48.949999999999996</v>
      </c>
    </row>
    <row r="1305" spans="1:9">
      <c r="A1305">
        <v>56</v>
      </c>
      <c r="B1305">
        <v>6</v>
      </c>
      <c r="C1305" t="s">
        <v>33</v>
      </c>
      <c r="D1305" t="s">
        <v>33</v>
      </c>
      <c r="E1305" t="s">
        <v>35</v>
      </c>
      <c r="F1305" t="s">
        <v>37</v>
      </c>
      <c r="G1305">
        <v>4</v>
      </c>
      <c r="H1305" t="s">
        <v>45</v>
      </c>
      <c r="I1305" s="6">
        <v>48.949999999999996</v>
      </c>
    </row>
    <row r="1306" spans="1:9">
      <c r="A1306">
        <v>56</v>
      </c>
      <c r="B1306">
        <v>6</v>
      </c>
      <c r="C1306" t="s">
        <v>45</v>
      </c>
      <c r="D1306" t="s">
        <v>33</v>
      </c>
      <c r="E1306" t="s">
        <v>35</v>
      </c>
      <c r="F1306" t="s">
        <v>46</v>
      </c>
      <c r="G1306">
        <v>6</v>
      </c>
      <c r="H1306" t="s">
        <v>45</v>
      </c>
      <c r="I1306" s="6">
        <v>48.949999999999996</v>
      </c>
    </row>
    <row r="1307" spans="1:9">
      <c r="A1307">
        <v>56</v>
      </c>
      <c r="B1307">
        <v>6</v>
      </c>
      <c r="C1307" t="s">
        <v>53</v>
      </c>
      <c r="D1307" t="s">
        <v>33</v>
      </c>
      <c r="E1307" t="s">
        <v>35</v>
      </c>
      <c r="F1307" t="s">
        <v>67</v>
      </c>
      <c r="G1307">
        <v>7</v>
      </c>
      <c r="H1307" t="s">
        <v>45</v>
      </c>
      <c r="I1307" s="6">
        <v>48.949999999999996</v>
      </c>
    </row>
    <row r="1308" spans="1:9">
      <c r="A1308">
        <v>56</v>
      </c>
      <c r="B1308">
        <v>6</v>
      </c>
      <c r="C1308" t="s">
        <v>47</v>
      </c>
      <c r="D1308" t="s">
        <v>33</v>
      </c>
      <c r="E1308" t="s">
        <v>35</v>
      </c>
      <c r="F1308" t="s">
        <v>48</v>
      </c>
      <c r="G1308">
        <v>10</v>
      </c>
      <c r="H1308" t="s">
        <v>45</v>
      </c>
      <c r="I1308" s="6">
        <v>47.849999999999994</v>
      </c>
    </row>
    <row r="1309" spans="1:9">
      <c r="A1309">
        <v>56</v>
      </c>
      <c r="B1309">
        <v>6</v>
      </c>
      <c r="C1309" t="s">
        <v>45</v>
      </c>
      <c r="D1309" t="s">
        <v>45</v>
      </c>
      <c r="E1309" t="s">
        <v>49</v>
      </c>
      <c r="F1309" t="s">
        <v>68</v>
      </c>
      <c r="G1309">
        <v>12</v>
      </c>
      <c r="H1309" t="s">
        <v>45</v>
      </c>
      <c r="I1309" s="6">
        <v>47.249999999999993</v>
      </c>
    </row>
    <row r="1310" spans="1:9">
      <c r="A1310">
        <v>56</v>
      </c>
      <c r="B1310">
        <v>6</v>
      </c>
      <c r="C1310" t="s">
        <v>47</v>
      </c>
      <c r="D1310" t="s">
        <v>45</v>
      </c>
      <c r="E1310" t="s">
        <v>49</v>
      </c>
      <c r="F1310" t="s">
        <v>69</v>
      </c>
      <c r="G1310">
        <v>14</v>
      </c>
      <c r="H1310" t="s">
        <v>45</v>
      </c>
      <c r="I1310" s="6">
        <v>47.249999999999993</v>
      </c>
    </row>
    <row r="1311" spans="1:9">
      <c r="A1311">
        <v>56</v>
      </c>
      <c r="B1311">
        <v>6</v>
      </c>
      <c r="C1311" t="s">
        <v>53</v>
      </c>
      <c r="D1311" t="s">
        <v>53</v>
      </c>
      <c r="E1311" t="s">
        <v>55</v>
      </c>
      <c r="F1311" t="s">
        <v>70</v>
      </c>
      <c r="G1311">
        <v>17</v>
      </c>
      <c r="H1311" t="s">
        <v>45</v>
      </c>
      <c r="I1311" s="6">
        <v>46.15</v>
      </c>
    </row>
    <row r="1312" spans="1:9">
      <c r="A1312">
        <v>58</v>
      </c>
      <c r="B1312">
        <v>6</v>
      </c>
      <c r="C1312" t="s">
        <v>33</v>
      </c>
      <c r="D1312" t="s">
        <v>33</v>
      </c>
      <c r="E1312" t="s">
        <v>35</v>
      </c>
      <c r="F1312" t="s">
        <v>37</v>
      </c>
      <c r="G1312">
        <v>3</v>
      </c>
      <c r="H1312" t="s">
        <v>45</v>
      </c>
      <c r="I1312" s="6">
        <v>45.5</v>
      </c>
    </row>
    <row r="1313" spans="1:9">
      <c r="A1313">
        <v>58</v>
      </c>
      <c r="B1313">
        <v>6</v>
      </c>
      <c r="C1313" t="s">
        <v>33</v>
      </c>
      <c r="D1313" t="s">
        <v>33</v>
      </c>
      <c r="E1313" t="s">
        <v>35</v>
      </c>
      <c r="F1313" t="s">
        <v>37</v>
      </c>
      <c r="G1313">
        <v>4</v>
      </c>
      <c r="H1313" t="s">
        <v>45</v>
      </c>
      <c r="I1313" s="6">
        <v>45.5</v>
      </c>
    </row>
    <row r="1314" spans="1:9">
      <c r="A1314">
        <v>58</v>
      </c>
      <c r="B1314">
        <v>6</v>
      </c>
      <c r="C1314" t="s">
        <v>45</v>
      </c>
      <c r="D1314" t="s">
        <v>33</v>
      </c>
      <c r="E1314" t="s">
        <v>35</v>
      </c>
      <c r="F1314" t="s">
        <v>46</v>
      </c>
      <c r="G1314">
        <v>6</v>
      </c>
      <c r="H1314" t="s">
        <v>45</v>
      </c>
      <c r="I1314" s="6">
        <v>49.9</v>
      </c>
    </row>
    <row r="1315" spans="1:9">
      <c r="A1315">
        <v>58</v>
      </c>
      <c r="B1315">
        <v>6</v>
      </c>
      <c r="C1315" t="s">
        <v>53</v>
      </c>
      <c r="D1315" t="s">
        <v>33</v>
      </c>
      <c r="E1315" t="s">
        <v>35</v>
      </c>
      <c r="F1315" t="s">
        <v>67</v>
      </c>
      <c r="G1315">
        <v>7</v>
      </c>
      <c r="H1315" t="s">
        <v>45</v>
      </c>
      <c r="I1315" s="6">
        <v>49.9</v>
      </c>
    </row>
    <row r="1316" spans="1:9">
      <c r="A1316">
        <v>58</v>
      </c>
      <c r="B1316">
        <v>6</v>
      </c>
      <c r="C1316" t="s">
        <v>47</v>
      </c>
      <c r="D1316" t="s">
        <v>33</v>
      </c>
      <c r="E1316" t="s">
        <v>35</v>
      </c>
      <c r="F1316" t="s">
        <v>48</v>
      </c>
      <c r="G1316">
        <v>10</v>
      </c>
      <c r="H1316" t="s">
        <v>45</v>
      </c>
      <c r="I1316" s="6">
        <v>48.8</v>
      </c>
    </row>
    <row r="1317" spans="1:9">
      <c r="A1317">
        <v>58</v>
      </c>
      <c r="B1317">
        <v>6</v>
      </c>
      <c r="C1317" t="s">
        <v>45</v>
      </c>
      <c r="D1317" t="s">
        <v>45</v>
      </c>
      <c r="E1317" t="s">
        <v>49</v>
      </c>
      <c r="F1317" t="s">
        <v>68</v>
      </c>
      <c r="G1317">
        <v>12</v>
      </c>
      <c r="H1317" t="s">
        <v>45</v>
      </c>
      <c r="I1317" s="6">
        <v>50.449999999999996</v>
      </c>
    </row>
    <row r="1318" spans="1:9">
      <c r="A1318">
        <v>58</v>
      </c>
      <c r="B1318">
        <v>6</v>
      </c>
      <c r="C1318" t="s">
        <v>47</v>
      </c>
      <c r="D1318" t="s">
        <v>45</v>
      </c>
      <c r="E1318" t="s">
        <v>49</v>
      </c>
      <c r="F1318" t="s">
        <v>69</v>
      </c>
      <c r="G1318">
        <v>14</v>
      </c>
      <c r="H1318" t="s">
        <v>45</v>
      </c>
      <c r="I1318" s="6">
        <v>50.449999999999996</v>
      </c>
    </row>
    <row r="1319" spans="1:9">
      <c r="A1319">
        <v>58</v>
      </c>
      <c r="B1319">
        <v>6</v>
      </c>
      <c r="C1319" t="s">
        <v>53</v>
      </c>
      <c r="D1319" t="s">
        <v>53</v>
      </c>
      <c r="E1319" t="s">
        <v>55</v>
      </c>
      <c r="F1319" t="s">
        <v>70</v>
      </c>
      <c r="G1319">
        <v>17</v>
      </c>
      <c r="H1319" t="s">
        <v>45</v>
      </c>
      <c r="I1319" s="6">
        <v>49.35</v>
      </c>
    </row>
    <row r="1320" spans="1:9">
      <c r="A1320">
        <v>61</v>
      </c>
      <c r="B1320">
        <v>6</v>
      </c>
      <c r="C1320" t="s">
        <v>33</v>
      </c>
      <c r="D1320" t="s">
        <v>33</v>
      </c>
      <c r="E1320" t="s">
        <v>35</v>
      </c>
      <c r="F1320" t="s">
        <v>37</v>
      </c>
      <c r="G1320">
        <v>3</v>
      </c>
      <c r="H1320" t="s">
        <v>45</v>
      </c>
      <c r="I1320" s="6">
        <v>49.699999999999996</v>
      </c>
    </row>
    <row r="1321" spans="1:9">
      <c r="A1321">
        <v>61</v>
      </c>
      <c r="B1321">
        <v>6</v>
      </c>
      <c r="C1321" t="s">
        <v>33</v>
      </c>
      <c r="D1321" t="s">
        <v>33</v>
      </c>
      <c r="E1321" t="s">
        <v>35</v>
      </c>
      <c r="F1321" t="s">
        <v>37</v>
      </c>
      <c r="G1321">
        <v>4</v>
      </c>
      <c r="H1321" t="s">
        <v>45</v>
      </c>
      <c r="I1321" s="6">
        <v>49.699999999999996</v>
      </c>
    </row>
    <row r="1322" spans="1:9">
      <c r="A1322">
        <v>61</v>
      </c>
      <c r="B1322">
        <v>6</v>
      </c>
      <c r="C1322" t="s">
        <v>45</v>
      </c>
      <c r="D1322" t="s">
        <v>33</v>
      </c>
      <c r="E1322" t="s">
        <v>35</v>
      </c>
      <c r="F1322" t="s">
        <v>46</v>
      </c>
      <c r="G1322">
        <v>6</v>
      </c>
      <c r="H1322" t="s">
        <v>45</v>
      </c>
      <c r="I1322" s="6">
        <v>47.5</v>
      </c>
    </row>
    <row r="1323" spans="1:9">
      <c r="A1323">
        <v>61</v>
      </c>
      <c r="B1323">
        <v>6</v>
      </c>
      <c r="C1323" t="s">
        <v>53</v>
      </c>
      <c r="D1323" t="s">
        <v>33</v>
      </c>
      <c r="E1323" t="s">
        <v>35</v>
      </c>
      <c r="F1323" t="s">
        <v>67</v>
      </c>
      <c r="G1323">
        <v>7</v>
      </c>
      <c r="H1323" t="s">
        <v>45</v>
      </c>
      <c r="I1323" s="6">
        <v>47.5</v>
      </c>
    </row>
    <row r="1324" spans="1:9">
      <c r="A1324">
        <v>61</v>
      </c>
      <c r="B1324">
        <v>6</v>
      </c>
      <c r="C1324" t="s">
        <v>47</v>
      </c>
      <c r="D1324" t="s">
        <v>33</v>
      </c>
      <c r="E1324" t="s">
        <v>35</v>
      </c>
      <c r="F1324" t="s">
        <v>48</v>
      </c>
      <c r="G1324">
        <v>10</v>
      </c>
      <c r="H1324" t="s">
        <v>45</v>
      </c>
      <c r="I1324" s="6">
        <v>46.949999999999996</v>
      </c>
    </row>
    <row r="1325" spans="1:9">
      <c r="A1325">
        <v>61</v>
      </c>
      <c r="B1325">
        <v>6</v>
      </c>
      <c r="C1325" t="s">
        <v>45</v>
      </c>
      <c r="D1325" t="s">
        <v>45</v>
      </c>
      <c r="E1325" t="s">
        <v>49</v>
      </c>
      <c r="F1325" t="s">
        <v>68</v>
      </c>
      <c r="G1325">
        <v>12</v>
      </c>
      <c r="H1325" t="s">
        <v>45</v>
      </c>
      <c r="I1325" s="6">
        <v>49.05</v>
      </c>
    </row>
    <row r="1326" spans="1:9">
      <c r="A1326">
        <v>61</v>
      </c>
      <c r="B1326">
        <v>6</v>
      </c>
      <c r="C1326" t="s">
        <v>47</v>
      </c>
      <c r="D1326" t="s">
        <v>45</v>
      </c>
      <c r="E1326" t="s">
        <v>49</v>
      </c>
      <c r="F1326" t="s">
        <v>69</v>
      </c>
      <c r="G1326">
        <v>14</v>
      </c>
      <c r="H1326" t="s">
        <v>45</v>
      </c>
      <c r="I1326" s="6">
        <v>49.05</v>
      </c>
    </row>
    <row r="1327" spans="1:9">
      <c r="A1327">
        <v>61</v>
      </c>
      <c r="B1327">
        <v>6</v>
      </c>
      <c r="C1327" t="s">
        <v>53</v>
      </c>
      <c r="D1327" t="s">
        <v>53</v>
      </c>
      <c r="E1327" t="s">
        <v>55</v>
      </c>
      <c r="F1327" t="s">
        <v>70</v>
      </c>
      <c r="G1327">
        <v>17</v>
      </c>
      <c r="H1327" t="s">
        <v>45</v>
      </c>
      <c r="I1327" s="6">
        <v>50.3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30" sqref="I30"/>
    </sheetView>
  </sheetViews>
  <sheetFormatPr defaultRowHeight="15"/>
  <cols>
    <col min="1" max="1" width="17" bestFit="1" customWidth="1"/>
    <col min="2" max="2" width="13.140625" bestFit="1" customWidth="1"/>
  </cols>
  <sheetData>
    <row r="1" spans="1:2">
      <c r="A1" s="2" t="s">
        <v>27</v>
      </c>
      <c r="B1" t="s">
        <v>90</v>
      </c>
    </row>
    <row r="2" spans="1:2">
      <c r="A2" s="2" t="s">
        <v>2</v>
      </c>
      <c r="B2" t="s">
        <v>90</v>
      </c>
    </row>
    <row r="3" spans="1:2">
      <c r="A3" s="2" t="s">
        <v>14</v>
      </c>
      <c r="B3" t="s">
        <v>90</v>
      </c>
    </row>
    <row r="5" spans="1:2">
      <c r="A5" s="2" t="s">
        <v>74</v>
      </c>
      <c r="B5" t="s">
        <v>92</v>
      </c>
    </row>
    <row r="6" spans="1:2">
      <c r="A6" s="3" t="s">
        <v>49</v>
      </c>
      <c r="B6" s="5">
        <v>22536</v>
      </c>
    </row>
    <row r="7" spans="1:2">
      <c r="A7" s="3" t="s">
        <v>55</v>
      </c>
      <c r="B7" s="5">
        <v>20635</v>
      </c>
    </row>
    <row r="8" spans="1:2">
      <c r="A8" s="3" t="s">
        <v>35</v>
      </c>
      <c r="B8" s="5">
        <v>72518</v>
      </c>
    </row>
    <row r="9" spans="1:2">
      <c r="A9" s="3" t="s">
        <v>75</v>
      </c>
      <c r="B9" s="5">
        <v>115689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7"/>
  <sheetViews>
    <sheetView workbookViewId="0">
      <selection activeCell="F4" sqref="F4"/>
    </sheetView>
  </sheetViews>
  <sheetFormatPr defaultRowHeight="15"/>
  <cols>
    <col min="1" max="1" width="21" customWidth="1"/>
    <col min="2" max="2" width="30.42578125" customWidth="1"/>
    <col min="3" max="3" width="19.28515625" customWidth="1"/>
    <col min="4" max="4" width="16" customWidth="1"/>
    <col min="5" max="5" width="20.42578125" customWidth="1"/>
    <col min="6" max="6" width="22.5703125" customWidth="1"/>
  </cols>
  <sheetData>
    <row r="1" spans="1:7">
      <c r="A1" t="s">
        <v>5</v>
      </c>
      <c r="B1" t="s">
        <v>2</v>
      </c>
      <c r="C1" t="s">
        <v>27</v>
      </c>
      <c r="D1" t="s">
        <v>14</v>
      </c>
      <c r="E1" t="s">
        <v>31</v>
      </c>
      <c r="F1" t="s">
        <v>32</v>
      </c>
      <c r="G1" t="s">
        <v>91</v>
      </c>
    </row>
    <row r="2" spans="1:7">
      <c r="A2" t="s">
        <v>35</v>
      </c>
      <c r="B2" t="s">
        <v>34</v>
      </c>
      <c r="C2" t="s">
        <v>44</v>
      </c>
      <c r="D2" t="s">
        <v>41</v>
      </c>
      <c r="E2">
        <v>0</v>
      </c>
      <c r="F2">
        <v>100</v>
      </c>
      <c r="G2">
        <f>F2-E2</f>
        <v>100</v>
      </c>
    </row>
    <row r="3" spans="1:7">
      <c r="A3" t="s">
        <v>35</v>
      </c>
      <c r="B3" t="s">
        <v>34</v>
      </c>
      <c r="C3" t="s">
        <v>44</v>
      </c>
      <c r="D3" t="s">
        <v>41</v>
      </c>
      <c r="E3">
        <v>0</v>
      </c>
      <c r="F3">
        <v>100</v>
      </c>
      <c r="G3">
        <f t="shared" ref="G3:G66" si="0">F3-E3</f>
        <v>100</v>
      </c>
    </row>
    <row r="4" spans="1:7">
      <c r="A4" t="s">
        <v>35</v>
      </c>
      <c r="B4" t="s">
        <v>34</v>
      </c>
      <c r="C4" t="s">
        <v>44</v>
      </c>
      <c r="D4" t="s">
        <v>41</v>
      </c>
      <c r="E4">
        <v>0</v>
      </c>
      <c r="F4">
        <v>100</v>
      </c>
      <c r="G4">
        <f t="shared" si="0"/>
        <v>100</v>
      </c>
    </row>
    <row r="5" spans="1:7">
      <c r="A5" t="s">
        <v>35</v>
      </c>
      <c r="B5" t="s">
        <v>34</v>
      </c>
      <c r="C5" t="s">
        <v>44</v>
      </c>
      <c r="D5" t="s">
        <v>41</v>
      </c>
      <c r="E5">
        <v>0</v>
      </c>
      <c r="F5">
        <v>100</v>
      </c>
      <c r="G5">
        <f t="shared" si="0"/>
        <v>100</v>
      </c>
    </row>
    <row r="6" spans="1:7">
      <c r="A6" t="s">
        <v>35</v>
      </c>
      <c r="B6" t="s">
        <v>34</v>
      </c>
      <c r="C6" t="s">
        <v>44</v>
      </c>
      <c r="D6" t="s">
        <v>41</v>
      </c>
      <c r="E6">
        <v>0</v>
      </c>
      <c r="F6">
        <v>100</v>
      </c>
      <c r="G6">
        <f t="shared" si="0"/>
        <v>100</v>
      </c>
    </row>
    <row r="7" spans="1:7">
      <c r="A7" t="s">
        <v>49</v>
      </c>
      <c r="B7" t="s">
        <v>34</v>
      </c>
      <c r="C7" t="s">
        <v>44</v>
      </c>
      <c r="D7" t="s">
        <v>41</v>
      </c>
      <c r="E7">
        <v>0</v>
      </c>
      <c r="F7">
        <v>100</v>
      </c>
      <c r="G7">
        <f t="shared" si="0"/>
        <v>100</v>
      </c>
    </row>
    <row r="8" spans="1:7">
      <c r="A8" t="s">
        <v>49</v>
      </c>
      <c r="B8" t="s">
        <v>34</v>
      </c>
      <c r="C8" t="s">
        <v>44</v>
      </c>
      <c r="D8" t="s">
        <v>41</v>
      </c>
      <c r="E8">
        <v>0</v>
      </c>
      <c r="F8">
        <v>100</v>
      </c>
      <c r="G8">
        <f t="shared" si="0"/>
        <v>100</v>
      </c>
    </row>
    <row r="9" spans="1:7">
      <c r="A9" t="s">
        <v>55</v>
      </c>
      <c r="B9" t="s">
        <v>34</v>
      </c>
      <c r="C9" t="s">
        <v>44</v>
      </c>
      <c r="D9" t="s">
        <v>41</v>
      </c>
      <c r="E9">
        <v>0</v>
      </c>
      <c r="F9">
        <v>100</v>
      </c>
      <c r="G9">
        <f t="shared" si="0"/>
        <v>100</v>
      </c>
    </row>
    <row r="10" spans="1:7">
      <c r="A10" t="s">
        <v>55</v>
      </c>
      <c r="B10" t="s">
        <v>34</v>
      </c>
      <c r="C10" t="s">
        <v>44</v>
      </c>
      <c r="D10" t="s">
        <v>41</v>
      </c>
      <c r="E10">
        <v>0</v>
      </c>
      <c r="F10">
        <v>100</v>
      </c>
      <c r="G10">
        <f t="shared" si="0"/>
        <v>100</v>
      </c>
    </row>
    <row r="11" spans="1:7">
      <c r="A11" t="s">
        <v>35</v>
      </c>
      <c r="B11" t="s">
        <v>34</v>
      </c>
      <c r="C11" t="s">
        <v>44</v>
      </c>
      <c r="D11" t="s">
        <v>41</v>
      </c>
      <c r="E11">
        <v>0</v>
      </c>
      <c r="F11">
        <v>80</v>
      </c>
      <c r="G11">
        <f t="shared" si="0"/>
        <v>80</v>
      </c>
    </row>
    <row r="12" spans="1:7">
      <c r="A12" t="s">
        <v>35</v>
      </c>
      <c r="B12" t="s">
        <v>34</v>
      </c>
      <c r="C12" t="s">
        <v>44</v>
      </c>
      <c r="D12" t="s">
        <v>41</v>
      </c>
      <c r="E12">
        <v>0</v>
      </c>
      <c r="F12">
        <v>80</v>
      </c>
      <c r="G12">
        <f t="shared" si="0"/>
        <v>80</v>
      </c>
    </row>
    <row r="13" spans="1:7">
      <c r="A13" t="s">
        <v>35</v>
      </c>
      <c r="B13" t="s">
        <v>34</v>
      </c>
      <c r="C13" t="s">
        <v>44</v>
      </c>
      <c r="D13" t="s">
        <v>41</v>
      </c>
      <c r="E13">
        <v>0</v>
      </c>
      <c r="F13">
        <v>80</v>
      </c>
      <c r="G13">
        <f t="shared" si="0"/>
        <v>80</v>
      </c>
    </row>
    <row r="14" spans="1:7">
      <c r="A14" t="s">
        <v>35</v>
      </c>
      <c r="B14" t="s">
        <v>34</v>
      </c>
      <c r="C14" t="s">
        <v>44</v>
      </c>
      <c r="D14" t="s">
        <v>41</v>
      </c>
      <c r="E14">
        <v>0</v>
      </c>
      <c r="F14">
        <v>80</v>
      </c>
      <c r="G14">
        <f t="shared" si="0"/>
        <v>80</v>
      </c>
    </row>
    <row r="15" spans="1:7">
      <c r="A15" t="s">
        <v>35</v>
      </c>
      <c r="B15" t="s">
        <v>34</v>
      </c>
      <c r="C15" t="s">
        <v>44</v>
      </c>
      <c r="D15" t="s">
        <v>41</v>
      </c>
      <c r="E15">
        <v>0</v>
      </c>
      <c r="F15">
        <v>80</v>
      </c>
      <c r="G15">
        <f t="shared" si="0"/>
        <v>80</v>
      </c>
    </row>
    <row r="16" spans="1:7">
      <c r="A16" t="s">
        <v>49</v>
      </c>
      <c r="B16" t="s">
        <v>34</v>
      </c>
      <c r="C16" t="s">
        <v>44</v>
      </c>
      <c r="D16" t="s">
        <v>41</v>
      </c>
      <c r="E16">
        <v>0</v>
      </c>
      <c r="F16">
        <v>50</v>
      </c>
      <c r="G16">
        <f t="shared" si="0"/>
        <v>50</v>
      </c>
    </row>
    <row r="17" spans="1:7">
      <c r="A17" t="s">
        <v>49</v>
      </c>
      <c r="B17" t="s">
        <v>34</v>
      </c>
      <c r="C17" t="s">
        <v>44</v>
      </c>
      <c r="D17" t="s">
        <v>41</v>
      </c>
      <c r="E17">
        <v>0</v>
      </c>
      <c r="F17">
        <v>50</v>
      </c>
      <c r="G17">
        <f t="shared" si="0"/>
        <v>50</v>
      </c>
    </row>
    <row r="18" spans="1:7">
      <c r="A18" t="s">
        <v>55</v>
      </c>
      <c r="B18" t="s">
        <v>34</v>
      </c>
      <c r="C18" t="s">
        <v>44</v>
      </c>
      <c r="D18" t="s">
        <v>41</v>
      </c>
      <c r="E18">
        <v>0</v>
      </c>
      <c r="F18">
        <v>50</v>
      </c>
      <c r="G18">
        <f t="shared" si="0"/>
        <v>50</v>
      </c>
    </row>
    <row r="19" spans="1:7">
      <c r="A19" t="s">
        <v>55</v>
      </c>
      <c r="B19" t="s">
        <v>34</v>
      </c>
      <c r="C19" t="s">
        <v>44</v>
      </c>
      <c r="D19" t="s">
        <v>41</v>
      </c>
      <c r="E19">
        <v>0</v>
      </c>
      <c r="F19">
        <v>50</v>
      </c>
      <c r="G19">
        <f t="shared" si="0"/>
        <v>50</v>
      </c>
    </row>
    <row r="20" spans="1:7">
      <c r="A20" t="s">
        <v>35</v>
      </c>
      <c r="B20" t="s">
        <v>34</v>
      </c>
      <c r="C20" t="s">
        <v>44</v>
      </c>
      <c r="D20" t="s">
        <v>41</v>
      </c>
      <c r="E20">
        <v>0</v>
      </c>
      <c r="F20">
        <v>68</v>
      </c>
      <c r="G20">
        <f t="shared" si="0"/>
        <v>68</v>
      </c>
    </row>
    <row r="21" spans="1:7">
      <c r="A21" t="s">
        <v>35</v>
      </c>
      <c r="B21" t="s">
        <v>34</v>
      </c>
      <c r="C21" t="s">
        <v>44</v>
      </c>
      <c r="D21" t="s">
        <v>41</v>
      </c>
      <c r="E21">
        <v>0</v>
      </c>
      <c r="F21">
        <v>68</v>
      </c>
      <c r="G21">
        <f t="shared" si="0"/>
        <v>68</v>
      </c>
    </row>
    <row r="22" spans="1:7">
      <c r="A22" t="s">
        <v>35</v>
      </c>
      <c r="B22" t="s">
        <v>34</v>
      </c>
      <c r="C22" t="s">
        <v>44</v>
      </c>
      <c r="D22" t="s">
        <v>41</v>
      </c>
      <c r="E22">
        <v>0</v>
      </c>
      <c r="F22">
        <v>68</v>
      </c>
      <c r="G22">
        <f t="shared" si="0"/>
        <v>68</v>
      </c>
    </row>
    <row r="23" spans="1:7">
      <c r="A23" t="s">
        <v>35</v>
      </c>
      <c r="B23" t="s">
        <v>34</v>
      </c>
      <c r="C23" t="s">
        <v>44</v>
      </c>
      <c r="D23" t="s">
        <v>41</v>
      </c>
      <c r="E23">
        <v>0</v>
      </c>
      <c r="F23">
        <v>68</v>
      </c>
      <c r="G23">
        <f t="shared" si="0"/>
        <v>68</v>
      </c>
    </row>
    <row r="24" spans="1:7">
      <c r="A24" t="s">
        <v>35</v>
      </c>
      <c r="B24" t="s">
        <v>34</v>
      </c>
      <c r="C24" t="s">
        <v>44</v>
      </c>
      <c r="D24" t="s">
        <v>41</v>
      </c>
      <c r="E24">
        <v>0</v>
      </c>
      <c r="F24">
        <v>68</v>
      </c>
      <c r="G24">
        <f t="shared" si="0"/>
        <v>68</v>
      </c>
    </row>
    <row r="25" spans="1:7">
      <c r="A25" t="s">
        <v>49</v>
      </c>
      <c r="B25" t="s">
        <v>34</v>
      </c>
      <c r="C25" t="s">
        <v>44</v>
      </c>
      <c r="D25" t="s">
        <v>41</v>
      </c>
      <c r="E25">
        <v>0</v>
      </c>
      <c r="F25">
        <v>55</v>
      </c>
      <c r="G25">
        <f t="shared" si="0"/>
        <v>55</v>
      </c>
    </row>
    <row r="26" spans="1:7">
      <c r="A26" t="s">
        <v>49</v>
      </c>
      <c r="B26" t="s">
        <v>34</v>
      </c>
      <c r="C26" t="s">
        <v>44</v>
      </c>
      <c r="D26" t="s">
        <v>41</v>
      </c>
      <c r="E26">
        <v>0</v>
      </c>
      <c r="F26">
        <v>55</v>
      </c>
      <c r="G26">
        <f t="shared" si="0"/>
        <v>55</v>
      </c>
    </row>
    <row r="27" spans="1:7">
      <c r="A27" t="s">
        <v>55</v>
      </c>
      <c r="B27" t="s">
        <v>34</v>
      </c>
      <c r="C27" t="s">
        <v>44</v>
      </c>
      <c r="D27" t="s">
        <v>41</v>
      </c>
      <c r="E27">
        <v>0</v>
      </c>
      <c r="F27">
        <v>55</v>
      </c>
      <c r="G27">
        <f t="shared" si="0"/>
        <v>55</v>
      </c>
    </row>
    <row r="28" spans="1:7">
      <c r="A28" t="s">
        <v>55</v>
      </c>
      <c r="B28" t="s">
        <v>34</v>
      </c>
      <c r="C28" t="s">
        <v>44</v>
      </c>
      <c r="D28" t="s">
        <v>41</v>
      </c>
      <c r="E28">
        <v>0</v>
      </c>
      <c r="F28">
        <v>55</v>
      </c>
      <c r="G28">
        <f t="shared" si="0"/>
        <v>55</v>
      </c>
    </row>
    <row r="29" spans="1:7">
      <c r="A29" t="s">
        <v>35</v>
      </c>
      <c r="B29" t="s">
        <v>34</v>
      </c>
      <c r="C29" t="s">
        <v>44</v>
      </c>
      <c r="D29" t="s">
        <v>41</v>
      </c>
      <c r="E29">
        <v>0</v>
      </c>
      <c r="F29">
        <v>68</v>
      </c>
      <c r="G29">
        <f t="shared" si="0"/>
        <v>68</v>
      </c>
    </row>
    <row r="30" spans="1:7">
      <c r="A30" t="s">
        <v>35</v>
      </c>
      <c r="B30" t="s">
        <v>34</v>
      </c>
      <c r="C30" t="s">
        <v>44</v>
      </c>
      <c r="D30" t="s">
        <v>41</v>
      </c>
      <c r="E30">
        <v>0</v>
      </c>
      <c r="F30">
        <v>68</v>
      </c>
      <c r="G30">
        <f t="shared" si="0"/>
        <v>68</v>
      </c>
    </row>
    <row r="31" spans="1:7">
      <c r="A31" t="s">
        <v>35</v>
      </c>
      <c r="B31" t="s">
        <v>34</v>
      </c>
      <c r="C31" t="s">
        <v>44</v>
      </c>
      <c r="D31" t="s">
        <v>41</v>
      </c>
      <c r="E31">
        <v>0</v>
      </c>
      <c r="F31">
        <v>68</v>
      </c>
      <c r="G31">
        <f t="shared" si="0"/>
        <v>68</v>
      </c>
    </row>
    <row r="32" spans="1:7">
      <c r="A32" t="s">
        <v>35</v>
      </c>
      <c r="B32" t="s">
        <v>34</v>
      </c>
      <c r="C32" t="s">
        <v>44</v>
      </c>
      <c r="D32" t="s">
        <v>41</v>
      </c>
      <c r="E32">
        <v>0</v>
      </c>
      <c r="F32">
        <v>68</v>
      </c>
      <c r="G32">
        <f t="shared" si="0"/>
        <v>68</v>
      </c>
    </row>
    <row r="33" spans="1:7">
      <c r="A33" t="s">
        <v>35</v>
      </c>
      <c r="B33" t="s">
        <v>34</v>
      </c>
      <c r="C33" t="s">
        <v>44</v>
      </c>
      <c r="D33" t="s">
        <v>41</v>
      </c>
      <c r="E33">
        <v>0</v>
      </c>
      <c r="F33">
        <v>68</v>
      </c>
      <c r="G33">
        <f t="shared" si="0"/>
        <v>68</v>
      </c>
    </row>
    <row r="34" spans="1:7">
      <c r="A34" t="s">
        <v>49</v>
      </c>
      <c r="B34" t="s">
        <v>34</v>
      </c>
      <c r="C34" t="s">
        <v>44</v>
      </c>
      <c r="D34" t="s">
        <v>41</v>
      </c>
      <c r="E34">
        <v>0</v>
      </c>
      <c r="F34">
        <v>45</v>
      </c>
      <c r="G34">
        <f t="shared" si="0"/>
        <v>45</v>
      </c>
    </row>
    <row r="35" spans="1:7">
      <c r="A35" t="s">
        <v>49</v>
      </c>
      <c r="B35" t="s">
        <v>34</v>
      </c>
      <c r="C35" t="s">
        <v>44</v>
      </c>
      <c r="D35" t="s">
        <v>41</v>
      </c>
      <c r="E35">
        <v>0</v>
      </c>
      <c r="F35">
        <v>45</v>
      </c>
      <c r="G35">
        <f t="shared" si="0"/>
        <v>45</v>
      </c>
    </row>
    <row r="36" spans="1:7">
      <c r="A36" t="s">
        <v>55</v>
      </c>
      <c r="B36" t="s">
        <v>34</v>
      </c>
      <c r="C36" t="s">
        <v>44</v>
      </c>
      <c r="D36" t="s">
        <v>41</v>
      </c>
      <c r="E36">
        <v>0</v>
      </c>
      <c r="F36">
        <v>68</v>
      </c>
      <c r="G36">
        <f t="shared" si="0"/>
        <v>68</v>
      </c>
    </row>
    <row r="37" spans="1:7">
      <c r="A37" t="s">
        <v>55</v>
      </c>
      <c r="B37" t="s">
        <v>34</v>
      </c>
      <c r="C37" t="s">
        <v>44</v>
      </c>
      <c r="D37" t="s">
        <v>41</v>
      </c>
      <c r="E37">
        <v>0</v>
      </c>
      <c r="F37">
        <v>68</v>
      </c>
      <c r="G37">
        <f t="shared" si="0"/>
        <v>68</v>
      </c>
    </row>
    <row r="38" spans="1:7">
      <c r="A38" t="s">
        <v>35</v>
      </c>
      <c r="B38" t="s">
        <v>34</v>
      </c>
      <c r="C38" t="s">
        <v>44</v>
      </c>
      <c r="D38" t="s">
        <v>41</v>
      </c>
      <c r="E38">
        <v>0</v>
      </c>
      <c r="F38">
        <v>72</v>
      </c>
      <c r="G38">
        <f t="shared" si="0"/>
        <v>72</v>
      </c>
    </row>
    <row r="39" spans="1:7">
      <c r="A39" t="s">
        <v>35</v>
      </c>
      <c r="B39" t="s">
        <v>34</v>
      </c>
      <c r="C39" t="s">
        <v>44</v>
      </c>
      <c r="D39" t="s">
        <v>41</v>
      </c>
      <c r="E39">
        <v>0</v>
      </c>
      <c r="F39">
        <v>72</v>
      </c>
      <c r="G39">
        <f t="shared" si="0"/>
        <v>72</v>
      </c>
    </row>
    <row r="40" spans="1:7">
      <c r="A40" t="s">
        <v>35</v>
      </c>
      <c r="B40" t="s">
        <v>34</v>
      </c>
      <c r="C40" t="s">
        <v>44</v>
      </c>
      <c r="D40" t="s">
        <v>41</v>
      </c>
      <c r="E40">
        <v>0</v>
      </c>
      <c r="F40">
        <v>72</v>
      </c>
      <c r="G40">
        <f t="shared" si="0"/>
        <v>72</v>
      </c>
    </row>
    <row r="41" spans="1:7">
      <c r="A41" t="s">
        <v>35</v>
      </c>
      <c r="B41" t="s">
        <v>34</v>
      </c>
      <c r="C41" t="s">
        <v>44</v>
      </c>
      <c r="D41" t="s">
        <v>41</v>
      </c>
      <c r="E41">
        <v>0</v>
      </c>
      <c r="F41">
        <v>72</v>
      </c>
      <c r="G41">
        <f t="shared" si="0"/>
        <v>72</v>
      </c>
    </row>
    <row r="42" spans="1:7">
      <c r="A42" t="s">
        <v>35</v>
      </c>
      <c r="B42" t="s">
        <v>34</v>
      </c>
      <c r="C42" t="s">
        <v>44</v>
      </c>
      <c r="D42" t="s">
        <v>41</v>
      </c>
      <c r="E42">
        <v>0</v>
      </c>
      <c r="F42">
        <v>72</v>
      </c>
      <c r="G42">
        <f t="shared" si="0"/>
        <v>72</v>
      </c>
    </row>
    <row r="43" spans="1:7">
      <c r="A43" t="s">
        <v>49</v>
      </c>
      <c r="B43" t="s">
        <v>34</v>
      </c>
      <c r="C43" t="s">
        <v>44</v>
      </c>
      <c r="D43" t="s">
        <v>41</v>
      </c>
      <c r="E43">
        <v>0</v>
      </c>
      <c r="F43">
        <v>50</v>
      </c>
      <c r="G43">
        <f t="shared" si="0"/>
        <v>50</v>
      </c>
    </row>
    <row r="44" spans="1:7">
      <c r="A44" t="s">
        <v>49</v>
      </c>
      <c r="B44" t="s">
        <v>34</v>
      </c>
      <c r="C44" t="s">
        <v>44</v>
      </c>
      <c r="D44" t="s">
        <v>41</v>
      </c>
      <c r="E44">
        <v>0</v>
      </c>
      <c r="F44">
        <v>50</v>
      </c>
      <c r="G44">
        <f t="shared" si="0"/>
        <v>50</v>
      </c>
    </row>
    <row r="45" spans="1:7">
      <c r="A45" t="s">
        <v>55</v>
      </c>
      <c r="B45" t="s">
        <v>34</v>
      </c>
      <c r="C45" t="s">
        <v>44</v>
      </c>
      <c r="D45" t="s">
        <v>41</v>
      </c>
      <c r="E45">
        <v>0</v>
      </c>
      <c r="F45">
        <v>72</v>
      </c>
      <c r="G45">
        <f t="shared" si="0"/>
        <v>72</v>
      </c>
    </row>
    <row r="46" spans="1:7">
      <c r="A46" t="s">
        <v>55</v>
      </c>
      <c r="B46" t="s">
        <v>34</v>
      </c>
      <c r="C46" t="s">
        <v>44</v>
      </c>
      <c r="D46" t="s">
        <v>41</v>
      </c>
      <c r="E46">
        <v>0</v>
      </c>
      <c r="F46">
        <v>72</v>
      </c>
      <c r="G46">
        <f t="shared" si="0"/>
        <v>72</v>
      </c>
    </row>
    <row r="47" spans="1:7">
      <c r="A47" t="s">
        <v>35</v>
      </c>
      <c r="B47" t="s">
        <v>34</v>
      </c>
      <c r="C47" t="s">
        <v>44</v>
      </c>
      <c r="D47" t="s">
        <v>41</v>
      </c>
      <c r="E47">
        <v>0</v>
      </c>
      <c r="F47">
        <v>79</v>
      </c>
      <c r="G47">
        <f t="shared" si="0"/>
        <v>79</v>
      </c>
    </row>
    <row r="48" spans="1:7">
      <c r="A48" t="s">
        <v>35</v>
      </c>
      <c r="B48" t="s">
        <v>34</v>
      </c>
      <c r="C48" t="s">
        <v>44</v>
      </c>
      <c r="D48" t="s">
        <v>41</v>
      </c>
      <c r="E48">
        <v>0</v>
      </c>
      <c r="F48">
        <v>79</v>
      </c>
      <c r="G48">
        <f t="shared" si="0"/>
        <v>79</v>
      </c>
    </row>
    <row r="49" spans="1:7">
      <c r="A49" t="s">
        <v>35</v>
      </c>
      <c r="B49" t="s">
        <v>34</v>
      </c>
      <c r="C49" t="s">
        <v>44</v>
      </c>
      <c r="D49" t="s">
        <v>41</v>
      </c>
      <c r="E49">
        <v>0</v>
      </c>
      <c r="F49">
        <v>79</v>
      </c>
      <c r="G49">
        <f t="shared" si="0"/>
        <v>79</v>
      </c>
    </row>
    <row r="50" spans="1:7">
      <c r="A50" t="s">
        <v>35</v>
      </c>
      <c r="B50" t="s">
        <v>34</v>
      </c>
      <c r="C50" t="s">
        <v>44</v>
      </c>
      <c r="D50" t="s">
        <v>41</v>
      </c>
      <c r="E50">
        <v>0</v>
      </c>
      <c r="F50">
        <v>79</v>
      </c>
      <c r="G50">
        <f t="shared" si="0"/>
        <v>79</v>
      </c>
    </row>
    <row r="51" spans="1:7">
      <c r="A51" t="s">
        <v>35</v>
      </c>
      <c r="B51" t="s">
        <v>34</v>
      </c>
      <c r="C51" t="s">
        <v>44</v>
      </c>
      <c r="D51" t="s">
        <v>41</v>
      </c>
      <c r="E51">
        <v>0</v>
      </c>
      <c r="F51">
        <v>79</v>
      </c>
      <c r="G51">
        <f t="shared" si="0"/>
        <v>79</v>
      </c>
    </row>
    <row r="52" spans="1:7">
      <c r="A52" t="s">
        <v>49</v>
      </c>
      <c r="B52" t="s">
        <v>34</v>
      </c>
      <c r="C52" t="s">
        <v>44</v>
      </c>
      <c r="D52" t="s">
        <v>41</v>
      </c>
      <c r="E52">
        <v>0</v>
      </c>
      <c r="F52">
        <v>55</v>
      </c>
      <c r="G52">
        <f t="shared" si="0"/>
        <v>55</v>
      </c>
    </row>
    <row r="53" spans="1:7">
      <c r="A53" t="s">
        <v>49</v>
      </c>
      <c r="B53" t="s">
        <v>34</v>
      </c>
      <c r="C53" t="s">
        <v>44</v>
      </c>
      <c r="D53" t="s">
        <v>41</v>
      </c>
      <c r="E53">
        <v>0</v>
      </c>
      <c r="F53">
        <v>55</v>
      </c>
      <c r="G53">
        <f t="shared" si="0"/>
        <v>55</v>
      </c>
    </row>
    <row r="54" spans="1:7">
      <c r="A54" t="s">
        <v>55</v>
      </c>
      <c r="B54" t="s">
        <v>34</v>
      </c>
      <c r="C54" t="s">
        <v>44</v>
      </c>
      <c r="D54" t="s">
        <v>41</v>
      </c>
      <c r="E54">
        <v>0</v>
      </c>
      <c r="F54">
        <v>79</v>
      </c>
      <c r="G54">
        <f t="shared" si="0"/>
        <v>79</v>
      </c>
    </row>
    <row r="55" spans="1:7">
      <c r="A55" t="s">
        <v>55</v>
      </c>
      <c r="B55" t="s">
        <v>34</v>
      </c>
      <c r="C55" t="s">
        <v>44</v>
      </c>
      <c r="D55" t="s">
        <v>41</v>
      </c>
      <c r="E55">
        <v>0</v>
      </c>
      <c r="F55">
        <v>79</v>
      </c>
      <c r="G55">
        <f t="shared" si="0"/>
        <v>79</v>
      </c>
    </row>
    <row r="56" spans="1:7">
      <c r="A56" t="s">
        <v>35</v>
      </c>
      <c r="B56" t="s">
        <v>34</v>
      </c>
      <c r="C56" t="s">
        <v>44</v>
      </c>
      <c r="D56" t="s">
        <v>41</v>
      </c>
      <c r="E56">
        <v>0</v>
      </c>
      <c r="F56">
        <v>70</v>
      </c>
      <c r="G56">
        <f t="shared" si="0"/>
        <v>70</v>
      </c>
    </row>
    <row r="57" spans="1:7">
      <c r="A57" t="s">
        <v>35</v>
      </c>
      <c r="B57" t="s">
        <v>34</v>
      </c>
      <c r="C57" t="s">
        <v>44</v>
      </c>
      <c r="D57" t="s">
        <v>41</v>
      </c>
      <c r="E57">
        <v>0</v>
      </c>
      <c r="F57">
        <v>70</v>
      </c>
      <c r="G57">
        <f t="shared" si="0"/>
        <v>70</v>
      </c>
    </row>
    <row r="58" spans="1:7">
      <c r="A58" t="s">
        <v>35</v>
      </c>
      <c r="B58" t="s">
        <v>34</v>
      </c>
      <c r="C58" t="s">
        <v>44</v>
      </c>
      <c r="D58" t="s">
        <v>41</v>
      </c>
      <c r="E58">
        <v>0</v>
      </c>
      <c r="F58">
        <v>70</v>
      </c>
      <c r="G58">
        <f t="shared" si="0"/>
        <v>70</v>
      </c>
    </row>
    <row r="59" spans="1:7">
      <c r="A59" t="s">
        <v>35</v>
      </c>
      <c r="B59" t="s">
        <v>34</v>
      </c>
      <c r="C59" t="s">
        <v>44</v>
      </c>
      <c r="D59" t="s">
        <v>41</v>
      </c>
      <c r="E59">
        <v>0</v>
      </c>
      <c r="F59">
        <v>63</v>
      </c>
      <c r="G59">
        <f t="shared" si="0"/>
        <v>63</v>
      </c>
    </row>
    <row r="60" spans="1:7">
      <c r="A60" t="s">
        <v>35</v>
      </c>
      <c r="B60" t="s">
        <v>34</v>
      </c>
      <c r="C60" t="s">
        <v>44</v>
      </c>
      <c r="D60" t="s">
        <v>41</v>
      </c>
      <c r="E60">
        <v>0</v>
      </c>
      <c r="F60">
        <v>63</v>
      </c>
      <c r="G60">
        <f t="shared" si="0"/>
        <v>63</v>
      </c>
    </row>
    <row r="61" spans="1:7">
      <c r="A61" t="s">
        <v>49</v>
      </c>
      <c r="B61" t="s">
        <v>34</v>
      </c>
      <c r="C61" t="s">
        <v>44</v>
      </c>
      <c r="D61" t="s">
        <v>41</v>
      </c>
      <c r="E61">
        <v>0</v>
      </c>
      <c r="F61">
        <v>41</v>
      </c>
      <c r="G61">
        <f t="shared" si="0"/>
        <v>41</v>
      </c>
    </row>
    <row r="62" spans="1:7">
      <c r="A62" t="s">
        <v>49</v>
      </c>
      <c r="B62" t="s">
        <v>34</v>
      </c>
      <c r="C62" t="s">
        <v>44</v>
      </c>
      <c r="D62" t="s">
        <v>41</v>
      </c>
      <c r="E62">
        <v>0</v>
      </c>
      <c r="F62">
        <v>49</v>
      </c>
      <c r="G62">
        <f t="shared" si="0"/>
        <v>49</v>
      </c>
    </row>
    <row r="63" spans="1:7">
      <c r="A63" t="s">
        <v>55</v>
      </c>
      <c r="B63" t="s">
        <v>34</v>
      </c>
      <c r="C63" t="s">
        <v>44</v>
      </c>
      <c r="D63" t="s">
        <v>41</v>
      </c>
      <c r="E63">
        <v>0</v>
      </c>
      <c r="F63">
        <v>74</v>
      </c>
      <c r="G63">
        <f t="shared" si="0"/>
        <v>74</v>
      </c>
    </row>
    <row r="64" spans="1:7">
      <c r="A64" t="s">
        <v>55</v>
      </c>
      <c r="B64" t="s">
        <v>34</v>
      </c>
      <c r="C64" t="s">
        <v>44</v>
      </c>
      <c r="D64" t="s">
        <v>41</v>
      </c>
      <c r="E64">
        <v>0</v>
      </c>
      <c r="F64">
        <v>74</v>
      </c>
      <c r="G64">
        <f t="shared" si="0"/>
        <v>74</v>
      </c>
    </row>
    <row r="65" spans="1:7">
      <c r="A65" t="s">
        <v>35</v>
      </c>
      <c r="B65" t="s">
        <v>34</v>
      </c>
      <c r="C65" t="s">
        <v>44</v>
      </c>
      <c r="D65" t="s">
        <v>41</v>
      </c>
      <c r="E65">
        <v>0</v>
      </c>
      <c r="F65">
        <v>63</v>
      </c>
      <c r="G65">
        <f t="shared" si="0"/>
        <v>63</v>
      </c>
    </row>
    <row r="66" spans="1:7">
      <c r="A66" t="s">
        <v>35</v>
      </c>
      <c r="B66" t="s">
        <v>34</v>
      </c>
      <c r="C66" t="s">
        <v>44</v>
      </c>
      <c r="D66" t="s">
        <v>41</v>
      </c>
      <c r="E66">
        <v>0</v>
      </c>
      <c r="F66">
        <v>63</v>
      </c>
      <c r="G66">
        <f t="shared" si="0"/>
        <v>63</v>
      </c>
    </row>
    <row r="67" spans="1:7">
      <c r="A67" t="s">
        <v>35</v>
      </c>
      <c r="B67" t="s">
        <v>34</v>
      </c>
      <c r="C67" t="s">
        <v>44</v>
      </c>
      <c r="D67" t="s">
        <v>41</v>
      </c>
      <c r="E67">
        <v>0</v>
      </c>
      <c r="F67">
        <v>63</v>
      </c>
      <c r="G67">
        <f t="shared" ref="G67:G130" si="1">F67-E67</f>
        <v>63</v>
      </c>
    </row>
    <row r="68" spans="1:7">
      <c r="A68" t="s">
        <v>35</v>
      </c>
      <c r="B68" t="s">
        <v>34</v>
      </c>
      <c r="C68" t="s">
        <v>44</v>
      </c>
      <c r="D68" t="s">
        <v>41</v>
      </c>
      <c r="E68">
        <v>0</v>
      </c>
      <c r="F68">
        <v>63</v>
      </c>
      <c r="G68">
        <f t="shared" si="1"/>
        <v>63</v>
      </c>
    </row>
    <row r="69" spans="1:7">
      <c r="A69" t="s">
        <v>35</v>
      </c>
      <c r="B69" t="s">
        <v>34</v>
      </c>
      <c r="C69" t="s">
        <v>44</v>
      </c>
      <c r="D69" t="s">
        <v>41</v>
      </c>
      <c r="E69">
        <v>0</v>
      </c>
      <c r="F69">
        <v>63</v>
      </c>
      <c r="G69">
        <f t="shared" si="1"/>
        <v>63</v>
      </c>
    </row>
    <row r="70" spans="1:7">
      <c r="A70" t="s">
        <v>49</v>
      </c>
      <c r="B70" t="s">
        <v>34</v>
      </c>
      <c r="C70" t="s">
        <v>44</v>
      </c>
      <c r="D70" t="s">
        <v>41</v>
      </c>
      <c r="E70">
        <v>0</v>
      </c>
      <c r="F70">
        <v>41</v>
      </c>
      <c r="G70">
        <f t="shared" si="1"/>
        <v>41</v>
      </c>
    </row>
    <row r="71" spans="1:7">
      <c r="A71" t="s">
        <v>49</v>
      </c>
      <c r="B71" t="s">
        <v>34</v>
      </c>
      <c r="C71" t="s">
        <v>44</v>
      </c>
      <c r="D71" t="s">
        <v>41</v>
      </c>
      <c r="E71">
        <v>0</v>
      </c>
      <c r="F71">
        <v>41</v>
      </c>
      <c r="G71">
        <f t="shared" si="1"/>
        <v>41</v>
      </c>
    </row>
    <row r="72" spans="1:7">
      <c r="A72" t="s">
        <v>55</v>
      </c>
      <c r="B72" t="s">
        <v>34</v>
      </c>
      <c r="C72" t="s">
        <v>44</v>
      </c>
      <c r="D72" t="s">
        <v>41</v>
      </c>
      <c r="E72">
        <v>0</v>
      </c>
      <c r="F72">
        <v>67</v>
      </c>
      <c r="G72">
        <f t="shared" si="1"/>
        <v>67</v>
      </c>
    </row>
    <row r="73" spans="1:7">
      <c r="A73" t="s">
        <v>55</v>
      </c>
      <c r="B73" t="s">
        <v>34</v>
      </c>
      <c r="C73" t="s">
        <v>44</v>
      </c>
      <c r="D73" t="s">
        <v>41</v>
      </c>
      <c r="E73">
        <v>0</v>
      </c>
      <c r="F73">
        <v>67</v>
      </c>
      <c r="G73">
        <f t="shared" si="1"/>
        <v>67</v>
      </c>
    </row>
    <row r="74" spans="1:7">
      <c r="A74" t="s">
        <v>35</v>
      </c>
      <c r="B74" t="s">
        <v>34</v>
      </c>
      <c r="C74" t="s">
        <v>44</v>
      </c>
      <c r="D74" t="s">
        <v>41</v>
      </c>
      <c r="E74">
        <v>0</v>
      </c>
      <c r="F74">
        <v>58</v>
      </c>
      <c r="G74">
        <f t="shared" si="1"/>
        <v>58</v>
      </c>
    </row>
    <row r="75" spans="1:7">
      <c r="A75" t="s">
        <v>35</v>
      </c>
      <c r="B75" t="s">
        <v>34</v>
      </c>
      <c r="C75" t="s">
        <v>44</v>
      </c>
      <c r="D75" t="s">
        <v>41</v>
      </c>
      <c r="E75">
        <v>0</v>
      </c>
      <c r="F75">
        <v>58</v>
      </c>
      <c r="G75">
        <f t="shared" si="1"/>
        <v>58</v>
      </c>
    </row>
    <row r="76" spans="1:7">
      <c r="A76" t="s">
        <v>35</v>
      </c>
      <c r="B76" t="s">
        <v>34</v>
      </c>
      <c r="C76" t="s">
        <v>44</v>
      </c>
      <c r="D76" t="s">
        <v>41</v>
      </c>
      <c r="E76">
        <v>0</v>
      </c>
      <c r="F76">
        <v>58</v>
      </c>
      <c r="G76">
        <f t="shared" si="1"/>
        <v>58</v>
      </c>
    </row>
    <row r="77" spans="1:7">
      <c r="A77" t="s">
        <v>35</v>
      </c>
      <c r="B77" t="s">
        <v>34</v>
      </c>
      <c r="C77" t="s">
        <v>44</v>
      </c>
      <c r="D77" t="s">
        <v>41</v>
      </c>
      <c r="E77">
        <v>0</v>
      </c>
      <c r="F77">
        <v>58</v>
      </c>
      <c r="G77">
        <f t="shared" si="1"/>
        <v>58</v>
      </c>
    </row>
    <row r="78" spans="1:7">
      <c r="A78" t="s">
        <v>35</v>
      </c>
      <c r="B78" t="s">
        <v>34</v>
      </c>
      <c r="C78" t="s">
        <v>44</v>
      </c>
      <c r="D78" t="s">
        <v>41</v>
      </c>
      <c r="E78">
        <v>0</v>
      </c>
      <c r="F78">
        <v>58</v>
      </c>
      <c r="G78">
        <f t="shared" si="1"/>
        <v>58</v>
      </c>
    </row>
    <row r="79" spans="1:7">
      <c r="A79" t="s">
        <v>49</v>
      </c>
      <c r="B79" t="s">
        <v>34</v>
      </c>
      <c r="C79" t="s">
        <v>44</v>
      </c>
      <c r="D79" t="s">
        <v>41</v>
      </c>
      <c r="E79">
        <v>0</v>
      </c>
      <c r="F79">
        <v>46</v>
      </c>
      <c r="G79">
        <f t="shared" si="1"/>
        <v>46</v>
      </c>
    </row>
    <row r="80" spans="1:7">
      <c r="A80" t="s">
        <v>49</v>
      </c>
      <c r="B80" t="s">
        <v>34</v>
      </c>
      <c r="C80" t="s">
        <v>44</v>
      </c>
      <c r="D80" t="s">
        <v>41</v>
      </c>
      <c r="E80">
        <v>0</v>
      </c>
      <c r="F80">
        <v>46</v>
      </c>
      <c r="G80">
        <f t="shared" si="1"/>
        <v>46</v>
      </c>
    </row>
    <row r="81" spans="1:7">
      <c r="A81" t="s">
        <v>55</v>
      </c>
      <c r="B81" t="s">
        <v>34</v>
      </c>
      <c r="C81" t="s">
        <v>44</v>
      </c>
      <c r="D81" t="s">
        <v>41</v>
      </c>
      <c r="E81">
        <v>0</v>
      </c>
      <c r="F81">
        <v>72</v>
      </c>
      <c r="G81">
        <f t="shared" si="1"/>
        <v>72</v>
      </c>
    </row>
    <row r="82" spans="1:7">
      <c r="A82" t="s">
        <v>55</v>
      </c>
      <c r="B82" t="s">
        <v>34</v>
      </c>
      <c r="C82" t="s">
        <v>44</v>
      </c>
      <c r="D82" t="s">
        <v>41</v>
      </c>
      <c r="E82">
        <v>0</v>
      </c>
      <c r="F82">
        <v>72</v>
      </c>
      <c r="G82">
        <f t="shared" si="1"/>
        <v>72</v>
      </c>
    </row>
    <row r="83" spans="1:7">
      <c r="A83" t="s">
        <v>35</v>
      </c>
      <c r="B83" t="s">
        <v>34</v>
      </c>
      <c r="C83" t="s">
        <v>44</v>
      </c>
      <c r="D83" t="s">
        <v>41</v>
      </c>
      <c r="E83">
        <v>0</v>
      </c>
      <c r="F83">
        <v>62</v>
      </c>
      <c r="G83">
        <f t="shared" si="1"/>
        <v>62</v>
      </c>
    </row>
    <row r="84" spans="1:7">
      <c r="A84" t="s">
        <v>35</v>
      </c>
      <c r="B84" t="s">
        <v>34</v>
      </c>
      <c r="C84" t="s">
        <v>44</v>
      </c>
      <c r="D84" t="s">
        <v>41</v>
      </c>
      <c r="E84">
        <v>0</v>
      </c>
      <c r="F84">
        <v>62</v>
      </c>
      <c r="G84">
        <f t="shared" si="1"/>
        <v>62</v>
      </c>
    </row>
    <row r="85" spans="1:7">
      <c r="A85" t="s">
        <v>35</v>
      </c>
      <c r="B85" t="s">
        <v>34</v>
      </c>
      <c r="C85" t="s">
        <v>44</v>
      </c>
      <c r="D85" t="s">
        <v>41</v>
      </c>
      <c r="E85">
        <v>0</v>
      </c>
      <c r="F85">
        <v>62</v>
      </c>
      <c r="G85">
        <f t="shared" si="1"/>
        <v>62</v>
      </c>
    </row>
    <row r="86" spans="1:7">
      <c r="A86" t="s">
        <v>35</v>
      </c>
      <c r="B86" t="s">
        <v>34</v>
      </c>
      <c r="C86" t="s">
        <v>44</v>
      </c>
      <c r="D86" t="s">
        <v>41</v>
      </c>
      <c r="E86">
        <v>0</v>
      </c>
      <c r="F86">
        <v>62</v>
      </c>
      <c r="G86">
        <f t="shared" si="1"/>
        <v>62</v>
      </c>
    </row>
    <row r="87" spans="1:7">
      <c r="A87" t="s">
        <v>35</v>
      </c>
      <c r="B87" t="s">
        <v>34</v>
      </c>
      <c r="C87" t="s">
        <v>44</v>
      </c>
      <c r="D87" t="s">
        <v>41</v>
      </c>
      <c r="E87">
        <v>0</v>
      </c>
      <c r="F87">
        <v>62</v>
      </c>
      <c r="G87">
        <f t="shared" si="1"/>
        <v>62</v>
      </c>
    </row>
    <row r="88" spans="1:7">
      <c r="A88" t="s">
        <v>49</v>
      </c>
      <c r="B88" t="s">
        <v>34</v>
      </c>
      <c r="C88" t="s">
        <v>44</v>
      </c>
      <c r="D88" t="s">
        <v>41</v>
      </c>
      <c r="E88">
        <v>0</v>
      </c>
      <c r="F88">
        <v>49</v>
      </c>
      <c r="G88">
        <f t="shared" si="1"/>
        <v>49</v>
      </c>
    </row>
    <row r="89" spans="1:7">
      <c r="A89" t="s">
        <v>49</v>
      </c>
      <c r="B89" t="s">
        <v>34</v>
      </c>
      <c r="C89" t="s">
        <v>44</v>
      </c>
      <c r="D89" t="s">
        <v>41</v>
      </c>
      <c r="E89">
        <v>0</v>
      </c>
      <c r="F89">
        <v>49</v>
      </c>
      <c r="G89">
        <f t="shared" si="1"/>
        <v>49</v>
      </c>
    </row>
    <row r="90" spans="1:7">
      <c r="A90" t="s">
        <v>55</v>
      </c>
      <c r="B90" t="s">
        <v>34</v>
      </c>
      <c r="C90" t="s">
        <v>44</v>
      </c>
      <c r="D90" t="s">
        <v>41</v>
      </c>
      <c r="E90">
        <v>0</v>
      </c>
      <c r="F90">
        <v>66</v>
      </c>
      <c r="G90">
        <f t="shared" si="1"/>
        <v>66</v>
      </c>
    </row>
    <row r="91" spans="1:7">
      <c r="A91" t="s">
        <v>55</v>
      </c>
      <c r="B91" t="s">
        <v>34</v>
      </c>
      <c r="C91" t="s">
        <v>44</v>
      </c>
      <c r="D91" t="s">
        <v>41</v>
      </c>
      <c r="E91">
        <v>0</v>
      </c>
      <c r="F91">
        <v>66</v>
      </c>
      <c r="G91">
        <f t="shared" si="1"/>
        <v>66</v>
      </c>
    </row>
    <row r="92" spans="1:7">
      <c r="A92" t="s">
        <v>35</v>
      </c>
      <c r="B92" t="s">
        <v>34</v>
      </c>
      <c r="C92" t="s">
        <v>44</v>
      </c>
      <c r="D92" t="s">
        <v>41</v>
      </c>
      <c r="E92">
        <v>0</v>
      </c>
      <c r="F92">
        <v>72</v>
      </c>
      <c r="G92">
        <f t="shared" si="1"/>
        <v>72</v>
      </c>
    </row>
    <row r="93" spans="1:7">
      <c r="A93" t="s">
        <v>35</v>
      </c>
      <c r="B93" t="s">
        <v>34</v>
      </c>
      <c r="C93" t="s">
        <v>44</v>
      </c>
      <c r="D93" t="s">
        <v>41</v>
      </c>
      <c r="E93">
        <v>0</v>
      </c>
      <c r="F93">
        <v>72</v>
      </c>
      <c r="G93">
        <f t="shared" si="1"/>
        <v>72</v>
      </c>
    </row>
    <row r="94" spans="1:7">
      <c r="A94" t="s">
        <v>35</v>
      </c>
      <c r="B94" t="s">
        <v>34</v>
      </c>
      <c r="C94" t="s">
        <v>44</v>
      </c>
      <c r="D94" t="s">
        <v>41</v>
      </c>
      <c r="E94">
        <v>0</v>
      </c>
      <c r="F94">
        <v>72</v>
      </c>
      <c r="G94">
        <f t="shared" si="1"/>
        <v>72</v>
      </c>
    </row>
    <row r="95" spans="1:7">
      <c r="A95" t="s">
        <v>35</v>
      </c>
      <c r="B95" t="s">
        <v>34</v>
      </c>
      <c r="C95" t="s">
        <v>44</v>
      </c>
      <c r="D95" t="s">
        <v>41</v>
      </c>
      <c r="E95">
        <v>0</v>
      </c>
      <c r="F95">
        <v>72</v>
      </c>
      <c r="G95">
        <f t="shared" si="1"/>
        <v>72</v>
      </c>
    </row>
    <row r="96" spans="1:7">
      <c r="A96" t="s">
        <v>35</v>
      </c>
      <c r="B96" t="s">
        <v>34</v>
      </c>
      <c r="C96" t="s">
        <v>44</v>
      </c>
      <c r="D96" t="s">
        <v>41</v>
      </c>
      <c r="E96">
        <v>0</v>
      </c>
      <c r="F96">
        <v>72</v>
      </c>
      <c r="G96">
        <f t="shared" si="1"/>
        <v>72</v>
      </c>
    </row>
    <row r="97" spans="1:7">
      <c r="A97" t="s">
        <v>49</v>
      </c>
      <c r="B97" t="s">
        <v>34</v>
      </c>
      <c r="C97" t="s">
        <v>44</v>
      </c>
      <c r="D97" t="s">
        <v>41</v>
      </c>
      <c r="E97">
        <v>0</v>
      </c>
      <c r="F97">
        <v>56</v>
      </c>
      <c r="G97">
        <f t="shared" si="1"/>
        <v>56</v>
      </c>
    </row>
    <row r="98" spans="1:7">
      <c r="A98" t="s">
        <v>49</v>
      </c>
      <c r="B98" t="s">
        <v>34</v>
      </c>
      <c r="C98" t="s">
        <v>44</v>
      </c>
      <c r="D98" t="s">
        <v>41</v>
      </c>
      <c r="E98">
        <v>0</v>
      </c>
      <c r="F98">
        <v>56</v>
      </c>
      <c r="G98">
        <f t="shared" si="1"/>
        <v>56</v>
      </c>
    </row>
    <row r="99" spans="1:7">
      <c r="A99" t="s">
        <v>55</v>
      </c>
      <c r="B99" t="s">
        <v>34</v>
      </c>
      <c r="C99" t="s">
        <v>44</v>
      </c>
      <c r="D99" t="s">
        <v>41</v>
      </c>
      <c r="E99">
        <v>0</v>
      </c>
      <c r="F99">
        <v>73</v>
      </c>
      <c r="G99">
        <f t="shared" si="1"/>
        <v>73</v>
      </c>
    </row>
    <row r="100" spans="1:7">
      <c r="A100" t="s">
        <v>55</v>
      </c>
      <c r="B100" t="s">
        <v>34</v>
      </c>
      <c r="C100" t="s">
        <v>44</v>
      </c>
      <c r="D100" t="s">
        <v>41</v>
      </c>
      <c r="E100">
        <v>0</v>
      </c>
      <c r="F100">
        <v>73</v>
      </c>
      <c r="G100">
        <f t="shared" si="1"/>
        <v>73</v>
      </c>
    </row>
    <row r="101" spans="1:7">
      <c r="A101" t="s">
        <v>35</v>
      </c>
      <c r="B101" t="s">
        <v>34</v>
      </c>
      <c r="C101" t="s">
        <v>44</v>
      </c>
      <c r="D101" t="s">
        <v>41</v>
      </c>
      <c r="E101">
        <v>0</v>
      </c>
      <c r="F101">
        <v>80</v>
      </c>
      <c r="G101">
        <f t="shared" si="1"/>
        <v>80</v>
      </c>
    </row>
    <row r="102" spans="1:7">
      <c r="A102" t="s">
        <v>35</v>
      </c>
      <c r="B102" t="s">
        <v>34</v>
      </c>
      <c r="C102" t="s">
        <v>44</v>
      </c>
      <c r="D102" t="s">
        <v>41</v>
      </c>
      <c r="E102">
        <v>0</v>
      </c>
      <c r="F102">
        <v>80</v>
      </c>
      <c r="G102">
        <f t="shared" si="1"/>
        <v>80</v>
      </c>
    </row>
    <row r="103" spans="1:7">
      <c r="A103" t="s">
        <v>35</v>
      </c>
      <c r="B103" t="s">
        <v>34</v>
      </c>
      <c r="C103" t="s">
        <v>44</v>
      </c>
      <c r="D103" t="s">
        <v>41</v>
      </c>
      <c r="E103">
        <v>0</v>
      </c>
      <c r="F103">
        <v>80</v>
      </c>
      <c r="G103">
        <f t="shared" si="1"/>
        <v>80</v>
      </c>
    </row>
    <row r="104" spans="1:7">
      <c r="A104" t="s">
        <v>35</v>
      </c>
      <c r="B104" t="s">
        <v>34</v>
      </c>
      <c r="C104" t="s">
        <v>44</v>
      </c>
      <c r="D104" t="s">
        <v>41</v>
      </c>
      <c r="E104">
        <v>0</v>
      </c>
      <c r="F104">
        <v>80</v>
      </c>
      <c r="G104">
        <f t="shared" si="1"/>
        <v>80</v>
      </c>
    </row>
    <row r="105" spans="1:7">
      <c r="A105" t="s">
        <v>35</v>
      </c>
      <c r="B105" t="s">
        <v>34</v>
      </c>
      <c r="C105" t="s">
        <v>44</v>
      </c>
      <c r="D105" t="s">
        <v>41</v>
      </c>
      <c r="E105">
        <v>0</v>
      </c>
      <c r="F105">
        <v>80</v>
      </c>
      <c r="G105">
        <f t="shared" si="1"/>
        <v>80</v>
      </c>
    </row>
    <row r="106" spans="1:7">
      <c r="A106" t="s">
        <v>49</v>
      </c>
      <c r="B106" t="s">
        <v>34</v>
      </c>
      <c r="C106" t="s">
        <v>44</v>
      </c>
      <c r="D106" t="s">
        <v>41</v>
      </c>
      <c r="E106">
        <v>0</v>
      </c>
      <c r="F106">
        <v>60</v>
      </c>
      <c r="G106">
        <f t="shared" si="1"/>
        <v>60</v>
      </c>
    </row>
    <row r="107" spans="1:7">
      <c r="A107" t="s">
        <v>49</v>
      </c>
      <c r="B107" t="s">
        <v>34</v>
      </c>
      <c r="C107" t="s">
        <v>44</v>
      </c>
      <c r="D107" t="s">
        <v>41</v>
      </c>
      <c r="E107">
        <v>0</v>
      </c>
      <c r="F107">
        <v>60</v>
      </c>
      <c r="G107">
        <f t="shared" si="1"/>
        <v>60</v>
      </c>
    </row>
    <row r="108" spans="1:7">
      <c r="A108" t="s">
        <v>55</v>
      </c>
      <c r="B108" t="s">
        <v>34</v>
      </c>
      <c r="C108" t="s">
        <v>44</v>
      </c>
      <c r="D108" t="s">
        <v>41</v>
      </c>
      <c r="E108">
        <v>0</v>
      </c>
      <c r="F108">
        <v>79</v>
      </c>
      <c r="G108">
        <f t="shared" si="1"/>
        <v>79</v>
      </c>
    </row>
    <row r="109" spans="1:7">
      <c r="A109" t="s">
        <v>55</v>
      </c>
      <c r="B109" t="s">
        <v>34</v>
      </c>
      <c r="C109" t="s">
        <v>44</v>
      </c>
      <c r="D109" t="s">
        <v>41</v>
      </c>
      <c r="E109">
        <v>0</v>
      </c>
      <c r="F109">
        <v>79</v>
      </c>
      <c r="G109">
        <f t="shared" si="1"/>
        <v>79</v>
      </c>
    </row>
    <row r="110" spans="1:7">
      <c r="A110" t="s">
        <v>35</v>
      </c>
      <c r="B110" t="s">
        <v>34</v>
      </c>
      <c r="C110" t="s">
        <v>44</v>
      </c>
      <c r="D110" t="s">
        <v>41</v>
      </c>
      <c r="E110">
        <v>0</v>
      </c>
      <c r="F110">
        <v>90</v>
      </c>
      <c r="G110">
        <f t="shared" si="1"/>
        <v>90</v>
      </c>
    </row>
    <row r="111" spans="1:7">
      <c r="A111" t="s">
        <v>35</v>
      </c>
      <c r="B111" t="s">
        <v>34</v>
      </c>
      <c r="C111" t="s">
        <v>44</v>
      </c>
      <c r="D111" t="s">
        <v>41</v>
      </c>
      <c r="E111">
        <v>0</v>
      </c>
      <c r="F111">
        <v>90</v>
      </c>
      <c r="G111">
        <f t="shared" si="1"/>
        <v>90</v>
      </c>
    </row>
    <row r="112" spans="1:7">
      <c r="A112" t="s">
        <v>35</v>
      </c>
      <c r="B112" t="s">
        <v>34</v>
      </c>
      <c r="C112" t="s">
        <v>44</v>
      </c>
      <c r="D112" t="s">
        <v>41</v>
      </c>
      <c r="E112">
        <v>0</v>
      </c>
      <c r="F112">
        <v>90</v>
      </c>
      <c r="G112">
        <f t="shared" si="1"/>
        <v>90</v>
      </c>
    </row>
    <row r="113" spans="1:7">
      <c r="A113" t="s">
        <v>35</v>
      </c>
      <c r="B113" t="s">
        <v>34</v>
      </c>
      <c r="C113" t="s">
        <v>44</v>
      </c>
      <c r="D113" t="s">
        <v>41</v>
      </c>
      <c r="E113">
        <v>0</v>
      </c>
      <c r="F113">
        <v>90</v>
      </c>
      <c r="G113">
        <f t="shared" si="1"/>
        <v>90</v>
      </c>
    </row>
    <row r="114" spans="1:7">
      <c r="A114" t="s">
        <v>35</v>
      </c>
      <c r="B114" t="s">
        <v>34</v>
      </c>
      <c r="C114" t="s">
        <v>44</v>
      </c>
      <c r="D114" t="s">
        <v>41</v>
      </c>
      <c r="E114">
        <v>0</v>
      </c>
      <c r="F114">
        <v>90</v>
      </c>
      <c r="G114">
        <f t="shared" si="1"/>
        <v>90</v>
      </c>
    </row>
    <row r="115" spans="1:7">
      <c r="A115" t="s">
        <v>49</v>
      </c>
      <c r="B115" t="s">
        <v>34</v>
      </c>
      <c r="C115" t="s">
        <v>44</v>
      </c>
      <c r="D115" t="s">
        <v>41</v>
      </c>
      <c r="E115">
        <v>0</v>
      </c>
      <c r="F115">
        <v>66</v>
      </c>
      <c r="G115">
        <f t="shared" si="1"/>
        <v>66</v>
      </c>
    </row>
    <row r="116" spans="1:7">
      <c r="A116" t="s">
        <v>49</v>
      </c>
      <c r="B116" t="s">
        <v>34</v>
      </c>
      <c r="C116" t="s">
        <v>44</v>
      </c>
      <c r="D116" t="s">
        <v>41</v>
      </c>
      <c r="E116">
        <v>0</v>
      </c>
      <c r="F116">
        <v>66</v>
      </c>
      <c r="G116">
        <f t="shared" si="1"/>
        <v>66</v>
      </c>
    </row>
    <row r="117" spans="1:7">
      <c r="A117" t="s">
        <v>55</v>
      </c>
      <c r="B117" t="s">
        <v>34</v>
      </c>
      <c r="C117" t="s">
        <v>44</v>
      </c>
      <c r="D117" t="s">
        <v>41</v>
      </c>
      <c r="E117">
        <v>0</v>
      </c>
      <c r="F117">
        <v>85</v>
      </c>
      <c r="G117">
        <f t="shared" si="1"/>
        <v>85</v>
      </c>
    </row>
    <row r="118" spans="1:7">
      <c r="A118" t="s">
        <v>55</v>
      </c>
      <c r="B118" t="s">
        <v>34</v>
      </c>
      <c r="C118" t="s">
        <v>44</v>
      </c>
      <c r="D118" t="s">
        <v>41</v>
      </c>
      <c r="E118">
        <v>0</v>
      </c>
      <c r="F118">
        <v>85</v>
      </c>
      <c r="G118">
        <f t="shared" si="1"/>
        <v>85</v>
      </c>
    </row>
    <row r="119" spans="1:7">
      <c r="A119" t="s">
        <v>35</v>
      </c>
      <c r="B119" t="s">
        <v>34</v>
      </c>
      <c r="C119" t="s">
        <v>62</v>
      </c>
      <c r="D119" t="s">
        <v>41</v>
      </c>
      <c r="E119">
        <v>0</v>
      </c>
      <c r="F119">
        <v>96</v>
      </c>
      <c r="G119">
        <f t="shared" si="1"/>
        <v>96</v>
      </c>
    </row>
    <row r="120" spans="1:7">
      <c r="A120" t="s">
        <v>35</v>
      </c>
      <c r="B120" t="s">
        <v>34</v>
      </c>
      <c r="C120" t="s">
        <v>62</v>
      </c>
      <c r="D120" t="s">
        <v>41</v>
      </c>
      <c r="E120">
        <v>0</v>
      </c>
      <c r="F120">
        <v>96</v>
      </c>
      <c r="G120">
        <f t="shared" si="1"/>
        <v>96</v>
      </c>
    </row>
    <row r="121" spans="1:7">
      <c r="A121" t="s">
        <v>35</v>
      </c>
      <c r="B121" t="s">
        <v>34</v>
      </c>
      <c r="C121" t="s">
        <v>62</v>
      </c>
      <c r="D121" t="s">
        <v>41</v>
      </c>
      <c r="E121">
        <v>0</v>
      </c>
      <c r="F121">
        <v>96</v>
      </c>
      <c r="G121">
        <f t="shared" si="1"/>
        <v>96</v>
      </c>
    </row>
    <row r="122" spans="1:7">
      <c r="A122" t="s">
        <v>35</v>
      </c>
      <c r="B122" t="s">
        <v>34</v>
      </c>
      <c r="C122" t="s">
        <v>62</v>
      </c>
      <c r="D122" t="s">
        <v>41</v>
      </c>
      <c r="E122">
        <v>0</v>
      </c>
      <c r="F122">
        <v>96</v>
      </c>
      <c r="G122">
        <f t="shared" si="1"/>
        <v>96</v>
      </c>
    </row>
    <row r="123" spans="1:7">
      <c r="A123" t="s">
        <v>35</v>
      </c>
      <c r="B123" t="s">
        <v>34</v>
      </c>
      <c r="C123" t="s">
        <v>62</v>
      </c>
      <c r="D123" t="s">
        <v>41</v>
      </c>
      <c r="E123">
        <v>0</v>
      </c>
      <c r="F123">
        <v>96</v>
      </c>
      <c r="G123">
        <f t="shared" si="1"/>
        <v>96</v>
      </c>
    </row>
    <row r="124" spans="1:7">
      <c r="A124" t="s">
        <v>49</v>
      </c>
      <c r="B124" t="s">
        <v>34</v>
      </c>
      <c r="C124" t="s">
        <v>62</v>
      </c>
      <c r="D124" t="s">
        <v>41</v>
      </c>
      <c r="E124">
        <v>0</v>
      </c>
      <c r="F124">
        <v>70</v>
      </c>
      <c r="G124">
        <f t="shared" si="1"/>
        <v>70</v>
      </c>
    </row>
    <row r="125" spans="1:7">
      <c r="A125" t="s">
        <v>49</v>
      </c>
      <c r="B125" t="s">
        <v>34</v>
      </c>
      <c r="C125" t="s">
        <v>62</v>
      </c>
      <c r="D125" t="s">
        <v>41</v>
      </c>
      <c r="E125">
        <v>0</v>
      </c>
      <c r="F125">
        <v>70</v>
      </c>
      <c r="G125">
        <f t="shared" si="1"/>
        <v>70</v>
      </c>
    </row>
    <row r="126" spans="1:7">
      <c r="A126" t="s">
        <v>55</v>
      </c>
      <c r="B126" t="s">
        <v>34</v>
      </c>
      <c r="C126" t="s">
        <v>62</v>
      </c>
      <c r="D126" t="s">
        <v>41</v>
      </c>
      <c r="E126">
        <v>0</v>
      </c>
      <c r="F126">
        <v>90</v>
      </c>
      <c r="G126">
        <f t="shared" si="1"/>
        <v>90</v>
      </c>
    </row>
    <row r="127" spans="1:7">
      <c r="A127" t="s">
        <v>55</v>
      </c>
      <c r="B127" t="s">
        <v>34</v>
      </c>
      <c r="C127" t="s">
        <v>62</v>
      </c>
      <c r="D127" t="s">
        <v>41</v>
      </c>
      <c r="E127">
        <v>0</v>
      </c>
      <c r="F127">
        <v>90</v>
      </c>
      <c r="G127">
        <f t="shared" si="1"/>
        <v>90</v>
      </c>
    </row>
    <row r="128" spans="1:7">
      <c r="A128" t="s">
        <v>35</v>
      </c>
      <c r="B128" t="s">
        <v>34</v>
      </c>
      <c r="C128" t="s">
        <v>62</v>
      </c>
      <c r="D128" t="s">
        <v>41</v>
      </c>
      <c r="E128">
        <v>0</v>
      </c>
      <c r="F128">
        <v>102</v>
      </c>
      <c r="G128">
        <f t="shared" si="1"/>
        <v>102</v>
      </c>
    </row>
    <row r="129" spans="1:7">
      <c r="A129" t="s">
        <v>35</v>
      </c>
      <c r="B129" t="s">
        <v>34</v>
      </c>
      <c r="C129" t="s">
        <v>62</v>
      </c>
      <c r="D129" t="s">
        <v>41</v>
      </c>
      <c r="E129">
        <v>0</v>
      </c>
      <c r="F129">
        <v>102</v>
      </c>
      <c r="G129">
        <f t="shared" si="1"/>
        <v>102</v>
      </c>
    </row>
    <row r="130" spans="1:7">
      <c r="A130" t="s">
        <v>35</v>
      </c>
      <c r="B130" t="s">
        <v>34</v>
      </c>
      <c r="C130" t="s">
        <v>62</v>
      </c>
      <c r="D130" t="s">
        <v>41</v>
      </c>
      <c r="E130">
        <v>0</v>
      </c>
      <c r="F130">
        <v>102</v>
      </c>
      <c r="G130">
        <f t="shared" si="1"/>
        <v>102</v>
      </c>
    </row>
    <row r="131" spans="1:7">
      <c r="A131" t="s">
        <v>35</v>
      </c>
      <c r="B131" t="s">
        <v>34</v>
      </c>
      <c r="C131" t="s">
        <v>62</v>
      </c>
      <c r="D131" t="s">
        <v>41</v>
      </c>
      <c r="E131">
        <v>0</v>
      </c>
      <c r="F131">
        <v>102</v>
      </c>
      <c r="G131">
        <f t="shared" ref="G131:G194" si="2">F131-E131</f>
        <v>102</v>
      </c>
    </row>
    <row r="132" spans="1:7">
      <c r="A132" t="s">
        <v>35</v>
      </c>
      <c r="B132" t="s">
        <v>34</v>
      </c>
      <c r="C132" t="s">
        <v>62</v>
      </c>
      <c r="D132" t="s">
        <v>41</v>
      </c>
      <c r="E132">
        <v>0</v>
      </c>
      <c r="F132">
        <v>102</v>
      </c>
      <c r="G132">
        <f t="shared" si="2"/>
        <v>102</v>
      </c>
    </row>
    <row r="133" spans="1:7">
      <c r="A133" t="s">
        <v>49</v>
      </c>
      <c r="B133" t="s">
        <v>34</v>
      </c>
      <c r="C133" t="s">
        <v>62</v>
      </c>
      <c r="D133" t="s">
        <v>41</v>
      </c>
      <c r="E133">
        <v>0</v>
      </c>
      <c r="F133">
        <v>75</v>
      </c>
      <c r="G133">
        <f t="shared" si="2"/>
        <v>75</v>
      </c>
    </row>
    <row r="134" spans="1:7">
      <c r="A134" t="s">
        <v>49</v>
      </c>
      <c r="B134" t="s">
        <v>34</v>
      </c>
      <c r="C134" t="s">
        <v>62</v>
      </c>
      <c r="D134" t="s">
        <v>41</v>
      </c>
      <c r="E134">
        <v>0</v>
      </c>
      <c r="F134">
        <v>75</v>
      </c>
      <c r="G134">
        <f t="shared" si="2"/>
        <v>75</v>
      </c>
    </row>
    <row r="135" spans="1:7">
      <c r="A135" t="s">
        <v>55</v>
      </c>
      <c r="B135" t="s">
        <v>34</v>
      </c>
      <c r="C135" t="s">
        <v>62</v>
      </c>
      <c r="D135" t="s">
        <v>41</v>
      </c>
      <c r="E135">
        <v>0</v>
      </c>
      <c r="F135">
        <v>96</v>
      </c>
      <c r="G135">
        <f t="shared" si="2"/>
        <v>96</v>
      </c>
    </row>
    <row r="136" spans="1:7">
      <c r="A136" t="s">
        <v>55</v>
      </c>
      <c r="B136" t="s">
        <v>34</v>
      </c>
      <c r="C136" t="s">
        <v>62</v>
      </c>
      <c r="D136" t="s">
        <v>41</v>
      </c>
      <c r="E136">
        <v>0</v>
      </c>
      <c r="F136">
        <v>96</v>
      </c>
      <c r="G136">
        <f t="shared" si="2"/>
        <v>96</v>
      </c>
    </row>
    <row r="137" spans="1:7">
      <c r="A137" t="s">
        <v>35</v>
      </c>
      <c r="B137" t="s">
        <v>34</v>
      </c>
      <c r="C137" t="s">
        <v>62</v>
      </c>
      <c r="D137" t="s">
        <v>41</v>
      </c>
      <c r="E137">
        <v>0</v>
      </c>
      <c r="F137">
        <v>98</v>
      </c>
      <c r="G137">
        <f t="shared" si="2"/>
        <v>98</v>
      </c>
    </row>
    <row r="138" spans="1:7">
      <c r="A138" t="s">
        <v>35</v>
      </c>
      <c r="B138" t="s">
        <v>34</v>
      </c>
      <c r="C138" t="s">
        <v>62</v>
      </c>
      <c r="D138" t="s">
        <v>41</v>
      </c>
      <c r="E138">
        <v>0</v>
      </c>
      <c r="F138">
        <v>98</v>
      </c>
      <c r="G138">
        <f t="shared" si="2"/>
        <v>98</v>
      </c>
    </row>
    <row r="139" spans="1:7">
      <c r="A139" t="s">
        <v>35</v>
      </c>
      <c r="B139" t="s">
        <v>34</v>
      </c>
      <c r="C139" t="s">
        <v>62</v>
      </c>
      <c r="D139" t="s">
        <v>41</v>
      </c>
      <c r="E139">
        <v>0</v>
      </c>
      <c r="F139">
        <v>98</v>
      </c>
      <c r="G139">
        <f t="shared" si="2"/>
        <v>98</v>
      </c>
    </row>
    <row r="140" spans="1:7">
      <c r="A140" t="s">
        <v>35</v>
      </c>
      <c r="B140" t="s">
        <v>34</v>
      </c>
      <c r="C140" t="s">
        <v>62</v>
      </c>
      <c r="D140" t="s">
        <v>41</v>
      </c>
      <c r="E140">
        <v>0</v>
      </c>
      <c r="F140">
        <v>98</v>
      </c>
      <c r="G140">
        <f t="shared" si="2"/>
        <v>98</v>
      </c>
    </row>
    <row r="141" spans="1:7">
      <c r="A141" t="s">
        <v>35</v>
      </c>
      <c r="B141" t="s">
        <v>34</v>
      </c>
      <c r="C141" t="s">
        <v>62</v>
      </c>
      <c r="D141" t="s">
        <v>41</v>
      </c>
      <c r="E141">
        <v>0</v>
      </c>
      <c r="F141">
        <v>98</v>
      </c>
      <c r="G141">
        <f t="shared" si="2"/>
        <v>98</v>
      </c>
    </row>
    <row r="142" spans="1:7">
      <c r="A142" t="s">
        <v>49</v>
      </c>
      <c r="B142" t="s">
        <v>34</v>
      </c>
      <c r="C142" t="s">
        <v>62</v>
      </c>
      <c r="D142" t="s">
        <v>41</v>
      </c>
      <c r="E142">
        <v>0</v>
      </c>
      <c r="F142">
        <v>82</v>
      </c>
      <c r="G142">
        <f t="shared" si="2"/>
        <v>82</v>
      </c>
    </row>
    <row r="143" spans="1:7">
      <c r="A143" t="s">
        <v>49</v>
      </c>
      <c r="B143" t="s">
        <v>34</v>
      </c>
      <c r="C143" t="s">
        <v>62</v>
      </c>
      <c r="D143" t="s">
        <v>41</v>
      </c>
      <c r="E143">
        <v>0</v>
      </c>
      <c r="F143">
        <v>82</v>
      </c>
      <c r="G143">
        <f t="shared" si="2"/>
        <v>82</v>
      </c>
    </row>
    <row r="144" spans="1:7">
      <c r="A144" t="s">
        <v>55</v>
      </c>
      <c r="B144" t="s">
        <v>34</v>
      </c>
      <c r="C144" t="s">
        <v>62</v>
      </c>
      <c r="D144" t="s">
        <v>41</v>
      </c>
      <c r="E144">
        <v>0</v>
      </c>
      <c r="F144">
        <v>100</v>
      </c>
      <c r="G144">
        <f t="shared" si="2"/>
        <v>100</v>
      </c>
    </row>
    <row r="145" spans="1:7">
      <c r="A145" t="s">
        <v>55</v>
      </c>
      <c r="B145" t="s">
        <v>34</v>
      </c>
      <c r="C145" t="s">
        <v>62</v>
      </c>
      <c r="D145" t="s">
        <v>41</v>
      </c>
      <c r="E145">
        <v>0</v>
      </c>
      <c r="F145">
        <v>100</v>
      </c>
      <c r="G145">
        <f t="shared" si="2"/>
        <v>100</v>
      </c>
    </row>
    <row r="146" spans="1:7">
      <c r="A146" t="s">
        <v>35</v>
      </c>
      <c r="B146" t="s">
        <v>34</v>
      </c>
      <c r="C146" t="s">
        <v>62</v>
      </c>
      <c r="D146" t="s">
        <v>41</v>
      </c>
      <c r="E146">
        <v>0</v>
      </c>
      <c r="F146">
        <v>103</v>
      </c>
      <c r="G146">
        <f t="shared" si="2"/>
        <v>103</v>
      </c>
    </row>
    <row r="147" spans="1:7">
      <c r="A147" t="s">
        <v>35</v>
      </c>
      <c r="B147" t="s">
        <v>34</v>
      </c>
      <c r="C147" t="s">
        <v>62</v>
      </c>
      <c r="D147" t="s">
        <v>41</v>
      </c>
      <c r="E147">
        <v>0</v>
      </c>
      <c r="F147">
        <v>103</v>
      </c>
      <c r="G147">
        <f t="shared" si="2"/>
        <v>103</v>
      </c>
    </row>
    <row r="148" spans="1:7">
      <c r="A148" t="s">
        <v>35</v>
      </c>
      <c r="B148" t="s">
        <v>34</v>
      </c>
      <c r="C148" t="s">
        <v>62</v>
      </c>
      <c r="D148" t="s">
        <v>41</v>
      </c>
      <c r="E148">
        <v>0</v>
      </c>
      <c r="F148">
        <v>103</v>
      </c>
      <c r="G148">
        <f t="shared" si="2"/>
        <v>103</v>
      </c>
    </row>
    <row r="149" spans="1:7">
      <c r="A149" t="s">
        <v>35</v>
      </c>
      <c r="B149" t="s">
        <v>34</v>
      </c>
      <c r="C149" t="s">
        <v>62</v>
      </c>
      <c r="D149" t="s">
        <v>41</v>
      </c>
      <c r="E149">
        <v>0</v>
      </c>
      <c r="F149">
        <v>103</v>
      </c>
      <c r="G149">
        <f t="shared" si="2"/>
        <v>103</v>
      </c>
    </row>
    <row r="150" spans="1:7">
      <c r="A150" t="s">
        <v>35</v>
      </c>
      <c r="B150" t="s">
        <v>34</v>
      </c>
      <c r="C150" t="s">
        <v>62</v>
      </c>
      <c r="D150" t="s">
        <v>41</v>
      </c>
      <c r="E150">
        <v>0</v>
      </c>
      <c r="F150">
        <v>103</v>
      </c>
      <c r="G150">
        <f t="shared" si="2"/>
        <v>103</v>
      </c>
    </row>
    <row r="151" spans="1:7">
      <c r="A151" t="s">
        <v>49</v>
      </c>
      <c r="B151" t="s">
        <v>34</v>
      </c>
      <c r="C151" t="s">
        <v>62</v>
      </c>
      <c r="D151" t="s">
        <v>41</v>
      </c>
      <c r="E151">
        <v>0</v>
      </c>
      <c r="F151">
        <v>78</v>
      </c>
      <c r="G151">
        <f t="shared" si="2"/>
        <v>78</v>
      </c>
    </row>
    <row r="152" spans="1:7">
      <c r="A152" t="s">
        <v>49</v>
      </c>
      <c r="B152" t="s">
        <v>34</v>
      </c>
      <c r="C152" t="s">
        <v>62</v>
      </c>
      <c r="D152" t="s">
        <v>41</v>
      </c>
      <c r="E152">
        <v>0</v>
      </c>
      <c r="F152">
        <v>78</v>
      </c>
      <c r="G152">
        <f t="shared" si="2"/>
        <v>78</v>
      </c>
    </row>
    <row r="153" spans="1:7">
      <c r="A153" t="s">
        <v>55</v>
      </c>
      <c r="B153" t="s">
        <v>34</v>
      </c>
      <c r="C153" t="s">
        <v>62</v>
      </c>
      <c r="D153" t="s">
        <v>41</v>
      </c>
      <c r="E153">
        <v>0</v>
      </c>
      <c r="F153">
        <v>101</v>
      </c>
      <c r="G153">
        <f t="shared" si="2"/>
        <v>101</v>
      </c>
    </row>
    <row r="154" spans="1:7">
      <c r="A154" t="s">
        <v>55</v>
      </c>
      <c r="B154" t="s">
        <v>34</v>
      </c>
      <c r="C154" t="s">
        <v>62</v>
      </c>
      <c r="D154" t="s">
        <v>41</v>
      </c>
      <c r="E154">
        <v>0</v>
      </c>
      <c r="F154">
        <v>101</v>
      </c>
      <c r="G154">
        <f t="shared" si="2"/>
        <v>101</v>
      </c>
    </row>
    <row r="155" spans="1:7">
      <c r="A155" t="s">
        <v>35</v>
      </c>
      <c r="B155" t="s">
        <v>34</v>
      </c>
      <c r="C155" t="s">
        <v>62</v>
      </c>
      <c r="D155" t="s">
        <v>41</v>
      </c>
      <c r="E155">
        <v>11</v>
      </c>
      <c r="F155">
        <v>98</v>
      </c>
      <c r="G155">
        <f t="shared" si="2"/>
        <v>87</v>
      </c>
    </row>
    <row r="156" spans="1:7">
      <c r="A156" t="s">
        <v>35</v>
      </c>
      <c r="B156" t="s">
        <v>34</v>
      </c>
      <c r="C156" t="s">
        <v>62</v>
      </c>
      <c r="D156" t="s">
        <v>41</v>
      </c>
      <c r="E156">
        <v>0</v>
      </c>
      <c r="F156">
        <v>98</v>
      </c>
      <c r="G156">
        <f t="shared" si="2"/>
        <v>98</v>
      </c>
    </row>
    <row r="157" spans="1:7">
      <c r="A157" t="s">
        <v>35</v>
      </c>
      <c r="B157" t="s">
        <v>34</v>
      </c>
      <c r="C157" t="s">
        <v>62</v>
      </c>
      <c r="D157" t="s">
        <v>41</v>
      </c>
      <c r="E157">
        <v>0</v>
      </c>
      <c r="F157">
        <v>98</v>
      </c>
      <c r="G157">
        <f t="shared" si="2"/>
        <v>98</v>
      </c>
    </row>
    <row r="158" spans="1:7">
      <c r="A158" t="s">
        <v>35</v>
      </c>
      <c r="B158" t="s">
        <v>34</v>
      </c>
      <c r="C158" t="s">
        <v>62</v>
      </c>
      <c r="D158" t="s">
        <v>41</v>
      </c>
      <c r="E158">
        <v>0</v>
      </c>
      <c r="F158">
        <v>98</v>
      </c>
      <c r="G158">
        <f t="shared" si="2"/>
        <v>98</v>
      </c>
    </row>
    <row r="159" spans="1:7">
      <c r="A159" t="s">
        <v>35</v>
      </c>
      <c r="B159" t="s">
        <v>34</v>
      </c>
      <c r="C159" t="s">
        <v>62</v>
      </c>
      <c r="D159" t="s">
        <v>41</v>
      </c>
      <c r="E159">
        <v>0</v>
      </c>
      <c r="F159">
        <v>98</v>
      </c>
      <c r="G159">
        <f t="shared" si="2"/>
        <v>98</v>
      </c>
    </row>
    <row r="160" spans="1:7">
      <c r="A160" t="s">
        <v>49</v>
      </c>
      <c r="B160" t="s">
        <v>34</v>
      </c>
      <c r="C160" t="s">
        <v>62</v>
      </c>
      <c r="D160" t="s">
        <v>41</v>
      </c>
      <c r="E160">
        <v>0</v>
      </c>
      <c r="F160">
        <v>82</v>
      </c>
      <c r="G160">
        <f t="shared" si="2"/>
        <v>82</v>
      </c>
    </row>
    <row r="161" spans="1:7">
      <c r="A161" t="s">
        <v>49</v>
      </c>
      <c r="B161" t="s">
        <v>34</v>
      </c>
      <c r="C161" t="s">
        <v>62</v>
      </c>
      <c r="D161" t="s">
        <v>41</v>
      </c>
      <c r="E161">
        <v>0</v>
      </c>
      <c r="F161">
        <v>82</v>
      </c>
      <c r="G161">
        <f t="shared" si="2"/>
        <v>82</v>
      </c>
    </row>
    <row r="162" spans="1:7">
      <c r="A162" t="s">
        <v>55</v>
      </c>
      <c r="B162" t="s">
        <v>34</v>
      </c>
      <c r="C162" t="s">
        <v>62</v>
      </c>
      <c r="D162" t="s">
        <v>41</v>
      </c>
      <c r="E162">
        <v>0</v>
      </c>
      <c r="F162">
        <v>97</v>
      </c>
      <c r="G162">
        <f t="shared" si="2"/>
        <v>97</v>
      </c>
    </row>
    <row r="163" spans="1:7">
      <c r="A163" t="s">
        <v>55</v>
      </c>
      <c r="B163" t="s">
        <v>34</v>
      </c>
      <c r="C163" t="s">
        <v>62</v>
      </c>
      <c r="D163" t="s">
        <v>41</v>
      </c>
      <c r="E163">
        <v>0</v>
      </c>
      <c r="F163">
        <v>97</v>
      </c>
      <c r="G163">
        <f t="shared" si="2"/>
        <v>97</v>
      </c>
    </row>
    <row r="164" spans="1:7">
      <c r="A164" t="s">
        <v>35</v>
      </c>
      <c r="B164" t="s">
        <v>34</v>
      </c>
      <c r="C164" t="s">
        <v>62</v>
      </c>
      <c r="D164" t="s">
        <v>41</v>
      </c>
      <c r="E164">
        <v>0</v>
      </c>
      <c r="F164">
        <v>103</v>
      </c>
      <c r="G164">
        <f t="shared" si="2"/>
        <v>103</v>
      </c>
    </row>
    <row r="165" spans="1:7">
      <c r="A165" t="s">
        <v>35</v>
      </c>
      <c r="B165" t="s">
        <v>34</v>
      </c>
      <c r="C165" t="s">
        <v>62</v>
      </c>
      <c r="D165" t="s">
        <v>41</v>
      </c>
      <c r="E165">
        <v>0</v>
      </c>
      <c r="F165">
        <v>103</v>
      </c>
      <c r="G165">
        <f t="shared" si="2"/>
        <v>103</v>
      </c>
    </row>
    <row r="166" spans="1:7">
      <c r="A166" t="s">
        <v>35</v>
      </c>
      <c r="B166" t="s">
        <v>34</v>
      </c>
      <c r="C166" t="s">
        <v>62</v>
      </c>
      <c r="D166" t="s">
        <v>41</v>
      </c>
      <c r="E166">
        <v>0</v>
      </c>
      <c r="F166">
        <v>103</v>
      </c>
      <c r="G166">
        <f t="shared" si="2"/>
        <v>103</v>
      </c>
    </row>
    <row r="167" spans="1:7">
      <c r="A167" t="s">
        <v>35</v>
      </c>
      <c r="B167" t="s">
        <v>34</v>
      </c>
      <c r="C167" t="s">
        <v>62</v>
      </c>
      <c r="D167" t="s">
        <v>41</v>
      </c>
      <c r="E167">
        <v>0</v>
      </c>
      <c r="F167">
        <v>103</v>
      </c>
      <c r="G167">
        <f t="shared" si="2"/>
        <v>103</v>
      </c>
    </row>
    <row r="168" spans="1:7">
      <c r="A168" t="s">
        <v>35</v>
      </c>
      <c r="B168" t="s">
        <v>34</v>
      </c>
      <c r="C168" t="s">
        <v>62</v>
      </c>
      <c r="D168" t="s">
        <v>41</v>
      </c>
      <c r="E168">
        <v>0</v>
      </c>
      <c r="F168">
        <v>103</v>
      </c>
      <c r="G168">
        <f t="shared" si="2"/>
        <v>103</v>
      </c>
    </row>
    <row r="169" spans="1:7">
      <c r="A169" t="s">
        <v>49</v>
      </c>
      <c r="B169" t="s">
        <v>34</v>
      </c>
      <c r="C169" t="s">
        <v>62</v>
      </c>
      <c r="D169" t="s">
        <v>41</v>
      </c>
      <c r="E169">
        <v>0</v>
      </c>
      <c r="F169">
        <v>87</v>
      </c>
      <c r="G169">
        <f t="shared" si="2"/>
        <v>87</v>
      </c>
    </row>
    <row r="170" spans="1:7">
      <c r="A170" t="s">
        <v>49</v>
      </c>
      <c r="B170" t="s">
        <v>34</v>
      </c>
      <c r="C170" t="s">
        <v>62</v>
      </c>
      <c r="D170" t="s">
        <v>41</v>
      </c>
      <c r="E170">
        <v>0</v>
      </c>
      <c r="F170">
        <v>87</v>
      </c>
      <c r="G170">
        <f t="shared" si="2"/>
        <v>87</v>
      </c>
    </row>
    <row r="171" spans="1:7">
      <c r="A171" t="s">
        <v>55</v>
      </c>
      <c r="B171" t="s">
        <v>34</v>
      </c>
      <c r="C171" t="s">
        <v>62</v>
      </c>
      <c r="D171" t="s">
        <v>41</v>
      </c>
      <c r="E171">
        <v>0</v>
      </c>
      <c r="F171">
        <v>101</v>
      </c>
      <c r="G171">
        <f t="shared" si="2"/>
        <v>101</v>
      </c>
    </row>
    <row r="172" spans="1:7">
      <c r="A172" t="s">
        <v>55</v>
      </c>
      <c r="B172" t="s">
        <v>34</v>
      </c>
      <c r="C172" t="s">
        <v>62</v>
      </c>
      <c r="D172" t="s">
        <v>41</v>
      </c>
      <c r="E172">
        <v>0</v>
      </c>
      <c r="F172">
        <v>101</v>
      </c>
      <c r="G172">
        <f t="shared" si="2"/>
        <v>101</v>
      </c>
    </row>
    <row r="173" spans="1:7">
      <c r="A173" t="s">
        <v>35</v>
      </c>
      <c r="B173" t="s">
        <v>34</v>
      </c>
      <c r="C173" t="s">
        <v>62</v>
      </c>
      <c r="D173" t="s">
        <v>41</v>
      </c>
      <c r="E173">
        <v>0</v>
      </c>
      <c r="F173">
        <v>100</v>
      </c>
      <c r="G173">
        <f t="shared" si="2"/>
        <v>100</v>
      </c>
    </row>
    <row r="174" spans="1:7">
      <c r="A174" t="s">
        <v>35</v>
      </c>
      <c r="B174" t="s">
        <v>34</v>
      </c>
      <c r="C174" t="s">
        <v>62</v>
      </c>
      <c r="D174" t="s">
        <v>41</v>
      </c>
      <c r="E174">
        <v>0</v>
      </c>
      <c r="F174">
        <v>100</v>
      </c>
      <c r="G174">
        <f t="shared" si="2"/>
        <v>100</v>
      </c>
    </row>
    <row r="175" spans="1:7">
      <c r="A175" t="s">
        <v>35</v>
      </c>
      <c r="B175" t="s">
        <v>34</v>
      </c>
      <c r="C175" t="s">
        <v>62</v>
      </c>
      <c r="D175" t="s">
        <v>41</v>
      </c>
      <c r="E175">
        <v>0</v>
      </c>
      <c r="F175">
        <v>99</v>
      </c>
      <c r="G175">
        <f t="shared" si="2"/>
        <v>99</v>
      </c>
    </row>
    <row r="176" spans="1:7">
      <c r="A176" t="s">
        <v>35</v>
      </c>
      <c r="B176" t="s">
        <v>34</v>
      </c>
      <c r="C176" t="s">
        <v>62</v>
      </c>
      <c r="D176" t="s">
        <v>41</v>
      </c>
      <c r="E176">
        <v>0</v>
      </c>
      <c r="F176">
        <v>99</v>
      </c>
      <c r="G176">
        <f t="shared" si="2"/>
        <v>99</v>
      </c>
    </row>
    <row r="177" spans="1:7">
      <c r="A177" t="s">
        <v>35</v>
      </c>
      <c r="B177" t="s">
        <v>34</v>
      </c>
      <c r="C177" t="s">
        <v>62</v>
      </c>
      <c r="D177" t="s">
        <v>41</v>
      </c>
      <c r="E177">
        <v>0</v>
      </c>
      <c r="F177">
        <v>99</v>
      </c>
      <c r="G177">
        <f t="shared" si="2"/>
        <v>99</v>
      </c>
    </row>
    <row r="178" spans="1:7">
      <c r="A178" t="s">
        <v>49</v>
      </c>
      <c r="B178" t="s">
        <v>34</v>
      </c>
      <c r="C178" t="s">
        <v>62</v>
      </c>
      <c r="D178" t="s">
        <v>41</v>
      </c>
      <c r="E178">
        <v>0</v>
      </c>
      <c r="F178">
        <v>82</v>
      </c>
      <c r="G178">
        <f t="shared" si="2"/>
        <v>82</v>
      </c>
    </row>
    <row r="179" spans="1:7">
      <c r="A179" t="s">
        <v>49</v>
      </c>
      <c r="B179" t="s">
        <v>34</v>
      </c>
      <c r="C179" t="s">
        <v>62</v>
      </c>
      <c r="D179" t="s">
        <v>41</v>
      </c>
      <c r="E179">
        <v>0</v>
      </c>
      <c r="F179">
        <v>82</v>
      </c>
      <c r="G179">
        <f t="shared" si="2"/>
        <v>82</v>
      </c>
    </row>
    <row r="180" spans="1:7">
      <c r="A180" t="s">
        <v>55</v>
      </c>
      <c r="B180" t="s">
        <v>34</v>
      </c>
      <c r="C180" t="s">
        <v>62</v>
      </c>
      <c r="D180" t="s">
        <v>41</v>
      </c>
      <c r="E180">
        <v>0</v>
      </c>
      <c r="F180">
        <v>96</v>
      </c>
      <c r="G180">
        <f t="shared" si="2"/>
        <v>96</v>
      </c>
    </row>
    <row r="181" spans="1:7">
      <c r="A181" t="s">
        <v>55</v>
      </c>
      <c r="B181" t="s">
        <v>34</v>
      </c>
      <c r="C181" t="s">
        <v>62</v>
      </c>
      <c r="D181" t="s">
        <v>41</v>
      </c>
      <c r="E181">
        <v>0</v>
      </c>
      <c r="F181">
        <v>96</v>
      </c>
      <c r="G181">
        <f t="shared" si="2"/>
        <v>96</v>
      </c>
    </row>
    <row r="182" spans="1:7">
      <c r="A182" t="s">
        <v>35</v>
      </c>
      <c r="B182" t="s">
        <v>34</v>
      </c>
      <c r="C182" t="s">
        <v>62</v>
      </c>
      <c r="D182" t="s">
        <v>41</v>
      </c>
      <c r="E182">
        <v>0</v>
      </c>
      <c r="F182">
        <v>105</v>
      </c>
      <c r="G182">
        <f t="shared" si="2"/>
        <v>105</v>
      </c>
    </row>
    <row r="183" spans="1:7">
      <c r="A183" t="s">
        <v>35</v>
      </c>
      <c r="B183" t="s">
        <v>34</v>
      </c>
      <c r="C183" t="s">
        <v>62</v>
      </c>
      <c r="D183" t="s">
        <v>41</v>
      </c>
      <c r="E183">
        <v>0</v>
      </c>
      <c r="F183">
        <v>105</v>
      </c>
      <c r="G183">
        <f t="shared" si="2"/>
        <v>105</v>
      </c>
    </row>
    <row r="184" spans="1:7">
      <c r="A184" t="s">
        <v>35</v>
      </c>
      <c r="B184" t="s">
        <v>34</v>
      </c>
      <c r="C184" t="s">
        <v>62</v>
      </c>
      <c r="D184" t="s">
        <v>41</v>
      </c>
      <c r="E184">
        <v>0</v>
      </c>
      <c r="F184">
        <v>103</v>
      </c>
      <c r="G184">
        <f t="shared" si="2"/>
        <v>103</v>
      </c>
    </row>
    <row r="185" spans="1:7">
      <c r="A185" t="s">
        <v>35</v>
      </c>
      <c r="B185" t="s">
        <v>34</v>
      </c>
      <c r="C185" t="s">
        <v>62</v>
      </c>
      <c r="D185" t="s">
        <v>41</v>
      </c>
      <c r="E185">
        <v>0</v>
      </c>
      <c r="F185">
        <v>104</v>
      </c>
      <c r="G185">
        <f t="shared" si="2"/>
        <v>104</v>
      </c>
    </row>
    <row r="186" spans="1:7">
      <c r="A186" t="s">
        <v>35</v>
      </c>
      <c r="B186" t="s">
        <v>34</v>
      </c>
      <c r="C186" t="s">
        <v>62</v>
      </c>
      <c r="D186" t="s">
        <v>41</v>
      </c>
      <c r="E186">
        <v>0</v>
      </c>
      <c r="F186">
        <v>104</v>
      </c>
      <c r="G186">
        <f t="shared" si="2"/>
        <v>104</v>
      </c>
    </row>
    <row r="187" spans="1:7">
      <c r="A187" t="s">
        <v>49</v>
      </c>
      <c r="B187" t="s">
        <v>34</v>
      </c>
      <c r="C187" t="s">
        <v>62</v>
      </c>
      <c r="D187" t="s">
        <v>41</v>
      </c>
      <c r="E187">
        <v>0</v>
      </c>
      <c r="F187">
        <v>77</v>
      </c>
      <c r="G187">
        <f t="shared" si="2"/>
        <v>77</v>
      </c>
    </row>
    <row r="188" spans="1:7">
      <c r="A188" t="s">
        <v>49</v>
      </c>
      <c r="B188" t="s">
        <v>34</v>
      </c>
      <c r="C188" t="s">
        <v>62</v>
      </c>
      <c r="D188" t="s">
        <v>41</v>
      </c>
      <c r="E188">
        <v>0</v>
      </c>
      <c r="F188">
        <v>77</v>
      </c>
      <c r="G188">
        <f t="shared" si="2"/>
        <v>77</v>
      </c>
    </row>
    <row r="189" spans="1:7">
      <c r="A189" t="s">
        <v>55</v>
      </c>
      <c r="B189" t="s">
        <v>34</v>
      </c>
      <c r="C189" t="s">
        <v>62</v>
      </c>
      <c r="D189" t="s">
        <v>41</v>
      </c>
      <c r="E189">
        <v>0</v>
      </c>
      <c r="F189">
        <v>101</v>
      </c>
      <c r="G189">
        <f t="shared" si="2"/>
        <v>101</v>
      </c>
    </row>
    <row r="190" spans="1:7">
      <c r="A190" t="s">
        <v>55</v>
      </c>
      <c r="B190" t="s">
        <v>34</v>
      </c>
      <c r="C190" t="s">
        <v>62</v>
      </c>
      <c r="D190" t="s">
        <v>41</v>
      </c>
      <c r="E190">
        <v>0</v>
      </c>
      <c r="F190">
        <v>101</v>
      </c>
      <c r="G190">
        <f t="shared" si="2"/>
        <v>101</v>
      </c>
    </row>
    <row r="191" spans="1:7">
      <c r="A191" t="s">
        <v>35</v>
      </c>
      <c r="B191" t="s">
        <v>34</v>
      </c>
      <c r="C191" t="s">
        <v>62</v>
      </c>
      <c r="D191" t="s">
        <v>41</v>
      </c>
      <c r="E191">
        <v>0</v>
      </c>
      <c r="F191">
        <v>101</v>
      </c>
      <c r="G191">
        <f t="shared" si="2"/>
        <v>101</v>
      </c>
    </row>
    <row r="192" spans="1:7">
      <c r="A192" t="s">
        <v>35</v>
      </c>
      <c r="B192" t="s">
        <v>34</v>
      </c>
      <c r="C192" t="s">
        <v>62</v>
      </c>
      <c r="D192" t="s">
        <v>41</v>
      </c>
      <c r="E192">
        <v>0</v>
      </c>
      <c r="F192">
        <v>101</v>
      </c>
      <c r="G192">
        <f t="shared" si="2"/>
        <v>101</v>
      </c>
    </row>
    <row r="193" spans="1:7">
      <c r="A193" t="s">
        <v>35</v>
      </c>
      <c r="B193" t="s">
        <v>34</v>
      </c>
      <c r="C193" t="s">
        <v>62</v>
      </c>
      <c r="D193" t="s">
        <v>41</v>
      </c>
      <c r="E193">
        <v>0</v>
      </c>
      <c r="F193">
        <v>98</v>
      </c>
      <c r="G193">
        <f t="shared" si="2"/>
        <v>98</v>
      </c>
    </row>
    <row r="194" spans="1:7">
      <c r="A194" t="s">
        <v>35</v>
      </c>
      <c r="B194" t="s">
        <v>34</v>
      </c>
      <c r="C194" t="s">
        <v>62</v>
      </c>
      <c r="D194" t="s">
        <v>41</v>
      </c>
      <c r="E194">
        <v>0</v>
      </c>
      <c r="F194">
        <v>99</v>
      </c>
      <c r="G194">
        <f t="shared" si="2"/>
        <v>99</v>
      </c>
    </row>
    <row r="195" spans="1:7">
      <c r="A195" t="s">
        <v>35</v>
      </c>
      <c r="B195" t="s">
        <v>34</v>
      </c>
      <c r="C195" t="s">
        <v>62</v>
      </c>
      <c r="D195" t="s">
        <v>41</v>
      </c>
      <c r="E195">
        <v>0</v>
      </c>
      <c r="F195">
        <v>99</v>
      </c>
      <c r="G195">
        <f t="shared" ref="G195:G258" si="3">F195-E195</f>
        <v>99</v>
      </c>
    </row>
    <row r="196" spans="1:7">
      <c r="A196" t="s">
        <v>49</v>
      </c>
      <c r="B196" t="s">
        <v>34</v>
      </c>
      <c r="C196" t="s">
        <v>62</v>
      </c>
      <c r="D196" t="s">
        <v>41</v>
      </c>
      <c r="E196">
        <v>0</v>
      </c>
      <c r="F196">
        <v>81</v>
      </c>
      <c r="G196">
        <f t="shared" si="3"/>
        <v>81</v>
      </c>
    </row>
    <row r="197" spans="1:7">
      <c r="A197" t="s">
        <v>49</v>
      </c>
      <c r="B197" t="s">
        <v>34</v>
      </c>
      <c r="C197" t="s">
        <v>62</v>
      </c>
      <c r="D197" t="s">
        <v>41</v>
      </c>
      <c r="E197">
        <v>0</v>
      </c>
      <c r="F197">
        <v>81</v>
      </c>
      <c r="G197">
        <f t="shared" si="3"/>
        <v>81</v>
      </c>
    </row>
    <row r="198" spans="1:7">
      <c r="A198" t="s">
        <v>55</v>
      </c>
      <c r="B198" t="s">
        <v>34</v>
      </c>
      <c r="C198" t="s">
        <v>62</v>
      </c>
      <c r="D198" t="s">
        <v>41</v>
      </c>
      <c r="E198">
        <v>0</v>
      </c>
      <c r="F198">
        <v>96</v>
      </c>
      <c r="G198">
        <f t="shared" si="3"/>
        <v>96</v>
      </c>
    </row>
    <row r="199" spans="1:7">
      <c r="A199" t="s">
        <v>55</v>
      </c>
      <c r="B199" t="s">
        <v>34</v>
      </c>
      <c r="C199" t="s">
        <v>62</v>
      </c>
      <c r="D199" t="s">
        <v>41</v>
      </c>
      <c r="E199">
        <v>0</v>
      </c>
      <c r="F199">
        <v>96</v>
      </c>
      <c r="G199">
        <f t="shared" si="3"/>
        <v>96</v>
      </c>
    </row>
    <row r="200" spans="1:7">
      <c r="A200" t="s">
        <v>35</v>
      </c>
      <c r="B200" t="s">
        <v>34</v>
      </c>
      <c r="C200" t="s">
        <v>62</v>
      </c>
      <c r="D200" t="s">
        <v>41</v>
      </c>
      <c r="E200">
        <v>0</v>
      </c>
      <c r="F200">
        <v>97</v>
      </c>
      <c r="G200">
        <f t="shared" si="3"/>
        <v>97</v>
      </c>
    </row>
    <row r="201" spans="1:7">
      <c r="A201" t="s">
        <v>35</v>
      </c>
      <c r="B201" t="s">
        <v>34</v>
      </c>
      <c r="C201" t="s">
        <v>62</v>
      </c>
      <c r="D201" t="s">
        <v>41</v>
      </c>
      <c r="E201">
        <v>0</v>
      </c>
      <c r="F201">
        <v>97</v>
      </c>
      <c r="G201">
        <f t="shared" si="3"/>
        <v>97</v>
      </c>
    </row>
    <row r="202" spans="1:7">
      <c r="A202" t="s">
        <v>35</v>
      </c>
      <c r="B202" t="s">
        <v>34</v>
      </c>
      <c r="C202" t="s">
        <v>62</v>
      </c>
      <c r="D202" t="s">
        <v>41</v>
      </c>
      <c r="E202">
        <v>0</v>
      </c>
      <c r="F202">
        <v>103</v>
      </c>
      <c r="G202">
        <f t="shared" si="3"/>
        <v>103</v>
      </c>
    </row>
    <row r="203" spans="1:7">
      <c r="A203" t="s">
        <v>35</v>
      </c>
      <c r="B203" t="s">
        <v>34</v>
      </c>
      <c r="C203" t="s">
        <v>62</v>
      </c>
      <c r="D203" t="s">
        <v>41</v>
      </c>
      <c r="E203">
        <v>0</v>
      </c>
      <c r="F203">
        <v>103</v>
      </c>
      <c r="G203">
        <f t="shared" si="3"/>
        <v>103</v>
      </c>
    </row>
    <row r="204" spans="1:7">
      <c r="A204" t="s">
        <v>35</v>
      </c>
      <c r="B204" t="s">
        <v>34</v>
      </c>
      <c r="C204" t="s">
        <v>62</v>
      </c>
      <c r="D204" t="s">
        <v>41</v>
      </c>
      <c r="E204">
        <v>0</v>
      </c>
      <c r="F204">
        <v>103</v>
      </c>
      <c r="G204">
        <f t="shared" si="3"/>
        <v>103</v>
      </c>
    </row>
    <row r="205" spans="1:7">
      <c r="A205" t="s">
        <v>49</v>
      </c>
      <c r="B205" t="s">
        <v>34</v>
      </c>
      <c r="C205" t="s">
        <v>62</v>
      </c>
      <c r="D205" t="s">
        <v>41</v>
      </c>
      <c r="E205">
        <v>0</v>
      </c>
      <c r="F205">
        <v>85</v>
      </c>
      <c r="G205">
        <f t="shared" si="3"/>
        <v>85</v>
      </c>
    </row>
    <row r="206" spans="1:7">
      <c r="A206" t="s">
        <v>49</v>
      </c>
      <c r="B206" t="s">
        <v>34</v>
      </c>
      <c r="C206" t="s">
        <v>62</v>
      </c>
      <c r="D206" t="s">
        <v>41</v>
      </c>
      <c r="E206">
        <v>0</v>
      </c>
      <c r="F206">
        <v>85</v>
      </c>
      <c r="G206">
        <f t="shared" si="3"/>
        <v>85</v>
      </c>
    </row>
    <row r="207" spans="1:7">
      <c r="A207" t="s">
        <v>55</v>
      </c>
      <c r="B207" t="s">
        <v>34</v>
      </c>
      <c r="C207" t="s">
        <v>62</v>
      </c>
      <c r="D207" t="s">
        <v>41</v>
      </c>
      <c r="E207">
        <v>0</v>
      </c>
      <c r="F207">
        <v>101</v>
      </c>
      <c r="G207">
        <f t="shared" si="3"/>
        <v>101</v>
      </c>
    </row>
    <row r="208" spans="1:7">
      <c r="A208" t="s">
        <v>55</v>
      </c>
      <c r="B208" t="s">
        <v>34</v>
      </c>
      <c r="C208" t="s">
        <v>62</v>
      </c>
      <c r="D208" t="s">
        <v>41</v>
      </c>
      <c r="E208">
        <v>0</v>
      </c>
      <c r="F208">
        <v>101</v>
      </c>
      <c r="G208">
        <f t="shared" si="3"/>
        <v>101</v>
      </c>
    </row>
    <row r="209" spans="1:7">
      <c r="A209" t="s">
        <v>35</v>
      </c>
      <c r="B209" t="s">
        <v>34</v>
      </c>
      <c r="C209" t="s">
        <v>62</v>
      </c>
      <c r="D209" t="s">
        <v>41</v>
      </c>
      <c r="E209">
        <v>0</v>
      </c>
      <c r="F209">
        <v>97</v>
      </c>
      <c r="G209">
        <f t="shared" si="3"/>
        <v>97</v>
      </c>
    </row>
    <row r="210" spans="1:7">
      <c r="A210" t="s">
        <v>35</v>
      </c>
      <c r="B210" t="s">
        <v>34</v>
      </c>
      <c r="C210" t="s">
        <v>62</v>
      </c>
      <c r="D210" t="s">
        <v>41</v>
      </c>
      <c r="E210">
        <v>0</v>
      </c>
      <c r="F210">
        <v>97</v>
      </c>
      <c r="G210">
        <f t="shared" si="3"/>
        <v>97</v>
      </c>
    </row>
    <row r="211" spans="1:7">
      <c r="A211" t="s">
        <v>35</v>
      </c>
      <c r="B211" t="s">
        <v>34</v>
      </c>
      <c r="C211" t="s">
        <v>62</v>
      </c>
      <c r="D211" t="s">
        <v>41</v>
      </c>
      <c r="E211">
        <v>0</v>
      </c>
      <c r="F211">
        <v>103</v>
      </c>
      <c r="G211">
        <f t="shared" si="3"/>
        <v>103</v>
      </c>
    </row>
    <row r="212" spans="1:7">
      <c r="A212" t="s">
        <v>35</v>
      </c>
      <c r="B212" t="s">
        <v>34</v>
      </c>
      <c r="C212" t="s">
        <v>62</v>
      </c>
      <c r="D212" t="s">
        <v>41</v>
      </c>
      <c r="E212">
        <v>0</v>
      </c>
      <c r="F212">
        <v>103</v>
      </c>
      <c r="G212">
        <f t="shared" si="3"/>
        <v>103</v>
      </c>
    </row>
    <row r="213" spans="1:7">
      <c r="A213" t="s">
        <v>35</v>
      </c>
      <c r="B213" t="s">
        <v>34</v>
      </c>
      <c r="C213" t="s">
        <v>62</v>
      </c>
      <c r="D213" t="s">
        <v>41</v>
      </c>
      <c r="E213">
        <v>0</v>
      </c>
      <c r="F213">
        <v>103</v>
      </c>
      <c r="G213">
        <f t="shared" si="3"/>
        <v>103</v>
      </c>
    </row>
    <row r="214" spans="1:7">
      <c r="A214" t="s">
        <v>49</v>
      </c>
      <c r="B214" t="s">
        <v>34</v>
      </c>
      <c r="C214" t="s">
        <v>62</v>
      </c>
      <c r="D214" t="s">
        <v>41</v>
      </c>
      <c r="E214">
        <v>0</v>
      </c>
      <c r="F214">
        <v>85</v>
      </c>
      <c r="G214">
        <f t="shared" si="3"/>
        <v>85</v>
      </c>
    </row>
    <row r="215" spans="1:7">
      <c r="A215" t="s">
        <v>49</v>
      </c>
      <c r="B215" t="s">
        <v>34</v>
      </c>
      <c r="C215" t="s">
        <v>62</v>
      </c>
      <c r="D215" t="s">
        <v>41</v>
      </c>
      <c r="E215">
        <v>0</v>
      </c>
      <c r="F215">
        <v>85</v>
      </c>
      <c r="G215">
        <f t="shared" si="3"/>
        <v>85</v>
      </c>
    </row>
    <row r="216" spans="1:7">
      <c r="A216" t="s">
        <v>55</v>
      </c>
      <c r="B216" t="s">
        <v>34</v>
      </c>
      <c r="C216" t="s">
        <v>62</v>
      </c>
      <c r="D216" t="s">
        <v>41</v>
      </c>
      <c r="E216">
        <v>0</v>
      </c>
      <c r="F216">
        <v>101</v>
      </c>
      <c r="G216">
        <f t="shared" si="3"/>
        <v>101</v>
      </c>
    </row>
    <row r="217" spans="1:7">
      <c r="A217" t="s">
        <v>55</v>
      </c>
      <c r="B217" t="s">
        <v>34</v>
      </c>
      <c r="C217" t="s">
        <v>62</v>
      </c>
      <c r="D217" t="s">
        <v>41</v>
      </c>
      <c r="E217">
        <v>0</v>
      </c>
      <c r="F217">
        <v>101</v>
      </c>
      <c r="G217">
        <f t="shared" si="3"/>
        <v>101</v>
      </c>
    </row>
    <row r="218" spans="1:7">
      <c r="A218" t="s">
        <v>35</v>
      </c>
      <c r="B218" t="s">
        <v>34</v>
      </c>
      <c r="C218" t="s">
        <v>62</v>
      </c>
      <c r="D218" t="s">
        <v>41</v>
      </c>
      <c r="E218">
        <v>0</v>
      </c>
      <c r="F218">
        <v>102</v>
      </c>
      <c r="G218">
        <f t="shared" si="3"/>
        <v>102</v>
      </c>
    </row>
    <row r="219" spans="1:7">
      <c r="A219" t="s">
        <v>35</v>
      </c>
      <c r="B219" t="s">
        <v>34</v>
      </c>
      <c r="C219" t="s">
        <v>62</v>
      </c>
      <c r="D219" t="s">
        <v>41</v>
      </c>
      <c r="E219">
        <v>0</v>
      </c>
      <c r="F219">
        <v>102</v>
      </c>
      <c r="G219">
        <f t="shared" si="3"/>
        <v>102</v>
      </c>
    </row>
    <row r="220" spans="1:7">
      <c r="A220" t="s">
        <v>35</v>
      </c>
      <c r="B220" t="s">
        <v>34</v>
      </c>
      <c r="C220" t="s">
        <v>62</v>
      </c>
      <c r="D220" t="s">
        <v>41</v>
      </c>
      <c r="E220">
        <v>0</v>
      </c>
      <c r="F220">
        <v>98</v>
      </c>
      <c r="G220">
        <f t="shared" si="3"/>
        <v>98</v>
      </c>
    </row>
    <row r="221" spans="1:7">
      <c r="A221" t="s">
        <v>35</v>
      </c>
      <c r="B221" t="s">
        <v>34</v>
      </c>
      <c r="C221" t="s">
        <v>62</v>
      </c>
      <c r="D221" t="s">
        <v>41</v>
      </c>
      <c r="E221">
        <v>0</v>
      </c>
      <c r="F221">
        <v>97</v>
      </c>
      <c r="G221">
        <f t="shared" si="3"/>
        <v>97</v>
      </c>
    </row>
    <row r="222" spans="1:7">
      <c r="A222" t="s">
        <v>35</v>
      </c>
      <c r="B222" t="s">
        <v>34</v>
      </c>
      <c r="C222" t="s">
        <v>62</v>
      </c>
      <c r="D222" t="s">
        <v>41</v>
      </c>
      <c r="E222">
        <v>0</v>
      </c>
      <c r="F222">
        <v>97</v>
      </c>
      <c r="G222">
        <f t="shared" si="3"/>
        <v>97</v>
      </c>
    </row>
    <row r="223" spans="1:7">
      <c r="A223" t="s">
        <v>49</v>
      </c>
      <c r="B223" t="s">
        <v>34</v>
      </c>
      <c r="C223" t="s">
        <v>62</v>
      </c>
      <c r="D223" t="s">
        <v>41</v>
      </c>
      <c r="E223">
        <v>0</v>
      </c>
      <c r="F223">
        <v>80</v>
      </c>
      <c r="G223">
        <f t="shared" si="3"/>
        <v>80</v>
      </c>
    </row>
    <row r="224" spans="1:7">
      <c r="A224" t="s">
        <v>49</v>
      </c>
      <c r="B224" t="s">
        <v>34</v>
      </c>
      <c r="C224" t="s">
        <v>62</v>
      </c>
      <c r="D224" t="s">
        <v>41</v>
      </c>
      <c r="E224">
        <v>0</v>
      </c>
      <c r="F224">
        <v>80</v>
      </c>
      <c r="G224">
        <f t="shared" si="3"/>
        <v>80</v>
      </c>
    </row>
    <row r="225" spans="1:7">
      <c r="A225" t="s">
        <v>55</v>
      </c>
      <c r="B225" t="s">
        <v>34</v>
      </c>
      <c r="C225" t="s">
        <v>62</v>
      </c>
      <c r="D225" t="s">
        <v>41</v>
      </c>
      <c r="E225">
        <v>0</v>
      </c>
      <c r="F225">
        <v>96</v>
      </c>
      <c r="G225">
        <f t="shared" si="3"/>
        <v>96</v>
      </c>
    </row>
    <row r="226" spans="1:7">
      <c r="A226" t="s">
        <v>55</v>
      </c>
      <c r="B226" t="s">
        <v>34</v>
      </c>
      <c r="C226" t="s">
        <v>62</v>
      </c>
      <c r="D226" t="s">
        <v>41</v>
      </c>
      <c r="E226">
        <v>0</v>
      </c>
      <c r="F226">
        <v>96</v>
      </c>
      <c r="G226">
        <f t="shared" si="3"/>
        <v>96</v>
      </c>
    </row>
    <row r="227" spans="1:7">
      <c r="A227" t="s">
        <v>35</v>
      </c>
      <c r="B227" t="s">
        <v>34</v>
      </c>
      <c r="C227" t="s">
        <v>62</v>
      </c>
      <c r="D227" t="s">
        <v>41</v>
      </c>
      <c r="E227">
        <v>0</v>
      </c>
      <c r="F227">
        <v>97</v>
      </c>
      <c r="G227">
        <f t="shared" si="3"/>
        <v>97</v>
      </c>
    </row>
    <row r="228" spans="1:7">
      <c r="A228" t="s">
        <v>35</v>
      </c>
      <c r="B228" t="s">
        <v>34</v>
      </c>
      <c r="C228" t="s">
        <v>62</v>
      </c>
      <c r="D228" t="s">
        <v>41</v>
      </c>
      <c r="E228">
        <v>0</v>
      </c>
      <c r="F228">
        <v>97</v>
      </c>
      <c r="G228">
        <f t="shared" si="3"/>
        <v>97</v>
      </c>
    </row>
    <row r="229" spans="1:7">
      <c r="A229" t="s">
        <v>35</v>
      </c>
      <c r="B229" t="s">
        <v>34</v>
      </c>
      <c r="C229" t="s">
        <v>62</v>
      </c>
      <c r="D229" t="s">
        <v>41</v>
      </c>
      <c r="E229">
        <v>0</v>
      </c>
      <c r="F229">
        <v>103</v>
      </c>
      <c r="G229">
        <f t="shared" si="3"/>
        <v>103</v>
      </c>
    </row>
    <row r="230" spans="1:7">
      <c r="A230" t="s">
        <v>35</v>
      </c>
      <c r="B230" t="s">
        <v>34</v>
      </c>
      <c r="C230" t="s">
        <v>62</v>
      </c>
      <c r="D230" t="s">
        <v>41</v>
      </c>
      <c r="E230">
        <v>0</v>
      </c>
      <c r="F230">
        <v>97</v>
      </c>
      <c r="G230">
        <f t="shared" si="3"/>
        <v>97</v>
      </c>
    </row>
    <row r="231" spans="1:7">
      <c r="A231" t="s">
        <v>35</v>
      </c>
      <c r="B231" t="s">
        <v>34</v>
      </c>
      <c r="C231" t="s">
        <v>62</v>
      </c>
      <c r="D231" t="s">
        <v>41</v>
      </c>
      <c r="E231">
        <v>0</v>
      </c>
      <c r="F231">
        <v>97</v>
      </c>
      <c r="G231">
        <f t="shared" si="3"/>
        <v>97</v>
      </c>
    </row>
    <row r="232" spans="1:7">
      <c r="A232" t="s">
        <v>49</v>
      </c>
      <c r="B232" t="s">
        <v>34</v>
      </c>
      <c r="C232" t="s">
        <v>62</v>
      </c>
      <c r="D232" t="s">
        <v>41</v>
      </c>
      <c r="E232">
        <v>0</v>
      </c>
      <c r="F232">
        <v>84</v>
      </c>
      <c r="G232">
        <f t="shared" si="3"/>
        <v>84</v>
      </c>
    </row>
    <row r="233" spans="1:7">
      <c r="A233" t="s">
        <v>49</v>
      </c>
      <c r="B233" t="s">
        <v>34</v>
      </c>
      <c r="C233" t="s">
        <v>62</v>
      </c>
      <c r="D233" t="s">
        <v>41</v>
      </c>
      <c r="E233">
        <v>0</v>
      </c>
      <c r="F233">
        <v>84</v>
      </c>
      <c r="G233">
        <f t="shared" si="3"/>
        <v>84</v>
      </c>
    </row>
    <row r="234" spans="1:7">
      <c r="A234" t="s">
        <v>55</v>
      </c>
      <c r="B234" t="s">
        <v>34</v>
      </c>
      <c r="C234" t="s">
        <v>62</v>
      </c>
      <c r="D234" t="s">
        <v>41</v>
      </c>
      <c r="E234">
        <v>0</v>
      </c>
      <c r="F234">
        <v>101</v>
      </c>
      <c r="G234">
        <f t="shared" si="3"/>
        <v>101</v>
      </c>
    </row>
    <row r="235" spans="1:7">
      <c r="A235" t="s">
        <v>55</v>
      </c>
      <c r="B235" t="s">
        <v>34</v>
      </c>
      <c r="C235" t="s">
        <v>62</v>
      </c>
      <c r="D235" t="s">
        <v>41</v>
      </c>
      <c r="E235">
        <v>0</v>
      </c>
      <c r="F235">
        <v>101</v>
      </c>
      <c r="G235">
        <f t="shared" si="3"/>
        <v>101</v>
      </c>
    </row>
    <row r="236" spans="1:7">
      <c r="A236" t="s">
        <v>35</v>
      </c>
      <c r="B236" t="s">
        <v>34</v>
      </c>
      <c r="C236" t="s">
        <v>44</v>
      </c>
      <c r="D236" t="s">
        <v>63</v>
      </c>
      <c r="E236">
        <v>0</v>
      </c>
      <c r="F236">
        <v>100</v>
      </c>
      <c r="G236">
        <f t="shared" si="3"/>
        <v>100</v>
      </c>
    </row>
    <row r="237" spans="1:7">
      <c r="A237" t="s">
        <v>35</v>
      </c>
      <c r="B237" t="s">
        <v>34</v>
      </c>
      <c r="C237" t="s">
        <v>44</v>
      </c>
      <c r="D237" t="s">
        <v>63</v>
      </c>
      <c r="E237">
        <v>0</v>
      </c>
      <c r="F237">
        <v>100</v>
      </c>
      <c r="G237">
        <f t="shared" si="3"/>
        <v>100</v>
      </c>
    </row>
    <row r="238" spans="1:7">
      <c r="A238" t="s">
        <v>35</v>
      </c>
      <c r="B238" t="s">
        <v>34</v>
      </c>
      <c r="C238" t="s">
        <v>44</v>
      </c>
      <c r="D238" t="s">
        <v>63</v>
      </c>
      <c r="E238">
        <v>0</v>
      </c>
      <c r="F238">
        <v>100</v>
      </c>
      <c r="G238">
        <f t="shared" si="3"/>
        <v>100</v>
      </c>
    </row>
    <row r="239" spans="1:7">
      <c r="A239" t="s">
        <v>35</v>
      </c>
      <c r="B239" t="s">
        <v>34</v>
      </c>
      <c r="C239" t="s">
        <v>44</v>
      </c>
      <c r="D239" t="s">
        <v>63</v>
      </c>
      <c r="E239">
        <v>0</v>
      </c>
      <c r="F239">
        <v>100</v>
      </c>
      <c r="G239">
        <f t="shared" si="3"/>
        <v>100</v>
      </c>
    </row>
    <row r="240" spans="1:7">
      <c r="A240" t="s">
        <v>35</v>
      </c>
      <c r="B240" t="s">
        <v>34</v>
      </c>
      <c r="C240" t="s">
        <v>44</v>
      </c>
      <c r="D240" t="s">
        <v>63</v>
      </c>
      <c r="E240">
        <v>0</v>
      </c>
      <c r="F240">
        <v>100</v>
      </c>
      <c r="G240">
        <f t="shared" si="3"/>
        <v>100</v>
      </c>
    </row>
    <row r="241" spans="1:7">
      <c r="A241" t="s">
        <v>49</v>
      </c>
      <c r="B241" t="s">
        <v>34</v>
      </c>
      <c r="C241" t="s">
        <v>44</v>
      </c>
      <c r="D241" t="s">
        <v>63</v>
      </c>
      <c r="E241">
        <v>0</v>
      </c>
      <c r="F241">
        <v>100</v>
      </c>
      <c r="G241">
        <f t="shared" si="3"/>
        <v>100</v>
      </c>
    </row>
    <row r="242" spans="1:7">
      <c r="A242" t="s">
        <v>49</v>
      </c>
      <c r="B242" t="s">
        <v>34</v>
      </c>
      <c r="C242" t="s">
        <v>44</v>
      </c>
      <c r="D242" t="s">
        <v>63</v>
      </c>
      <c r="E242">
        <v>0</v>
      </c>
      <c r="F242">
        <v>100</v>
      </c>
      <c r="G242">
        <f t="shared" si="3"/>
        <v>100</v>
      </c>
    </row>
    <row r="243" spans="1:7">
      <c r="A243" t="s">
        <v>55</v>
      </c>
      <c r="B243" t="s">
        <v>34</v>
      </c>
      <c r="C243" t="s">
        <v>44</v>
      </c>
      <c r="D243" t="s">
        <v>63</v>
      </c>
      <c r="E243">
        <v>0</v>
      </c>
      <c r="F243">
        <v>100</v>
      </c>
      <c r="G243">
        <f t="shared" si="3"/>
        <v>100</v>
      </c>
    </row>
    <row r="244" spans="1:7">
      <c r="A244" t="s">
        <v>55</v>
      </c>
      <c r="B244" t="s">
        <v>34</v>
      </c>
      <c r="C244" t="s">
        <v>44</v>
      </c>
      <c r="D244" t="s">
        <v>63</v>
      </c>
      <c r="E244">
        <v>0</v>
      </c>
      <c r="F244">
        <v>100</v>
      </c>
      <c r="G244">
        <f t="shared" si="3"/>
        <v>100</v>
      </c>
    </row>
    <row r="245" spans="1:7">
      <c r="A245" t="s">
        <v>35</v>
      </c>
      <c r="B245" t="s">
        <v>34</v>
      </c>
      <c r="C245" t="s">
        <v>44</v>
      </c>
      <c r="D245" t="s">
        <v>63</v>
      </c>
      <c r="E245">
        <v>0</v>
      </c>
      <c r="F245">
        <v>80</v>
      </c>
      <c r="G245">
        <f t="shared" si="3"/>
        <v>80</v>
      </c>
    </row>
    <row r="246" spans="1:7">
      <c r="A246" t="s">
        <v>35</v>
      </c>
      <c r="B246" t="s">
        <v>34</v>
      </c>
      <c r="C246" t="s">
        <v>44</v>
      </c>
      <c r="D246" t="s">
        <v>63</v>
      </c>
      <c r="E246">
        <v>0</v>
      </c>
      <c r="F246">
        <v>80</v>
      </c>
      <c r="G246">
        <f t="shared" si="3"/>
        <v>80</v>
      </c>
    </row>
    <row r="247" spans="1:7">
      <c r="A247" t="s">
        <v>35</v>
      </c>
      <c r="B247" t="s">
        <v>34</v>
      </c>
      <c r="C247" t="s">
        <v>44</v>
      </c>
      <c r="D247" t="s">
        <v>63</v>
      </c>
      <c r="E247">
        <v>0</v>
      </c>
      <c r="F247">
        <v>80</v>
      </c>
      <c r="G247">
        <f t="shared" si="3"/>
        <v>80</v>
      </c>
    </row>
    <row r="248" spans="1:7">
      <c r="A248" t="s">
        <v>35</v>
      </c>
      <c r="B248" t="s">
        <v>34</v>
      </c>
      <c r="C248" t="s">
        <v>44</v>
      </c>
      <c r="D248" t="s">
        <v>63</v>
      </c>
      <c r="E248">
        <v>0</v>
      </c>
      <c r="F248">
        <v>80</v>
      </c>
      <c r="G248">
        <f t="shared" si="3"/>
        <v>80</v>
      </c>
    </row>
    <row r="249" spans="1:7">
      <c r="A249" t="s">
        <v>35</v>
      </c>
      <c r="B249" t="s">
        <v>34</v>
      </c>
      <c r="C249" t="s">
        <v>44</v>
      </c>
      <c r="D249" t="s">
        <v>63</v>
      </c>
      <c r="E249">
        <v>0</v>
      </c>
      <c r="F249">
        <v>80</v>
      </c>
      <c r="G249">
        <f t="shared" si="3"/>
        <v>80</v>
      </c>
    </row>
    <row r="250" spans="1:7">
      <c r="A250" t="s">
        <v>49</v>
      </c>
      <c r="B250" t="s">
        <v>34</v>
      </c>
      <c r="C250" t="s">
        <v>44</v>
      </c>
      <c r="D250" t="s">
        <v>63</v>
      </c>
      <c r="E250">
        <v>0</v>
      </c>
      <c r="F250">
        <v>50</v>
      </c>
      <c r="G250">
        <f t="shared" si="3"/>
        <v>50</v>
      </c>
    </row>
    <row r="251" spans="1:7">
      <c r="A251" t="s">
        <v>49</v>
      </c>
      <c r="B251" t="s">
        <v>34</v>
      </c>
      <c r="C251" t="s">
        <v>44</v>
      </c>
      <c r="D251" t="s">
        <v>63</v>
      </c>
      <c r="E251">
        <v>0</v>
      </c>
      <c r="F251">
        <v>50</v>
      </c>
      <c r="G251">
        <f t="shared" si="3"/>
        <v>50</v>
      </c>
    </row>
    <row r="252" spans="1:7">
      <c r="A252" t="s">
        <v>55</v>
      </c>
      <c r="B252" t="s">
        <v>34</v>
      </c>
      <c r="C252" t="s">
        <v>44</v>
      </c>
      <c r="D252" t="s">
        <v>63</v>
      </c>
      <c r="E252">
        <v>0</v>
      </c>
      <c r="F252">
        <v>50</v>
      </c>
      <c r="G252">
        <f t="shared" si="3"/>
        <v>50</v>
      </c>
    </row>
    <row r="253" spans="1:7">
      <c r="A253" t="s">
        <v>55</v>
      </c>
      <c r="B253" t="s">
        <v>34</v>
      </c>
      <c r="C253" t="s">
        <v>44</v>
      </c>
      <c r="D253" t="s">
        <v>63</v>
      </c>
      <c r="E253">
        <v>0</v>
      </c>
      <c r="F253">
        <v>50</v>
      </c>
      <c r="G253">
        <f t="shared" si="3"/>
        <v>50</v>
      </c>
    </row>
    <row r="254" spans="1:7">
      <c r="A254" t="s">
        <v>35</v>
      </c>
      <c r="B254" t="s">
        <v>34</v>
      </c>
      <c r="C254" t="s">
        <v>44</v>
      </c>
      <c r="D254" t="s">
        <v>63</v>
      </c>
      <c r="E254">
        <v>0</v>
      </c>
      <c r="F254">
        <v>68</v>
      </c>
      <c r="G254">
        <f t="shared" si="3"/>
        <v>68</v>
      </c>
    </row>
    <row r="255" spans="1:7">
      <c r="A255" t="s">
        <v>35</v>
      </c>
      <c r="B255" t="s">
        <v>34</v>
      </c>
      <c r="C255" t="s">
        <v>44</v>
      </c>
      <c r="D255" t="s">
        <v>63</v>
      </c>
      <c r="E255">
        <v>0</v>
      </c>
      <c r="F255">
        <v>68</v>
      </c>
      <c r="G255">
        <f t="shared" si="3"/>
        <v>68</v>
      </c>
    </row>
    <row r="256" spans="1:7">
      <c r="A256" t="s">
        <v>35</v>
      </c>
      <c r="B256" t="s">
        <v>34</v>
      </c>
      <c r="C256" t="s">
        <v>44</v>
      </c>
      <c r="D256" t="s">
        <v>63</v>
      </c>
      <c r="E256">
        <v>0</v>
      </c>
      <c r="F256">
        <v>68</v>
      </c>
      <c r="G256">
        <f t="shared" si="3"/>
        <v>68</v>
      </c>
    </row>
    <row r="257" spans="1:7">
      <c r="A257" t="s">
        <v>35</v>
      </c>
      <c r="B257" t="s">
        <v>34</v>
      </c>
      <c r="C257" t="s">
        <v>44</v>
      </c>
      <c r="D257" t="s">
        <v>63</v>
      </c>
      <c r="E257">
        <v>0</v>
      </c>
      <c r="F257">
        <v>68</v>
      </c>
      <c r="G257">
        <f t="shared" si="3"/>
        <v>68</v>
      </c>
    </row>
    <row r="258" spans="1:7">
      <c r="A258" t="s">
        <v>35</v>
      </c>
      <c r="B258" t="s">
        <v>34</v>
      </c>
      <c r="C258" t="s">
        <v>44</v>
      </c>
      <c r="D258" t="s">
        <v>63</v>
      </c>
      <c r="E258">
        <v>0</v>
      </c>
      <c r="F258">
        <v>68</v>
      </c>
      <c r="G258">
        <f t="shared" si="3"/>
        <v>68</v>
      </c>
    </row>
    <row r="259" spans="1:7">
      <c r="A259" t="s">
        <v>49</v>
      </c>
      <c r="B259" t="s">
        <v>34</v>
      </c>
      <c r="C259" t="s">
        <v>44</v>
      </c>
      <c r="D259" t="s">
        <v>63</v>
      </c>
      <c r="E259">
        <v>0</v>
      </c>
      <c r="F259">
        <v>55</v>
      </c>
      <c r="G259">
        <f t="shared" ref="G259:G322" si="4">F259-E259</f>
        <v>55</v>
      </c>
    </row>
    <row r="260" spans="1:7">
      <c r="A260" t="s">
        <v>49</v>
      </c>
      <c r="B260" t="s">
        <v>34</v>
      </c>
      <c r="C260" t="s">
        <v>44</v>
      </c>
      <c r="D260" t="s">
        <v>63</v>
      </c>
      <c r="E260">
        <v>0</v>
      </c>
      <c r="F260">
        <v>55</v>
      </c>
      <c r="G260">
        <f t="shared" si="4"/>
        <v>55</v>
      </c>
    </row>
    <row r="261" spans="1:7">
      <c r="A261" t="s">
        <v>55</v>
      </c>
      <c r="B261" t="s">
        <v>34</v>
      </c>
      <c r="C261" t="s">
        <v>44</v>
      </c>
      <c r="D261" t="s">
        <v>63</v>
      </c>
      <c r="E261">
        <v>0</v>
      </c>
      <c r="F261">
        <v>55</v>
      </c>
      <c r="G261">
        <f t="shared" si="4"/>
        <v>55</v>
      </c>
    </row>
    <row r="262" spans="1:7">
      <c r="A262" t="s">
        <v>55</v>
      </c>
      <c r="B262" t="s">
        <v>34</v>
      </c>
      <c r="C262" t="s">
        <v>44</v>
      </c>
      <c r="D262" t="s">
        <v>63</v>
      </c>
      <c r="E262">
        <v>0</v>
      </c>
      <c r="F262">
        <v>55</v>
      </c>
      <c r="G262">
        <f t="shared" si="4"/>
        <v>55</v>
      </c>
    </row>
    <row r="263" spans="1:7">
      <c r="A263" t="s">
        <v>35</v>
      </c>
      <c r="B263" t="s">
        <v>34</v>
      </c>
      <c r="C263" t="s">
        <v>44</v>
      </c>
      <c r="D263" t="s">
        <v>63</v>
      </c>
      <c r="E263">
        <v>0</v>
      </c>
      <c r="F263">
        <v>68</v>
      </c>
      <c r="G263">
        <f t="shared" si="4"/>
        <v>68</v>
      </c>
    </row>
    <row r="264" spans="1:7">
      <c r="A264" t="s">
        <v>35</v>
      </c>
      <c r="B264" t="s">
        <v>34</v>
      </c>
      <c r="C264" t="s">
        <v>44</v>
      </c>
      <c r="D264" t="s">
        <v>63</v>
      </c>
      <c r="E264">
        <v>0</v>
      </c>
      <c r="F264">
        <v>68</v>
      </c>
      <c r="G264">
        <f t="shared" si="4"/>
        <v>68</v>
      </c>
    </row>
    <row r="265" spans="1:7">
      <c r="A265" t="s">
        <v>35</v>
      </c>
      <c r="B265" t="s">
        <v>34</v>
      </c>
      <c r="C265" t="s">
        <v>44</v>
      </c>
      <c r="D265" t="s">
        <v>63</v>
      </c>
      <c r="E265">
        <v>0</v>
      </c>
      <c r="F265">
        <v>68</v>
      </c>
      <c r="G265">
        <f t="shared" si="4"/>
        <v>68</v>
      </c>
    </row>
    <row r="266" spans="1:7">
      <c r="A266" t="s">
        <v>35</v>
      </c>
      <c r="B266" t="s">
        <v>34</v>
      </c>
      <c r="C266" t="s">
        <v>44</v>
      </c>
      <c r="D266" t="s">
        <v>63</v>
      </c>
      <c r="E266">
        <v>0</v>
      </c>
      <c r="F266">
        <v>68</v>
      </c>
      <c r="G266">
        <f t="shared" si="4"/>
        <v>68</v>
      </c>
    </row>
    <row r="267" spans="1:7">
      <c r="A267" t="s">
        <v>35</v>
      </c>
      <c r="B267" t="s">
        <v>34</v>
      </c>
      <c r="C267" t="s">
        <v>44</v>
      </c>
      <c r="D267" t="s">
        <v>63</v>
      </c>
      <c r="E267">
        <v>0</v>
      </c>
      <c r="F267">
        <v>68</v>
      </c>
      <c r="G267">
        <f t="shared" si="4"/>
        <v>68</v>
      </c>
    </row>
    <row r="268" spans="1:7">
      <c r="A268" t="s">
        <v>49</v>
      </c>
      <c r="B268" t="s">
        <v>34</v>
      </c>
      <c r="C268" t="s">
        <v>44</v>
      </c>
      <c r="D268" t="s">
        <v>63</v>
      </c>
      <c r="E268">
        <v>0</v>
      </c>
      <c r="F268">
        <v>45</v>
      </c>
      <c r="G268">
        <f t="shared" si="4"/>
        <v>45</v>
      </c>
    </row>
    <row r="269" spans="1:7">
      <c r="A269" t="s">
        <v>49</v>
      </c>
      <c r="B269" t="s">
        <v>34</v>
      </c>
      <c r="C269" t="s">
        <v>44</v>
      </c>
      <c r="D269" t="s">
        <v>63</v>
      </c>
      <c r="E269">
        <v>0</v>
      </c>
      <c r="F269">
        <v>45</v>
      </c>
      <c r="G269">
        <f t="shared" si="4"/>
        <v>45</v>
      </c>
    </row>
    <row r="270" spans="1:7">
      <c r="A270" t="s">
        <v>55</v>
      </c>
      <c r="B270" t="s">
        <v>34</v>
      </c>
      <c r="C270" t="s">
        <v>44</v>
      </c>
      <c r="D270" t="s">
        <v>63</v>
      </c>
      <c r="E270">
        <v>0</v>
      </c>
      <c r="F270">
        <v>68</v>
      </c>
      <c r="G270">
        <f t="shared" si="4"/>
        <v>68</v>
      </c>
    </row>
    <row r="271" spans="1:7">
      <c r="A271" t="s">
        <v>55</v>
      </c>
      <c r="B271" t="s">
        <v>34</v>
      </c>
      <c r="C271" t="s">
        <v>44</v>
      </c>
      <c r="D271" t="s">
        <v>63</v>
      </c>
      <c r="E271">
        <v>0</v>
      </c>
      <c r="F271">
        <v>68</v>
      </c>
      <c r="G271">
        <f t="shared" si="4"/>
        <v>68</v>
      </c>
    </row>
    <row r="272" spans="1:7">
      <c r="A272" t="s">
        <v>35</v>
      </c>
      <c r="B272" t="s">
        <v>34</v>
      </c>
      <c r="C272" t="s">
        <v>44</v>
      </c>
      <c r="D272" t="s">
        <v>63</v>
      </c>
      <c r="E272">
        <v>0</v>
      </c>
      <c r="F272">
        <v>72</v>
      </c>
      <c r="G272">
        <f t="shared" si="4"/>
        <v>72</v>
      </c>
    </row>
    <row r="273" spans="1:7">
      <c r="A273" t="s">
        <v>35</v>
      </c>
      <c r="B273" t="s">
        <v>34</v>
      </c>
      <c r="C273" t="s">
        <v>44</v>
      </c>
      <c r="D273" t="s">
        <v>63</v>
      </c>
      <c r="E273">
        <v>0</v>
      </c>
      <c r="F273">
        <v>72</v>
      </c>
      <c r="G273">
        <f t="shared" si="4"/>
        <v>72</v>
      </c>
    </row>
    <row r="274" spans="1:7">
      <c r="A274" t="s">
        <v>35</v>
      </c>
      <c r="B274" t="s">
        <v>34</v>
      </c>
      <c r="C274" t="s">
        <v>44</v>
      </c>
      <c r="D274" t="s">
        <v>63</v>
      </c>
      <c r="E274">
        <v>0</v>
      </c>
      <c r="F274">
        <v>72</v>
      </c>
      <c r="G274">
        <f t="shared" si="4"/>
        <v>72</v>
      </c>
    </row>
    <row r="275" spans="1:7">
      <c r="A275" t="s">
        <v>35</v>
      </c>
      <c r="B275" t="s">
        <v>34</v>
      </c>
      <c r="C275" t="s">
        <v>44</v>
      </c>
      <c r="D275" t="s">
        <v>63</v>
      </c>
      <c r="E275">
        <v>0</v>
      </c>
      <c r="F275">
        <v>72</v>
      </c>
      <c r="G275">
        <f t="shared" si="4"/>
        <v>72</v>
      </c>
    </row>
    <row r="276" spans="1:7">
      <c r="A276" t="s">
        <v>35</v>
      </c>
      <c r="B276" t="s">
        <v>34</v>
      </c>
      <c r="C276" t="s">
        <v>44</v>
      </c>
      <c r="D276" t="s">
        <v>63</v>
      </c>
      <c r="E276">
        <v>0</v>
      </c>
      <c r="F276">
        <v>72</v>
      </c>
      <c r="G276">
        <f t="shared" si="4"/>
        <v>72</v>
      </c>
    </row>
    <row r="277" spans="1:7">
      <c r="A277" t="s">
        <v>49</v>
      </c>
      <c r="B277" t="s">
        <v>34</v>
      </c>
      <c r="C277" t="s">
        <v>44</v>
      </c>
      <c r="D277" t="s">
        <v>63</v>
      </c>
      <c r="E277">
        <v>0</v>
      </c>
      <c r="F277">
        <v>50</v>
      </c>
      <c r="G277">
        <f t="shared" si="4"/>
        <v>50</v>
      </c>
    </row>
    <row r="278" spans="1:7">
      <c r="A278" t="s">
        <v>49</v>
      </c>
      <c r="B278" t="s">
        <v>34</v>
      </c>
      <c r="C278" t="s">
        <v>44</v>
      </c>
      <c r="D278" t="s">
        <v>63</v>
      </c>
      <c r="E278">
        <v>0</v>
      </c>
      <c r="F278">
        <v>50</v>
      </c>
      <c r="G278">
        <f t="shared" si="4"/>
        <v>50</v>
      </c>
    </row>
    <row r="279" spans="1:7">
      <c r="A279" t="s">
        <v>55</v>
      </c>
      <c r="B279" t="s">
        <v>34</v>
      </c>
      <c r="C279" t="s">
        <v>44</v>
      </c>
      <c r="D279" t="s">
        <v>63</v>
      </c>
      <c r="E279">
        <v>0</v>
      </c>
      <c r="F279">
        <v>72</v>
      </c>
      <c r="G279">
        <f t="shared" si="4"/>
        <v>72</v>
      </c>
    </row>
    <row r="280" spans="1:7">
      <c r="A280" t="s">
        <v>55</v>
      </c>
      <c r="B280" t="s">
        <v>34</v>
      </c>
      <c r="C280" t="s">
        <v>44</v>
      </c>
      <c r="D280" t="s">
        <v>63</v>
      </c>
      <c r="E280">
        <v>0</v>
      </c>
      <c r="F280">
        <v>72</v>
      </c>
      <c r="G280">
        <f t="shared" si="4"/>
        <v>72</v>
      </c>
    </row>
    <row r="281" spans="1:7">
      <c r="A281" t="s">
        <v>35</v>
      </c>
      <c r="B281" t="s">
        <v>34</v>
      </c>
      <c r="C281" t="s">
        <v>44</v>
      </c>
      <c r="D281" t="s">
        <v>63</v>
      </c>
      <c r="E281">
        <v>0</v>
      </c>
      <c r="F281">
        <v>79</v>
      </c>
      <c r="G281">
        <f t="shared" si="4"/>
        <v>79</v>
      </c>
    </row>
    <row r="282" spans="1:7">
      <c r="A282" t="s">
        <v>35</v>
      </c>
      <c r="B282" t="s">
        <v>34</v>
      </c>
      <c r="C282" t="s">
        <v>44</v>
      </c>
      <c r="D282" t="s">
        <v>63</v>
      </c>
      <c r="E282">
        <v>0</v>
      </c>
      <c r="F282">
        <v>79</v>
      </c>
      <c r="G282">
        <f t="shared" si="4"/>
        <v>79</v>
      </c>
    </row>
    <row r="283" spans="1:7">
      <c r="A283" t="s">
        <v>35</v>
      </c>
      <c r="B283" t="s">
        <v>34</v>
      </c>
      <c r="C283" t="s">
        <v>44</v>
      </c>
      <c r="D283" t="s">
        <v>63</v>
      </c>
      <c r="E283">
        <v>0</v>
      </c>
      <c r="F283">
        <v>79</v>
      </c>
      <c r="G283">
        <f t="shared" si="4"/>
        <v>79</v>
      </c>
    </row>
    <row r="284" spans="1:7">
      <c r="A284" t="s">
        <v>35</v>
      </c>
      <c r="B284" t="s">
        <v>34</v>
      </c>
      <c r="C284" t="s">
        <v>44</v>
      </c>
      <c r="D284" t="s">
        <v>63</v>
      </c>
      <c r="E284">
        <v>0</v>
      </c>
      <c r="F284">
        <v>79</v>
      </c>
      <c r="G284">
        <f t="shared" si="4"/>
        <v>79</v>
      </c>
    </row>
    <row r="285" spans="1:7">
      <c r="A285" t="s">
        <v>35</v>
      </c>
      <c r="B285" t="s">
        <v>34</v>
      </c>
      <c r="C285" t="s">
        <v>44</v>
      </c>
      <c r="D285" t="s">
        <v>63</v>
      </c>
      <c r="E285">
        <v>0</v>
      </c>
      <c r="F285">
        <v>79</v>
      </c>
      <c r="G285">
        <f t="shared" si="4"/>
        <v>79</v>
      </c>
    </row>
    <row r="286" spans="1:7">
      <c r="A286" t="s">
        <v>49</v>
      </c>
      <c r="B286" t="s">
        <v>34</v>
      </c>
      <c r="C286" t="s">
        <v>44</v>
      </c>
      <c r="D286" t="s">
        <v>63</v>
      </c>
      <c r="E286">
        <v>0</v>
      </c>
      <c r="F286">
        <v>55</v>
      </c>
      <c r="G286">
        <f t="shared" si="4"/>
        <v>55</v>
      </c>
    </row>
    <row r="287" spans="1:7">
      <c r="A287" t="s">
        <v>49</v>
      </c>
      <c r="B287" t="s">
        <v>34</v>
      </c>
      <c r="C287" t="s">
        <v>44</v>
      </c>
      <c r="D287" t="s">
        <v>63</v>
      </c>
      <c r="E287">
        <v>0</v>
      </c>
      <c r="F287">
        <v>55</v>
      </c>
      <c r="G287">
        <f t="shared" si="4"/>
        <v>55</v>
      </c>
    </row>
    <row r="288" spans="1:7">
      <c r="A288" t="s">
        <v>55</v>
      </c>
      <c r="B288" t="s">
        <v>34</v>
      </c>
      <c r="C288" t="s">
        <v>44</v>
      </c>
      <c r="D288" t="s">
        <v>63</v>
      </c>
      <c r="E288">
        <v>0</v>
      </c>
      <c r="F288">
        <v>79</v>
      </c>
      <c r="G288">
        <f t="shared" si="4"/>
        <v>79</v>
      </c>
    </row>
    <row r="289" spans="1:7">
      <c r="A289" t="s">
        <v>55</v>
      </c>
      <c r="B289" t="s">
        <v>34</v>
      </c>
      <c r="C289" t="s">
        <v>44</v>
      </c>
      <c r="D289" t="s">
        <v>63</v>
      </c>
      <c r="E289">
        <v>0</v>
      </c>
      <c r="F289">
        <v>79</v>
      </c>
      <c r="G289">
        <f t="shared" si="4"/>
        <v>79</v>
      </c>
    </row>
    <row r="290" spans="1:7">
      <c r="A290" t="s">
        <v>35</v>
      </c>
      <c r="B290" t="s">
        <v>34</v>
      </c>
      <c r="C290" t="s">
        <v>44</v>
      </c>
      <c r="D290" t="s">
        <v>63</v>
      </c>
      <c r="E290">
        <v>0</v>
      </c>
      <c r="F290">
        <v>70</v>
      </c>
      <c r="G290">
        <f t="shared" si="4"/>
        <v>70</v>
      </c>
    </row>
    <row r="291" spans="1:7">
      <c r="A291" t="s">
        <v>35</v>
      </c>
      <c r="B291" t="s">
        <v>34</v>
      </c>
      <c r="C291" t="s">
        <v>44</v>
      </c>
      <c r="D291" t="s">
        <v>63</v>
      </c>
      <c r="E291">
        <v>0</v>
      </c>
      <c r="F291">
        <v>70</v>
      </c>
      <c r="G291">
        <f t="shared" si="4"/>
        <v>70</v>
      </c>
    </row>
    <row r="292" spans="1:7">
      <c r="A292" t="s">
        <v>35</v>
      </c>
      <c r="B292" t="s">
        <v>34</v>
      </c>
      <c r="C292" t="s">
        <v>44</v>
      </c>
      <c r="D292" t="s">
        <v>63</v>
      </c>
      <c r="E292">
        <v>0</v>
      </c>
      <c r="F292">
        <v>70</v>
      </c>
      <c r="G292">
        <f t="shared" si="4"/>
        <v>70</v>
      </c>
    </row>
    <row r="293" spans="1:7">
      <c r="A293" t="s">
        <v>35</v>
      </c>
      <c r="B293" t="s">
        <v>34</v>
      </c>
      <c r="C293" t="s">
        <v>44</v>
      </c>
      <c r="D293" t="s">
        <v>63</v>
      </c>
      <c r="E293">
        <v>0</v>
      </c>
      <c r="F293">
        <v>63</v>
      </c>
      <c r="G293">
        <f t="shared" si="4"/>
        <v>63</v>
      </c>
    </row>
    <row r="294" spans="1:7">
      <c r="A294" t="s">
        <v>35</v>
      </c>
      <c r="B294" t="s">
        <v>34</v>
      </c>
      <c r="C294" t="s">
        <v>44</v>
      </c>
      <c r="D294" t="s">
        <v>63</v>
      </c>
      <c r="E294">
        <v>0</v>
      </c>
      <c r="F294">
        <v>63</v>
      </c>
      <c r="G294">
        <f t="shared" si="4"/>
        <v>63</v>
      </c>
    </row>
    <row r="295" spans="1:7">
      <c r="A295" t="s">
        <v>49</v>
      </c>
      <c r="B295" t="s">
        <v>34</v>
      </c>
      <c r="C295" t="s">
        <v>44</v>
      </c>
      <c r="D295" t="s">
        <v>63</v>
      </c>
      <c r="E295">
        <v>0</v>
      </c>
      <c r="F295">
        <v>41</v>
      </c>
      <c r="G295">
        <f t="shared" si="4"/>
        <v>41</v>
      </c>
    </row>
    <row r="296" spans="1:7">
      <c r="A296" t="s">
        <v>49</v>
      </c>
      <c r="B296" t="s">
        <v>34</v>
      </c>
      <c r="C296" t="s">
        <v>44</v>
      </c>
      <c r="D296" t="s">
        <v>63</v>
      </c>
      <c r="E296">
        <v>0</v>
      </c>
      <c r="F296">
        <v>49</v>
      </c>
      <c r="G296">
        <f t="shared" si="4"/>
        <v>49</v>
      </c>
    </row>
    <row r="297" spans="1:7">
      <c r="A297" t="s">
        <v>55</v>
      </c>
      <c r="B297" t="s">
        <v>34</v>
      </c>
      <c r="C297" t="s">
        <v>44</v>
      </c>
      <c r="D297" t="s">
        <v>63</v>
      </c>
      <c r="E297">
        <v>0</v>
      </c>
      <c r="F297">
        <v>74</v>
      </c>
      <c r="G297">
        <f t="shared" si="4"/>
        <v>74</v>
      </c>
    </row>
    <row r="298" spans="1:7">
      <c r="A298" t="s">
        <v>55</v>
      </c>
      <c r="B298" t="s">
        <v>34</v>
      </c>
      <c r="C298" t="s">
        <v>44</v>
      </c>
      <c r="D298" t="s">
        <v>63</v>
      </c>
      <c r="E298">
        <v>0</v>
      </c>
      <c r="F298">
        <v>74</v>
      </c>
      <c r="G298">
        <f t="shared" si="4"/>
        <v>74</v>
      </c>
    </row>
    <row r="299" spans="1:7">
      <c r="A299" t="s">
        <v>35</v>
      </c>
      <c r="B299" t="s">
        <v>34</v>
      </c>
      <c r="C299" t="s">
        <v>44</v>
      </c>
      <c r="D299" t="s">
        <v>63</v>
      </c>
      <c r="E299">
        <v>0</v>
      </c>
      <c r="F299">
        <v>63</v>
      </c>
      <c r="G299">
        <f t="shared" si="4"/>
        <v>63</v>
      </c>
    </row>
    <row r="300" spans="1:7">
      <c r="A300" t="s">
        <v>35</v>
      </c>
      <c r="B300" t="s">
        <v>34</v>
      </c>
      <c r="C300" t="s">
        <v>44</v>
      </c>
      <c r="D300" t="s">
        <v>63</v>
      </c>
      <c r="E300">
        <v>0</v>
      </c>
      <c r="F300">
        <v>63</v>
      </c>
      <c r="G300">
        <f t="shared" si="4"/>
        <v>63</v>
      </c>
    </row>
    <row r="301" spans="1:7">
      <c r="A301" t="s">
        <v>35</v>
      </c>
      <c r="B301" t="s">
        <v>34</v>
      </c>
      <c r="C301" t="s">
        <v>44</v>
      </c>
      <c r="D301" t="s">
        <v>63</v>
      </c>
      <c r="E301">
        <v>0</v>
      </c>
      <c r="F301">
        <v>63</v>
      </c>
      <c r="G301">
        <f t="shared" si="4"/>
        <v>63</v>
      </c>
    </row>
    <row r="302" spans="1:7">
      <c r="A302" t="s">
        <v>35</v>
      </c>
      <c r="B302" t="s">
        <v>34</v>
      </c>
      <c r="C302" t="s">
        <v>44</v>
      </c>
      <c r="D302" t="s">
        <v>63</v>
      </c>
      <c r="E302">
        <v>0</v>
      </c>
      <c r="F302">
        <v>63</v>
      </c>
      <c r="G302">
        <f t="shared" si="4"/>
        <v>63</v>
      </c>
    </row>
    <row r="303" spans="1:7">
      <c r="A303" t="s">
        <v>35</v>
      </c>
      <c r="B303" t="s">
        <v>34</v>
      </c>
      <c r="C303" t="s">
        <v>44</v>
      </c>
      <c r="D303" t="s">
        <v>63</v>
      </c>
      <c r="E303">
        <v>0</v>
      </c>
      <c r="F303">
        <v>63</v>
      </c>
      <c r="G303">
        <f t="shared" si="4"/>
        <v>63</v>
      </c>
    </row>
    <row r="304" spans="1:7">
      <c r="A304" t="s">
        <v>49</v>
      </c>
      <c r="B304" t="s">
        <v>34</v>
      </c>
      <c r="C304" t="s">
        <v>44</v>
      </c>
      <c r="D304" t="s">
        <v>63</v>
      </c>
      <c r="E304">
        <v>0</v>
      </c>
      <c r="F304">
        <v>41</v>
      </c>
      <c r="G304">
        <f t="shared" si="4"/>
        <v>41</v>
      </c>
    </row>
    <row r="305" spans="1:7">
      <c r="A305" t="s">
        <v>49</v>
      </c>
      <c r="B305" t="s">
        <v>34</v>
      </c>
      <c r="C305" t="s">
        <v>44</v>
      </c>
      <c r="D305" t="s">
        <v>63</v>
      </c>
      <c r="E305">
        <v>0</v>
      </c>
      <c r="F305">
        <v>41</v>
      </c>
      <c r="G305">
        <f t="shared" si="4"/>
        <v>41</v>
      </c>
    </row>
    <row r="306" spans="1:7">
      <c r="A306" t="s">
        <v>55</v>
      </c>
      <c r="B306" t="s">
        <v>34</v>
      </c>
      <c r="C306" t="s">
        <v>44</v>
      </c>
      <c r="D306" t="s">
        <v>63</v>
      </c>
      <c r="E306">
        <v>0</v>
      </c>
      <c r="F306">
        <v>67</v>
      </c>
      <c r="G306">
        <f t="shared" si="4"/>
        <v>67</v>
      </c>
    </row>
    <row r="307" spans="1:7">
      <c r="A307" t="s">
        <v>55</v>
      </c>
      <c r="B307" t="s">
        <v>34</v>
      </c>
      <c r="C307" t="s">
        <v>44</v>
      </c>
      <c r="D307" t="s">
        <v>63</v>
      </c>
      <c r="E307">
        <v>0</v>
      </c>
      <c r="F307">
        <v>67</v>
      </c>
      <c r="G307">
        <f t="shared" si="4"/>
        <v>67</v>
      </c>
    </row>
    <row r="308" spans="1:7">
      <c r="A308" t="s">
        <v>35</v>
      </c>
      <c r="B308" t="s">
        <v>34</v>
      </c>
      <c r="C308" t="s">
        <v>44</v>
      </c>
      <c r="D308" t="s">
        <v>63</v>
      </c>
      <c r="E308">
        <v>0</v>
      </c>
      <c r="F308">
        <v>58</v>
      </c>
      <c r="G308">
        <f t="shared" si="4"/>
        <v>58</v>
      </c>
    </row>
    <row r="309" spans="1:7">
      <c r="A309" t="s">
        <v>35</v>
      </c>
      <c r="B309" t="s">
        <v>34</v>
      </c>
      <c r="C309" t="s">
        <v>44</v>
      </c>
      <c r="D309" t="s">
        <v>63</v>
      </c>
      <c r="E309">
        <v>0</v>
      </c>
      <c r="F309">
        <v>58</v>
      </c>
      <c r="G309">
        <f t="shared" si="4"/>
        <v>58</v>
      </c>
    </row>
    <row r="310" spans="1:7">
      <c r="A310" t="s">
        <v>35</v>
      </c>
      <c r="B310" t="s">
        <v>34</v>
      </c>
      <c r="C310" t="s">
        <v>44</v>
      </c>
      <c r="D310" t="s">
        <v>63</v>
      </c>
      <c r="E310">
        <v>0</v>
      </c>
      <c r="F310">
        <v>58</v>
      </c>
      <c r="G310">
        <f t="shared" si="4"/>
        <v>58</v>
      </c>
    </row>
    <row r="311" spans="1:7">
      <c r="A311" t="s">
        <v>35</v>
      </c>
      <c r="B311" t="s">
        <v>34</v>
      </c>
      <c r="C311" t="s">
        <v>44</v>
      </c>
      <c r="D311" t="s">
        <v>63</v>
      </c>
      <c r="E311">
        <v>0</v>
      </c>
      <c r="F311">
        <v>58</v>
      </c>
      <c r="G311">
        <f t="shared" si="4"/>
        <v>58</v>
      </c>
    </row>
    <row r="312" spans="1:7">
      <c r="A312" t="s">
        <v>35</v>
      </c>
      <c r="B312" t="s">
        <v>34</v>
      </c>
      <c r="C312" t="s">
        <v>44</v>
      </c>
      <c r="D312" t="s">
        <v>63</v>
      </c>
      <c r="E312">
        <v>0</v>
      </c>
      <c r="F312">
        <v>58</v>
      </c>
      <c r="G312">
        <f t="shared" si="4"/>
        <v>58</v>
      </c>
    </row>
    <row r="313" spans="1:7">
      <c r="A313" t="s">
        <v>49</v>
      </c>
      <c r="B313" t="s">
        <v>34</v>
      </c>
      <c r="C313" t="s">
        <v>44</v>
      </c>
      <c r="D313" t="s">
        <v>63</v>
      </c>
      <c r="E313">
        <v>0</v>
      </c>
      <c r="F313">
        <v>46</v>
      </c>
      <c r="G313">
        <f t="shared" si="4"/>
        <v>46</v>
      </c>
    </row>
    <row r="314" spans="1:7">
      <c r="A314" t="s">
        <v>49</v>
      </c>
      <c r="B314" t="s">
        <v>34</v>
      </c>
      <c r="C314" t="s">
        <v>44</v>
      </c>
      <c r="D314" t="s">
        <v>63</v>
      </c>
      <c r="E314">
        <v>0</v>
      </c>
      <c r="F314">
        <v>46</v>
      </c>
      <c r="G314">
        <f t="shared" si="4"/>
        <v>46</v>
      </c>
    </row>
    <row r="315" spans="1:7">
      <c r="A315" t="s">
        <v>55</v>
      </c>
      <c r="B315" t="s">
        <v>34</v>
      </c>
      <c r="C315" t="s">
        <v>44</v>
      </c>
      <c r="D315" t="s">
        <v>63</v>
      </c>
      <c r="E315">
        <v>0</v>
      </c>
      <c r="F315">
        <v>72</v>
      </c>
      <c r="G315">
        <f t="shared" si="4"/>
        <v>72</v>
      </c>
    </row>
    <row r="316" spans="1:7">
      <c r="A316" t="s">
        <v>55</v>
      </c>
      <c r="B316" t="s">
        <v>34</v>
      </c>
      <c r="C316" t="s">
        <v>44</v>
      </c>
      <c r="D316" t="s">
        <v>63</v>
      </c>
      <c r="E316">
        <v>0</v>
      </c>
      <c r="F316">
        <v>72</v>
      </c>
      <c r="G316">
        <f t="shared" si="4"/>
        <v>72</v>
      </c>
    </row>
    <row r="317" spans="1:7">
      <c r="A317" t="s">
        <v>35</v>
      </c>
      <c r="B317" t="s">
        <v>34</v>
      </c>
      <c r="C317" t="s">
        <v>44</v>
      </c>
      <c r="D317" t="s">
        <v>63</v>
      </c>
      <c r="E317">
        <v>0</v>
      </c>
      <c r="F317">
        <v>62</v>
      </c>
      <c r="G317">
        <f t="shared" si="4"/>
        <v>62</v>
      </c>
    </row>
    <row r="318" spans="1:7">
      <c r="A318" t="s">
        <v>35</v>
      </c>
      <c r="B318" t="s">
        <v>34</v>
      </c>
      <c r="C318" t="s">
        <v>44</v>
      </c>
      <c r="D318" t="s">
        <v>63</v>
      </c>
      <c r="E318">
        <v>0</v>
      </c>
      <c r="F318">
        <v>62</v>
      </c>
      <c r="G318">
        <f t="shared" si="4"/>
        <v>62</v>
      </c>
    </row>
    <row r="319" spans="1:7">
      <c r="A319" t="s">
        <v>35</v>
      </c>
      <c r="B319" t="s">
        <v>34</v>
      </c>
      <c r="C319" t="s">
        <v>44</v>
      </c>
      <c r="D319" t="s">
        <v>63</v>
      </c>
      <c r="E319">
        <v>0</v>
      </c>
      <c r="F319">
        <v>62</v>
      </c>
      <c r="G319">
        <f t="shared" si="4"/>
        <v>62</v>
      </c>
    </row>
    <row r="320" spans="1:7">
      <c r="A320" t="s">
        <v>35</v>
      </c>
      <c r="B320" t="s">
        <v>34</v>
      </c>
      <c r="C320" t="s">
        <v>44</v>
      </c>
      <c r="D320" t="s">
        <v>63</v>
      </c>
      <c r="E320">
        <v>0</v>
      </c>
      <c r="F320">
        <v>62</v>
      </c>
      <c r="G320">
        <f t="shared" si="4"/>
        <v>62</v>
      </c>
    </row>
    <row r="321" spans="1:7">
      <c r="A321" t="s">
        <v>35</v>
      </c>
      <c r="B321" t="s">
        <v>34</v>
      </c>
      <c r="C321" t="s">
        <v>44</v>
      </c>
      <c r="D321" t="s">
        <v>63</v>
      </c>
      <c r="E321">
        <v>0</v>
      </c>
      <c r="F321">
        <v>62</v>
      </c>
      <c r="G321">
        <f t="shared" si="4"/>
        <v>62</v>
      </c>
    </row>
    <row r="322" spans="1:7">
      <c r="A322" t="s">
        <v>49</v>
      </c>
      <c r="B322" t="s">
        <v>34</v>
      </c>
      <c r="C322" t="s">
        <v>44</v>
      </c>
      <c r="D322" t="s">
        <v>63</v>
      </c>
      <c r="E322">
        <v>0</v>
      </c>
      <c r="F322">
        <v>49</v>
      </c>
      <c r="G322">
        <f t="shared" si="4"/>
        <v>49</v>
      </c>
    </row>
    <row r="323" spans="1:7">
      <c r="A323" t="s">
        <v>49</v>
      </c>
      <c r="B323" t="s">
        <v>34</v>
      </c>
      <c r="C323" t="s">
        <v>44</v>
      </c>
      <c r="D323" t="s">
        <v>63</v>
      </c>
      <c r="E323">
        <v>0</v>
      </c>
      <c r="F323">
        <v>49</v>
      </c>
      <c r="G323">
        <f t="shared" ref="G323:G386" si="5">F323-E323</f>
        <v>49</v>
      </c>
    </row>
    <row r="324" spans="1:7">
      <c r="A324" t="s">
        <v>55</v>
      </c>
      <c r="B324" t="s">
        <v>34</v>
      </c>
      <c r="C324" t="s">
        <v>44</v>
      </c>
      <c r="D324" t="s">
        <v>63</v>
      </c>
      <c r="E324">
        <v>0</v>
      </c>
      <c r="F324">
        <v>66</v>
      </c>
      <c r="G324">
        <f t="shared" si="5"/>
        <v>66</v>
      </c>
    </row>
    <row r="325" spans="1:7">
      <c r="A325" t="s">
        <v>55</v>
      </c>
      <c r="B325" t="s">
        <v>34</v>
      </c>
      <c r="C325" t="s">
        <v>44</v>
      </c>
      <c r="D325" t="s">
        <v>63</v>
      </c>
      <c r="E325">
        <v>0</v>
      </c>
      <c r="F325">
        <v>66</v>
      </c>
      <c r="G325">
        <f t="shared" si="5"/>
        <v>66</v>
      </c>
    </row>
    <row r="326" spans="1:7">
      <c r="A326" t="s">
        <v>35</v>
      </c>
      <c r="B326" t="s">
        <v>34</v>
      </c>
      <c r="C326" t="s">
        <v>44</v>
      </c>
      <c r="D326" t="s">
        <v>63</v>
      </c>
      <c r="E326">
        <v>0</v>
      </c>
      <c r="F326">
        <v>72</v>
      </c>
      <c r="G326">
        <f t="shared" si="5"/>
        <v>72</v>
      </c>
    </row>
    <row r="327" spans="1:7">
      <c r="A327" t="s">
        <v>35</v>
      </c>
      <c r="B327" t="s">
        <v>34</v>
      </c>
      <c r="C327" t="s">
        <v>44</v>
      </c>
      <c r="D327" t="s">
        <v>63</v>
      </c>
      <c r="E327">
        <v>0</v>
      </c>
      <c r="F327">
        <v>72</v>
      </c>
      <c r="G327">
        <f t="shared" si="5"/>
        <v>72</v>
      </c>
    </row>
    <row r="328" spans="1:7">
      <c r="A328" t="s">
        <v>35</v>
      </c>
      <c r="B328" t="s">
        <v>34</v>
      </c>
      <c r="C328" t="s">
        <v>44</v>
      </c>
      <c r="D328" t="s">
        <v>63</v>
      </c>
      <c r="E328">
        <v>0</v>
      </c>
      <c r="F328">
        <v>72</v>
      </c>
      <c r="G328">
        <f t="shared" si="5"/>
        <v>72</v>
      </c>
    </row>
    <row r="329" spans="1:7">
      <c r="A329" t="s">
        <v>35</v>
      </c>
      <c r="B329" t="s">
        <v>34</v>
      </c>
      <c r="C329" t="s">
        <v>44</v>
      </c>
      <c r="D329" t="s">
        <v>63</v>
      </c>
      <c r="E329">
        <v>0</v>
      </c>
      <c r="F329">
        <v>72</v>
      </c>
      <c r="G329">
        <f t="shared" si="5"/>
        <v>72</v>
      </c>
    </row>
    <row r="330" spans="1:7">
      <c r="A330" t="s">
        <v>35</v>
      </c>
      <c r="B330" t="s">
        <v>34</v>
      </c>
      <c r="C330" t="s">
        <v>44</v>
      </c>
      <c r="D330" t="s">
        <v>63</v>
      </c>
      <c r="E330">
        <v>0</v>
      </c>
      <c r="F330">
        <v>72</v>
      </c>
      <c r="G330">
        <f t="shared" si="5"/>
        <v>72</v>
      </c>
    </row>
    <row r="331" spans="1:7">
      <c r="A331" t="s">
        <v>49</v>
      </c>
      <c r="B331" t="s">
        <v>34</v>
      </c>
      <c r="C331" t="s">
        <v>44</v>
      </c>
      <c r="D331" t="s">
        <v>63</v>
      </c>
      <c r="E331">
        <v>0</v>
      </c>
      <c r="F331">
        <v>56</v>
      </c>
      <c r="G331">
        <f t="shared" si="5"/>
        <v>56</v>
      </c>
    </row>
    <row r="332" spans="1:7">
      <c r="A332" t="s">
        <v>49</v>
      </c>
      <c r="B332" t="s">
        <v>34</v>
      </c>
      <c r="C332" t="s">
        <v>44</v>
      </c>
      <c r="D332" t="s">
        <v>63</v>
      </c>
      <c r="E332">
        <v>0</v>
      </c>
      <c r="F332">
        <v>56</v>
      </c>
      <c r="G332">
        <f t="shared" si="5"/>
        <v>56</v>
      </c>
    </row>
    <row r="333" spans="1:7">
      <c r="A333" t="s">
        <v>55</v>
      </c>
      <c r="B333" t="s">
        <v>34</v>
      </c>
      <c r="C333" t="s">
        <v>44</v>
      </c>
      <c r="D333" t="s">
        <v>63</v>
      </c>
      <c r="E333">
        <v>0</v>
      </c>
      <c r="F333">
        <v>73</v>
      </c>
      <c r="G333">
        <f t="shared" si="5"/>
        <v>73</v>
      </c>
    </row>
    <row r="334" spans="1:7">
      <c r="A334" t="s">
        <v>55</v>
      </c>
      <c r="B334" t="s">
        <v>34</v>
      </c>
      <c r="C334" t="s">
        <v>44</v>
      </c>
      <c r="D334" t="s">
        <v>63</v>
      </c>
      <c r="E334">
        <v>0</v>
      </c>
      <c r="F334">
        <v>73</v>
      </c>
      <c r="G334">
        <f t="shared" si="5"/>
        <v>73</v>
      </c>
    </row>
    <row r="335" spans="1:7">
      <c r="A335" t="s">
        <v>35</v>
      </c>
      <c r="B335" t="s">
        <v>34</v>
      </c>
      <c r="C335" t="s">
        <v>44</v>
      </c>
      <c r="D335" t="s">
        <v>63</v>
      </c>
      <c r="E335">
        <v>0</v>
      </c>
      <c r="F335">
        <v>80</v>
      </c>
      <c r="G335">
        <f t="shared" si="5"/>
        <v>80</v>
      </c>
    </row>
    <row r="336" spans="1:7">
      <c r="A336" t="s">
        <v>35</v>
      </c>
      <c r="B336" t="s">
        <v>34</v>
      </c>
      <c r="C336" t="s">
        <v>44</v>
      </c>
      <c r="D336" t="s">
        <v>63</v>
      </c>
      <c r="E336">
        <v>0</v>
      </c>
      <c r="F336">
        <v>80</v>
      </c>
      <c r="G336">
        <f t="shared" si="5"/>
        <v>80</v>
      </c>
    </row>
    <row r="337" spans="1:7">
      <c r="A337" t="s">
        <v>35</v>
      </c>
      <c r="B337" t="s">
        <v>34</v>
      </c>
      <c r="C337" t="s">
        <v>44</v>
      </c>
      <c r="D337" t="s">
        <v>63</v>
      </c>
      <c r="E337">
        <v>0</v>
      </c>
      <c r="F337">
        <v>80</v>
      </c>
      <c r="G337">
        <f t="shared" si="5"/>
        <v>80</v>
      </c>
    </row>
    <row r="338" spans="1:7">
      <c r="A338" t="s">
        <v>35</v>
      </c>
      <c r="B338" t="s">
        <v>34</v>
      </c>
      <c r="C338" t="s">
        <v>44</v>
      </c>
      <c r="D338" t="s">
        <v>63</v>
      </c>
      <c r="E338">
        <v>0</v>
      </c>
      <c r="F338">
        <v>80</v>
      </c>
      <c r="G338">
        <f t="shared" si="5"/>
        <v>80</v>
      </c>
    </row>
    <row r="339" spans="1:7">
      <c r="A339" t="s">
        <v>35</v>
      </c>
      <c r="B339" t="s">
        <v>34</v>
      </c>
      <c r="C339" t="s">
        <v>44</v>
      </c>
      <c r="D339" t="s">
        <v>63</v>
      </c>
      <c r="E339">
        <v>0</v>
      </c>
      <c r="F339">
        <v>80</v>
      </c>
      <c r="G339">
        <f t="shared" si="5"/>
        <v>80</v>
      </c>
    </row>
    <row r="340" spans="1:7">
      <c r="A340" t="s">
        <v>49</v>
      </c>
      <c r="B340" t="s">
        <v>34</v>
      </c>
      <c r="C340" t="s">
        <v>44</v>
      </c>
      <c r="D340" t="s">
        <v>63</v>
      </c>
      <c r="E340">
        <v>0</v>
      </c>
      <c r="F340">
        <v>60</v>
      </c>
      <c r="G340">
        <f t="shared" si="5"/>
        <v>60</v>
      </c>
    </row>
    <row r="341" spans="1:7">
      <c r="A341" t="s">
        <v>49</v>
      </c>
      <c r="B341" t="s">
        <v>34</v>
      </c>
      <c r="C341" t="s">
        <v>44</v>
      </c>
      <c r="D341" t="s">
        <v>63</v>
      </c>
      <c r="E341">
        <v>0</v>
      </c>
      <c r="F341">
        <v>60</v>
      </c>
      <c r="G341">
        <f t="shared" si="5"/>
        <v>60</v>
      </c>
    </row>
    <row r="342" spans="1:7">
      <c r="A342" t="s">
        <v>55</v>
      </c>
      <c r="B342" t="s">
        <v>34</v>
      </c>
      <c r="C342" t="s">
        <v>44</v>
      </c>
      <c r="D342" t="s">
        <v>63</v>
      </c>
      <c r="E342">
        <v>0</v>
      </c>
      <c r="F342">
        <v>79</v>
      </c>
      <c r="G342">
        <f t="shared" si="5"/>
        <v>79</v>
      </c>
    </row>
    <row r="343" spans="1:7">
      <c r="A343" t="s">
        <v>55</v>
      </c>
      <c r="B343" t="s">
        <v>34</v>
      </c>
      <c r="C343" t="s">
        <v>44</v>
      </c>
      <c r="D343" t="s">
        <v>63</v>
      </c>
      <c r="E343">
        <v>0</v>
      </c>
      <c r="F343">
        <v>79</v>
      </c>
      <c r="G343">
        <f t="shared" si="5"/>
        <v>79</v>
      </c>
    </row>
    <row r="344" spans="1:7">
      <c r="A344" t="s">
        <v>35</v>
      </c>
      <c r="B344" t="s">
        <v>34</v>
      </c>
      <c r="C344" t="s">
        <v>44</v>
      </c>
      <c r="D344" t="s">
        <v>63</v>
      </c>
      <c r="E344">
        <v>0</v>
      </c>
      <c r="F344">
        <v>90</v>
      </c>
      <c r="G344">
        <f t="shared" si="5"/>
        <v>90</v>
      </c>
    </row>
    <row r="345" spans="1:7">
      <c r="A345" t="s">
        <v>35</v>
      </c>
      <c r="B345" t="s">
        <v>34</v>
      </c>
      <c r="C345" t="s">
        <v>44</v>
      </c>
      <c r="D345" t="s">
        <v>63</v>
      </c>
      <c r="E345">
        <v>0</v>
      </c>
      <c r="F345">
        <v>90</v>
      </c>
      <c r="G345">
        <f t="shared" si="5"/>
        <v>90</v>
      </c>
    </row>
    <row r="346" spans="1:7">
      <c r="A346" t="s">
        <v>35</v>
      </c>
      <c r="B346" t="s">
        <v>34</v>
      </c>
      <c r="C346" t="s">
        <v>44</v>
      </c>
      <c r="D346" t="s">
        <v>63</v>
      </c>
      <c r="E346">
        <v>0</v>
      </c>
      <c r="F346">
        <v>90</v>
      </c>
      <c r="G346">
        <f t="shared" si="5"/>
        <v>90</v>
      </c>
    </row>
    <row r="347" spans="1:7">
      <c r="A347" t="s">
        <v>35</v>
      </c>
      <c r="B347" t="s">
        <v>34</v>
      </c>
      <c r="C347" t="s">
        <v>44</v>
      </c>
      <c r="D347" t="s">
        <v>63</v>
      </c>
      <c r="E347">
        <v>0</v>
      </c>
      <c r="F347">
        <v>90</v>
      </c>
      <c r="G347">
        <f t="shared" si="5"/>
        <v>90</v>
      </c>
    </row>
    <row r="348" spans="1:7">
      <c r="A348" t="s">
        <v>35</v>
      </c>
      <c r="B348" t="s">
        <v>34</v>
      </c>
      <c r="C348" t="s">
        <v>44</v>
      </c>
      <c r="D348" t="s">
        <v>63</v>
      </c>
      <c r="E348">
        <v>0</v>
      </c>
      <c r="F348">
        <v>90</v>
      </c>
      <c r="G348">
        <f t="shared" si="5"/>
        <v>90</v>
      </c>
    </row>
    <row r="349" spans="1:7">
      <c r="A349" t="s">
        <v>49</v>
      </c>
      <c r="B349" t="s">
        <v>34</v>
      </c>
      <c r="C349" t="s">
        <v>44</v>
      </c>
      <c r="D349" t="s">
        <v>63</v>
      </c>
      <c r="E349">
        <v>0</v>
      </c>
      <c r="F349">
        <v>66</v>
      </c>
      <c r="G349">
        <f t="shared" si="5"/>
        <v>66</v>
      </c>
    </row>
    <row r="350" spans="1:7">
      <c r="A350" t="s">
        <v>49</v>
      </c>
      <c r="B350" t="s">
        <v>34</v>
      </c>
      <c r="C350" t="s">
        <v>44</v>
      </c>
      <c r="D350" t="s">
        <v>63</v>
      </c>
      <c r="E350">
        <v>0</v>
      </c>
      <c r="F350">
        <v>66</v>
      </c>
      <c r="G350">
        <f t="shared" si="5"/>
        <v>66</v>
      </c>
    </row>
    <row r="351" spans="1:7">
      <c r="A351" t="s">
        <v>55</v>
      </c>
      <c r="B351" t="s">
        <v>34</v>
      </c>
      <c r="C351" t="s">
        <v>44</v>
      </c>
      <c r="D351" t="s">
        <v>63</v>
      </c>
      <c r="E351">
        <v>0</v>
      </c>
      <c r="F351">
        <v>85</v>
      </c>
      <c r="G351">
        <f t="shared" si="5"/>
        <v>85</v>
      </c>
    </row>
    <row r="352" spans="1:7">
      <c r="A352" t="s">
        <v>55</v>
      </c>
      <c r="B352" t="s">
        <v>34</v>
      </c>
      <c r="C352" t="s">
        <v>44</v>
      </c>
      <c r="D352" t="s">
        <v>63</v>
      </c>
      <c r="E352">
        <v>0</v>
      </c>
      <c r="F352">
        <v>85</v>
      </c>
      <c r="G352">
        <f t="shared" si="5"/>
        <v>85</v>
      </c>
    </row>
    <row r="353" spans="1:7">
      <c r="A353" t="s">
        <v>35</v>
      </c>
      <c r="B353" t="s">
        <v>34</v>
      </c>
      <c r="C353" t="s">
        <v>62</v>
      </c>
      <c r="D353" t="s">
        <v>63</v>
      </c>
      <c r="E353">
        <v>0</v>
      </c>
      <c r="F353">
        <v>96</v>
      </c>
      <c r="G353">
        <f t="shared" si="5"/>
        <v>96</v>
      </c>
    </row>
    <row r="354" spans="1:7">
      <c r="A354" t="s">
        <v>35</v>
      </c>
      <c r="B354" t="s">
        <v>34</v>
      </c>
      <c r="C354" t="s">
        <v>62</v>
      </c>
      <c r="D354" t="s">
        <v>63</v>
      </c>
      <c r="E354">
        <v>0</v>
      </c>
      <c r="F354">
        <v>96</v>
      </c>
      <c r="G354">
        <f t="shared" si="5"/>
        <v>96</v>
      </c>
    </row>
    <row r="355" spans="1:7">
      <c r="A355" t="s">
        <v>35</v>
      </c>
      <c r="B355" t="s">
        <v>34</v>
      </c>
      <c r="C355" t="s">
        <v>62</v>
      </c>
      <c r="D355" t="s">
        <v>63</v>
      </c>
      <c r="E355">
        <v>0</v>
      </c>
      <c r="F355">
        <v>96</v>
      </c>
      <c r="G355">
        <f t="shared" si="5"/>
        <v>96</v>
      </c>
    </row>
    <row r="356" spans="1:7">
      <c r="A356" t="s">
        <v>35</v>
      </c>
      <c r="B356" t="s">
        <v>34</v>
      </c>
      <c r="C356" t="s">
        <v>62</v>
      </c>
      <c r="D356" t="s">
        <v>63</v>
      </c>
      <c r="E356">
        <v>0</v>
      </c>
      <c r="F356">
        <v>96</v>
      </c>
      <c r="G356">
        <f t="shared" si="5"/>
        <v>96</v>
      </c>
    </row>
    <row r="357" spans="1:7">
      <c r="A357" t="s">
        <v>35</v>
      </c>
      <c r="B357" t="s">
        <v>34</v>
      </c>
      <c r="C357" t="s">
        <v>62</v>
      </c>
      <c r="D357" t="s">
        <v>63</v>
      </c>
      <c r="E357">
        <v>0</v>
      </c>
      <c r="F357">
        <v>96</v>
      </c>
      <c r="G357">
        <f t="shared" si="5"/>
        <v>96</v>
      </c>
    </row>
    <row r="358" spans="1:7">
      <c r="A358" t="s">
        <v>49</v>
      </c>
      <c r="B358" t="s">
        <v>34</v>
      </c>
      <c r="C358" t="s">
        <v>62</v>
      </c>
      <c r="D358" t="s">
        <v>63</v>
      </c>
      <c r="E358">
        <v>0</v>
      </c>
      <c r="F358">
        <v>70</v>
      </c>
      <c r="G358">
        <f t="shared" si="5"/>
        <v>70</v>
      </c>
    </row>
    <row r="359" spans="1:7">
      <c r="A359" t="s">
        <v>49</v>
      </c>
      <c r="B359" t="s">
        <v>34</v>
      </c>
      <c r="C359" t="s">
        <v>62</v>
      </c>
      <c r="D359" t="s">
        <v>63</v>
      </c>
      <c r="E359">
        <v>0</v>
      </c>
      <c r="F359">
        <v>70</v>
      </c>
      <c r="G359">
        <f t="shared" si="5"/>
        <v>70</v>
      </c>
    </row>
    <row r="360" spans="1:7">
      <c r="A360" t="s">
        <v>55</v>
      </c>
      <c r="B360" t="s">
        <v>34</v>
      </c>
      <c r="C360" t="s">
        <v>62</v>
      </c>
      <c r="D360" t="s">
        <v>63</v>
      </c>
      <c r="E360">
        <v>0</v>
      </c>
      <c r="F360">
        <v>90</v>
      </c>
      <c r="G360">
        <f t="shared" si="5"/>
        <v>90</v>
      </c>
    </row>
    <row r="361" spans="1:7">
      <c r="A361" t="s">
        <v>55</v>
      </c>
      <c r="B361" t="s">
        <v>34</v>
      </c>
      <c r="C361" t="s">
        <v>62</v>
      </c>
      <c r="D361" t="s">
        <v>63</v>
      </c>
      <c r="E361">
        <v>0</v>
      </c>
      <c r="F361">
        <v>90</v>
      </c>
      <c r="G361">
        <f t="shared" si="5"/>
        <v>90</v>
      </c>
    </row>
    <row r="362" spans="1:7">
      <c r="A362" t="s">
        <v>35</v>
      </c>
      <c r="B362" t="s">
        <v>34</v>
      </c>
      <c r="C362" t="s">
        <v>62</v>
      </c>
      <c r="D362" t="s">
        <v>63</v>
      </c>
      <c r="E362">
        <v>0</v>
      </c>
      <c r="F362">
        <v>102</v>
      </c>
      <c r="G362">
        <f t="shared" si="5"/>
        <v>102</v>
      </c>
    </row>
    <row r="363" spans="1:7">
      <c r="A363" t="s">
        <v>35</v>
      </c>
      <c r="B363" t="s">
        <v>34</v>
      </c>
      <c r="C363" t="s">
        <v>62</v>
      </c>
      <c r="D363" t="s">
        <v>63</v>
      </c>
      <c r="E363">
        <v>0</v>
      </c>
      <c r="F363">
        <v>102</v>
      </c>
      <c r="G363">
        <f t="shared" si="5"/>
        <v>102</v>
      </c>
    </row>
    <row r="364" spans="1:7">
      <c r="A364" t="s">
        <v>35</v>
      </c>
      <c r="B364" t="s">
        <v>34</v>
      </c>
      <c r="C364" t="s">
        <v>62</v>
      </c>
      <c r="D364" t="s">
        <v>63</v>
      </c>
      <c r="E364">
        <v>0</v>
      </c>
      <c r="F364">
        <v>102</v>
      </c>
      <c r="G364">
        <f t="shared" si="5"/>
        <v>102</v>
      </c>
    </row>
    <row r="365" spans="1:7">
      <c r="A365" t="s">
        <v>35</v>
      </c>
      <c r="B365" t="s">
        <v>34</v>
      </c>
      <c r="C365" t="s">
        <v>62</v>
      </c>
      <c r="D365" t="s">
        <v>63</v>
      </c>
      <c r="E365">
        <v>0</v>
      </c>
      <c r="F365">
        <v>102</v>
      </c>
      <c r="G365">
        <f t="shared" si="5"/>
        <v>102</v>
      </c>
    </row>
    <row r="366" spans="1:7">
      <c r="A366" t="s">
        <v>35</v>
      </c>
      <c r="B366" t="s">
        <v>34</v>
      </c>
      <c r="C366" t="s">
        <v>62</v>
      </c>
      <c r="D366" t="s">
        <v>63</v>
      </c>
      <c r="E366">
        <v>0</v>
      </c>
      <c r="F366">
        <v>102</v>
      </c>
      <c r="G366">
        <f t="shared" si="5"/>
        <v>102</v>
      </c>
    </row>
    <row r="367" spans="1:7">
      <c r="A367" t="s">
        <v>49</v>
      </c>
      <c r="B367" t="s">
        <v>34</v>
      </c>
      <c r="C367" t="s">
        <v>62</v>
      </c>
      <c r="D367" t="s">
        <v>63</v>
      </c>
      <c r="E367">
        <v>0</v>
      </c>
      <c r="F367">
        <v>75</v>
      </c>
      <c r="G367">
        <f t="shared" si="5"/>
        <v>75</v>
      </c>
    </row>
    <row r="368" spans="1:7">
      <c r="A368" t="s">
        <v>49</v>
      </c>
      <c r="B368" t="s">
        <v>34</v>
      </c>
      <c r="C368" t="s">
        <v>62</v>
      </c>
      <c r="D368" t="s">
        <v>63</v>
      </c>
      <c r="E368">
        <v>0</v>
      </c>
      <c r="F368">
        <v>75</v>
      </c>
      <c r="G368">
        <f t="shared" si="5"/>
        <v>75</v>
      </c>
    </row>
    <row r="369" spans="1:7">
      <c r="A369" t="s">
        <v>55</v>
      </c>
      <c r="B369" t="s">
        <v>34</v>
      </c>
      <c r="C369" t="s">
        <v>62</v>
      </c>
      <c r="D369" t="s">
        <v>63</v>
      </c>
      <c r="E369">
        <v>0</v>
      </c>
      <c r="F369">
        <v>96</v>
      </c>
      <c r="G369">
        <f t="shared" si="5"/>
        <v>96</v>
      </c>
    </row>
    <row r="370" spans="1:7">
      <c r="A370" t="s">
        <v>55</v>
      </c>
      <c r="B370" t="s">
        <v>34</v>
      </c>
      <c r="C370" t="s">
        <v>62</v>
      </c>
      <c r="D370" t="s">
        <v>63</v>
      </c>
      <c r="E370">
        <v>0</v>
      </c>
      <c r="F370">
        <v>96</v>
      </c>
      <c r="G370">
        <f t="shared" si="5"/>
        <v>96</v>
      </c>
    </row>
    <row r="371" spans="1:7">
      <c r="A371" t="s">
        <v>35</v>
      </c>
      <c r="B371" t="s">
        <v>34</v>
      </c>
      <c r="C371" t="s">
        <v>62</v>
      </c>
      <c r="D371" t="s">
        <v>63</v>
      </c>
      <c r="E371">
        <v>0</v>
      </c>
      <c r="F371">
        <v>98</v>
      </c>
      <c r="G371">
        <f t="shared" si="5"/>
        <v>98</v>
      </c>
    </row>
    <row r="372" spans="1:7">
      <c r="A372" t="s">
        <v>35</v>
      </c>
      <c r="B372" t="s">
        <v>34</v>
      </c>
      <c r="C372" t="s">
        <v>62</v>
      </c>
      <c r="D372" t="s">
        <v>63</v>
      </c>
      <c r="E372">
        <v>0</v>
      </c>
      <c r="F372">
        <v>98</v>
      </c>
      <c r="G372">
        <f t="shared" si="5"/>
        <v>98</v>
      </c>
    </row>
    <row r="373" spans="1:7">
      <c r="A373" t="s">
        <v>35</v>
      </c>
      <c r="B373" t="s">
        <v>34</v>
      </c>
      <c r="C373" t="s">
        <v>62</v>
      </c>
      <c r="D373" t="s">
        <v>63</v>
      </c>
      <c r="E373">
        <v>0</v>
      </c>
      <c r="F373">
        <v>98</v>
      </c>
      <c r="G373">
        <f t="shared" si="5"/>
        <v>98</v>
      </c>
    </row>
    <row r="374" spans="1:7">
      <c r="A374" t="s">
        <v>35</v>
      </c>
      <c r="B374" t="s">
        <v>34</v>
      </c>
      <c r="C374" t="s">
        <v>62</v>
      </c>
      <c r="D374" t="s">
        <v>63</v>
      </c>
      <c r="E374">
        <v>0</v>
      </c>
      <c r="F374">
        <v>98</v>
      </c>
      <c r="G374">
        <f t="shared" si="5"/>
        <v>98</v>
      </c>
    </row>
    <row r="375" spans="1:7">
      <c r="A375" t="s">
        <v>35</v>
      </c>
      <c r="B375" t="s">
        <v>34</v>
      </c>
      <c r="C375" t="s">
        <v>62</v>
      </c>
      <c r="D375" t="s">
        <v>63</v>
      </c>
      <c r="E375">
        <v>0</v>
      </c>
      <c r="F375">
        <v>98</v>
      </c>
      <c r="G375">
        <f t="shared" si="5"/>
        <v>98</v>
      </c>
    </row>
    <row r="376" spans="1:7">
      <c r="A376" t="s">
        <v>49</v>
      </c>
      <c r="B376" t="s">
        <v>34</v>
      </c>
      <c r="C376" t="s">
        <v>62</v>
      </c>
      <c r="D376" t="s">
        <v>63</v>
      </c>
      <c r="E376">
        <v>0</v>
      </c>
      <c r="F376">
        <v>82</v>
      </c>
      <c r="G376">
        <f t="shared" si="5"/>
        <v>82</v>
      </c>
    </row>
    <row r="377" spans="1:7">
      <c r="A377" t="s">
        <v>49</v>
      </c>
      <c r="B377" t="s">
        <v>34</v>
      </c>
      <c r="C377" t="s">
        <v>62</v>
      </c>
      <c r="D377" t="s">
        <v>63</v>
      </c>
      <c r="E377">
        <v>0</v>
      </c>
      <c r="F377">
        <v>82</v>
      </c>
      <c r="G377">
        <f t="shared" si="5"/>
        <v>82</v>
      </c>
    </row>
    <row r="378" spans="1:7">
      <c r="A378" t="s">
        <v>55</v>
      </c>
      <c r="B378" t="s">
        <v>34</v>
      </c>
      <c r="C378" t="s">
        <v>62</v>
      </c>
      <c r="D378" t="s">
        <v>63</v>
      </c>
      <c r="E378">
        <v>0</v>
      </c>
      <c r="F378">
        <v>100</v>
      </c>
      <c r="G378">
        <f t="shared" si="5"/>
        <v>100</v>
      </c>
    </row>
    <row r="379" spans="1:7">
      <c r="A379" t="s">
        <v>55</v>
      </c>
      <c r="B379" t="s">
        <v>34</v>
      </c>
      <c r="C379" t="s">
        <v>62</v>
      </c>
      <c r="D379" t="s">
        <v>63</v>
      </c>
      <c r="E379">
        <v>0</v>
      </c>
      <c r="F379">
        <v>100</v>
      </c>
      <c r="G379">
        <f t="shared" si="5"/>
        <v>100</v>
      </c>
    </row>
    <row r="380" spans="1:7">
      <c r="A380" t="s">
        <v>35</v>
      </c>
      <c r="B380" t="s">
        <v>34</v>
      </c>
      <c r="C380" t="s">
        <v>62</v>
      </c>
      <c r="D380" t="s">
        <v>63</v>
      </c>
      <c r="E380">
        <v>0</v>
      </c>
      <c r="F380">
        <v>103</v>
      </c>
      <c r="G380">
        <f t="shared" si="5"/>
        <v>103</v>
      </c>
    </row>
    <row r="381" spans="1:7">
      <c r="A381" t="s">
        <v>35</v>
      </c>
      <c r="B381" t="s">
        <v>34</v>
      </c>
      <c r="C381" t="s">
        <v>62</v>
      </c>
      <c r="D381" t="s">
        <v>63</v>
      </c>
      <c r="E381">
        <v>0</v>
      </c>
      <c r="F381">
        <v>103</v>
      </c>
      <c r="G381">
        <f t="shared" si="5"/>
        <v>103</v>
      </c>
    </row>
    <row r="382" spans="1:7">
      <c r="A382" t="s">
        <v>35</v>
      </c>
      <c r="B382" t="s">
        <v>34</v>
      </c>
      <c r="C382" t="s">
        <v>62</v>
      </c>
      <c r="D382" t="s">
        <v>63</v>
      </c>
      <c r="E382">
        <v>0</v>
      </c>
      <c r="F382">
        <v>103</v>
      </c>
      <c r="G382">
        <f t="shared" si="5"/>
        <v>103</v>
      </c>
    </row>
    <row r="383" spans="1:7">
      <c r="A383" t="s">
        <v>35</v>
      </c>
      <c r="B383" t="s">
        <v>34</v>
      </c>
      <c r="C383" t="s">
        <v>62</v>
      </c>
      <c r="D383" t="s">
        <v>63</v>
      </c>
      <c r="E383">
        <v>0</v>
      </c>
      <c r="F383">
        <v>103</v>
      </c>
      <c r="G383">
        <f t="shared" si="5"/>
        <v>103</v>
      </c>
    </row>
    <row r="384" spans="1:7">
      <c r="A384" t="s">
        <v>35</v>
      </c>
      <c r="B384" t="s">
        <v>34</v>
      </c>
      <c r="C384" t="s">
        <v>62</v>
      </c>
      <c r="D384" t="s">
        <v>63</v>
      </c>
      <c r="E384">
        <v>0</v>
      </c>
      <c r="F384">
        <v>103</v>
      </c>
      <c r="G384">
        <f t="shared" si="5"/>
        <v>103</v>
      </c>
    </row>
    <row r="385" spans="1:7">
      <c r="A385" t="s">
        <v>49</v>
      </c>
      <c r="B385" t="s">
        <v>34</v>
      </c>
      <c r="C385" t="s">
        <v>62</v>
      </c>
      <c r="D385" t="s">
        <v>63</v>
      </c>
      <c r="E385">
        <v>0</v>
      </c>
      <c r="F385">
        <v>78</v>
      </c>
      <c r="G385">
        <f t="shared" si="5"/>
        <v>78</v>
      </c>
    </row>
    <row r="386" spans="1:7">
      <c r="A386" t="s">
        <v>49</v>
      </c>
      <c r="B386" t="s">
        <v>34</v>
      </c>
      <c r="C386" t="s">
        <v>62</v>
      </c>
      <c r="D386" t="s">
        <v>63</v>
      </c>
      <c r="E386">
        <v>0</v>
      </c>
      <c r="F386">
        <v>78</v>
      </c>
      <c r="G386">
        <f t="shared" si="5"/>
        <v>78</v>
      </c>
    </row>
    <row r="387" spans="1:7">
      <c r="A387" t="s">
        <v>55</v>
      </c>
      <c r="B387" t="s">
        <v>34</v>
      </c>
      <c r="C387" t="s">
        <v>62</v>
      </c>
      <c r="D387" t="s">
        <v>63</v>
      </c>
      <c r="E387">
        <v>0</v>
      </c>
      <c r="F387">
        <v>101</v>
      </c>
      <c r="G387">
        <f t="shared" ref="G387:G450" si="6">F387-E387</f>
        <v>101</v>
      </c>
    </row>
    <row r="388" spans="1:7">
      <c r="A388" t="s">
        <v>55</v>
      </c>
      <c r="B388" t="s">
        <v>34</v>
      </c>
      <c r="C388" t="s">
        <v>62</v>
      </c>
      <c r="D388" t="s">
        <v>63</v>
      </c>
      <c r="E388">
        <v>0</v>
      </c>
      <c r="F388">
        <v>101</v>
      </c>
      <c r="G388">
        <f t="shared" si="6"/>
        <v>101</v>
      </c>
    </row>
    <row r="389" spans="1:7">
      <c r="A389" t="s">
        <v>35</v>
      </c>
      <c r="B389" t="s">
        <v>34</v>
      </c>
      <c r="C389" t="s">
        <v>62</v>
      </c>
      <c r="D389" t="s">
        <v>63</v>
      </c>
      <c r="E389">
        <v>0</v>
      </c>
      <c r="F389">
        <v>98</v>
      </c>
      <c r="G389">
        <f t="shared" si="6"/>
        <v>98</v>
      </c>
    </row>
    <row r="390" spans="1:7">
      <c r="A390" t="s">
        <v>35</v>
      </c>
      <c r="B390" t="s">
        <v>34</v>
      </c>
      <c r="C390" t="s">
        <v>62</v>
      </c>
      <c r="D390" t="s">
        <v>63</v>
      </c>
      <c r="E390">
        <v>0</v>
      </c>
      <c r="F390">
        <v>98</v>
      </c>
      <c r="G390">
        <f t="shared" si="6"/>
        <v>98</v>
      </c>
    </row>
    <row r="391" spans="1:7">
      <c r="A391" t="s">
        <v>35</v>
      </c>
      <c r="B391" t="s">
        <v>34</v>
      </c>
      <c r="C391" t="s">
        <v>62</v>
      </c>
      <c r="D391" t="s">
        <v>63</v>
      </c>
      <c r="E391">
        <v>0</v>
      </c>
      <c r="F391">
        <v>98</v>
      </c>
      <c r="G391">
        <f t="shared" si="6"/>
        <v>98</v>
      </c>
    </row>
    <row r="392" spans="1:7">
      <c r="A392" t="s">
        <v>35</v>
      </c>
      <c r="B392" t="s">
        <v>34</v>
      </c>
      <c r="C392" t="s">
        <v>62</v>
      </c>
      <c r="D392" t="s">
        <v>63</v>
      </c>
      <c r="E392">
        <v>0</v>
      </c>
      <c r="F392">
        <v>98</v>
      </c>
      <c r="G392">
        <f t="shared" si="6"/>
        <v>98</v>
      </c>
    </row>
    <row r="393" spans="1:7">
      <c r="A393" t="s">
        <v>35</v>
      </c>
      <c r="B393" t="s">
        <v>34</v>
      </c>
      <c r="C393" t="s">
        <v>62</v>
      </c>
      <c r="D393" t="s">
        <v>63</v>
      </c>
      <c r="E393">
        <v>0</v>
      </c>
      <c r="F393">
        <v>98</v>
      </c>
      <c r="G393">
        <f t="shared" si="6"/>
        <v>98</v>
      </c>
    </row>
    <row r="394" spans="1:7">
      <c r="A394" t="s">
        <v>49</v>
      </c>
      <c r="B394" t="s">
        <v>34</v>
      </c>
      <c r="C394" t="s">
        <v>62</v>
      </c>
      <c r="D394" t="s">
        <v>63</v>
      </c>
      <c r="E394">
        <v>0</v>
      </c>
      <c r="F394">
        <v>82</v>
      </c>
      <c r="G394">
        <f t="shared" si="6"/>
        <v>82</v>
      </c>
    </row>
    <row r="395" spans="1:7">
      <c r="A395" t="s">
        <v>49</v>
      </c>
      <c r="B395" t="s">
        <v>34</v>
      </c>
      <c r="C395" t="s">
        <v>62</v>
      </c>
      <c r="D395" t="s">
        <v>63</v>
      </c>
      <c r="E395">
        <v>0</v>
      </c>
      <c r="F395">
        <v>82</v>
      </c>
      <c r="G395">
        <f t="shared" si="6"/>
        <v>82</v>
      </c>
    </row>
    <row r="396" spans="1:7">
      <c r="A396" t="s">
        <v>55</v>
      </c>
      <c r="B396" t="s">
        <v>34</v>
      </c>
      <c r="C396" t="s">
        <v>62</v>
      </c>
      <c r="D396" t="s">
        <v>63</v>
      </c>
      <c r="E396">
        <v>0</v>
      </c>
      <c r="F396">
        <v>97</v>
      </c>
      <c r="G396">
        <f t="shared" si="6"/>
        <v>97</v>
      </c>
    </row>
    <row r="397" spans="1:7">
      <c r="A397" t="s">
        <v>55</v>
      </c>
      <c r="B397" t="s">
        <v>34</v>
      </c>
      <c r="C397" t="s">
        <v>62</v>
      </c>
      <c r="D397" t="s">
        <v>63</v>
      </c>
      <c r="E397">
        <v>0</v>
      </c>
      <c r="F397">
        <v>97</v>
      </c>
      <c r="G397">
        <f t="shared" si="6"/>
        <v>97</v>
      </c>
    </row>
    <row r="398" spans="1:7">
      <c r="A398" t="s">
        <v>35</v>
      </c>
      <c r="B398" t="s">
        <v>34</v>
      </c>
      <c r="C398" t="s">
        <v>62</v>
      </c>
      <c r="D398" t="s">
        <v>63</v>
      </c>
      <c r="E398">
        <v>0</v>
      </c>
      <c r="F398">
        <v>103</v>
      </c>
      <c r="G398">
        <f t="shared" si="6"/>
        <v>103</v>
      </c>
    </row>
    <row r="399" spans="1:7">
      <c r="A399" t="s">
        <v>35</v>
      </c>
      <c r="B399" t="s">
        <v>34</v>
      </c>
      <c r="C399" t="s">
        <v>62</v>
      </c>
      <c r="D399" t="s">
        <v>63</v>
      </c>
      <c r="E399">
        <v>0</v>
      </c>
      <c r="F399">
        <v>103</v>
      </c>
      <c r="G399">
        <f t="shared" si="6"/>
        <v>103</v>
      </c>
    </row>
    <row r="400" spans="1:7">
      <c r="A400" t="s">
        <v>35</v>
      </c>
      <c r="B400" t="s">
        <v>34</v>
      </c>
      <c r="C400" t="s">
        <v>62</v>
      </c>
      <c r="D400" t="s">
        <v>63</v>
      </c>
      <c r="E400">
        <v>0</v>
      </c>
      <c r="F400">
        <v>103</v>
      </c>
      <c r="G400">
        <f t="shared" si="6"/>
        <v>103</v>
      </c>
    </row>
    <row r="401" spans="1:7">
      <c r="A401" t="s">
        <v>35</v>
      </c>
      <c r="B401" t="s">
        <v>34</v>
      </c>
      <c r="C401" t="s">
        <v>62</v>
      </c>
      <c r="D401" t="s">
        <v>63</v>
      </c>
      <c r="E401">
        <v>0</v>
      </c>
      <c r="F401">
        <v>103</v>
      </c>
      <c r="G401">
        <f t="shared" si="6"/>
        <v>103</v>
      </c>
    </row>
    <row r="402" spans="1:7">
      <c r="A402" t="s">
        <v>35</v>
      </c>
      <c r="B402" t="s">
        <v>34</v>
      </c>
      <c r="C402" t="s">
        <v>62</v>
      </c>
      <c r="D402" t="s">
        <v>63</v>
      </c>
      <c r="E402">
        <v>0</v>
      </c>
      <c r="F402">
        <v>103</v>
      </c>
      <c r="G402">
        <f t="shared" si="6"/>
        <v>103</v>
      </c>
    </row>
    <row r="403" spans="1:7">
      <c r="A403" t="s">
        <v>49</v>
      </c>
      <c r="B403" t="s">
        <v>34</v>
      </c>
      <c r="C403" t="s">
        <v>62</v>
      </c>
      <c r="D403" t="s">
        <v>63</v>
      </c>
      <c r="E403">
        <v>0</v>
      </c>
      <c r="F403">
        <v>87</v>
      </c>
      <c r="G403">
        <f t="shared" si="6"/>
        <v>87</v>
      </c>
    </row>
    <row r="404" spans="1:7">
      <c r="A404" t="s">
        <v>49</v>
      </c>
      <c r="B404" t="s">
        <v>34</v>
      </c>
      <c r="C404" t="s">
        <v>62</v>
      </c>
      <c r="D404" t="s">
        <v>63</v>
      </c>
      <c r="E404">
        <v>0</v>
      </c>
      <c r="F404">
        <v>87</v>
      </c>
      <c r="G404">
        <f t="shared" si="6"/>
        <v>87</v>
      </c>
    </row>
    <row r="405" spans="1:7">
      <c r="A405" t="s">
        <v>55</v>
      </c>
      <c r="B405" t="s">
        <v>34</v>
      </c>
      <c r="C405" t="s">
        <v>62</v>
      </c>
      <c r="D405" t="s">
        <v>63</v>
      </c>
      <c r="E405">
        <v>0</v>
      </c>
      <c r="F405">
        <v>101</v>
      </c>
      <c r="G405">
        <f t="shared" si="6"/>
        <v>101</v>
      </c>
    </row>
    <row r="406" spans="1:7">
      <c r="A406" t="s">
        <v>55</v>
      </c>
      <c r="B406" t="s">
        <v>34</v>
      </c>
      <c r="C406" t="s">
        <v>62</v>
      </c>
      <c r="D406" t="s">
        <v>63</v>
      </c>
      <c r="E406">
        <v>0</v>
      </c>
      <c r="F406">
        <v>101</v>
      </c>
      <c r="G406">
        <f t="shared" si="6"/>
        <v>101</v>
      </c>
    </row>
    <row r="407" spans="1:7">
      <c r="A407" t="s">
        <v>35</v>
      </c>
      <c r="B407" t="s">
        <v>34</v>
      </c>
      <c r="C407" t="s">
        <v>62</v>
      </c>
      <c r="D407" t="s">
        <v>63</v>
      </c>
      <c r="E407">
        <v>0</v>
      </c>
      <c r="F407">
        <v>100</v>
      </c>
      <c r="G407">
        <f t="shared" si="6"/>
        <v>100</v>
      </c>
    </row>
    <row r="408" spans="1:7">
      <c r="A408" t="s">
        <v>35</v>
      </c>
      <c r="B408" t="s">
        <v>34</v>
      </c>
      <c r="C408" t="s">
        <v>62</v>
      </c>
      <c r="D408" t="s">
        <v>63</v>
      </c>
      <c r="E408">
        <v>0</v>
      </c>
      <c r="F408">
        <v>100</v>
      </c>
      <c r="G408">
        <f t="shared" si="6"/>
        <v>100</v>
      </c>
    </row>
    <row r="409" spans="1:7">
      <c r="A409" t="s">
        <v>35</v>
      </c>
      <c r="B409" t="s">
        <v>34</v>
      </c>
      <c r="C409" t="s">
        <v>62</v>
      </c>
      <c r="D409" t="s">
        <v>63</v>
      </c>
      <c r="E409">
        <v>0</v>
      </c>
      <c r="F409">
        <v>99</v>
      </c>
      <c r="G409">
        <f t="shared" si="6"/>
        <v>99</v>
      </c>
    </row>
    <row r="410" spans="1:7">
      <c r="A410" t="s">
        <v>35</v>
      </c>
      <c r="B410" t="s">
        <v>34</v>
      </c>
      <c r="C410" t="s">
        <v>62</v>
      </c>
      <c r="D410" t="s">
        <v>63</v>
      </c>
      <c r="E410">
        <v>0</v>
      </c>
      <c r="F410">
        <v>99</v>
      </c>
      <c r="G410">
        <f t="shared" si="6"/>
        <v>99</v>
      </c>
    </row>
    <row r="411" spans="1:7">
      <c r="A411" t="s">
        <v>35</v>
      </c>
      <c r="B411" t="s">
        <v>34</v>
      </c>
      <c r="C411" t="s">
        <v>62</v>
      </c>
      <c r="D411" t="s">
        <v>63</v>
      </c>
      <c r="E411">
        <v>0</v>
      </c>
      <c r="F411">
        <v>99</v>
      </c>
      <c r="G411">
        <f t="shared" si="6"/>
        <v>99</v>
      </c>
    </row>
    <row r="412" spans="1:7">
      <c r="A412" t="s">
        <v>49</v>
      </c>
      <c r="B412" t="s">
        <v>34</v>
      </c>
      <c r="C412" t="s">
        <v>62</v>
      </c>
      <c r="D412" t="s">
        <v>63</v>
      </c>
      <c r="E412">
        <v>0</v>
      </c>
      <c r="F412">
        <v>82</v>
      </c>
      <c r="G412">
        <f t="shared" si="6"/>
        <v>82</v>
      </c>
    </row>
    <row r="413" spans="1:7">
      <c r="A413" t="s">
        <v>49</v>
      </c>
      <c r="B413" t="s">
        <v>34</v>
      </c>
      <c r="C413" t="s">
        <v>62</v>
      </c>
      <c r="D413" t="s">
        <v>63</v>
      </c>
      <c r="E413">
        <v>0</v>
      </c>
      <c r="F413">
        <v>82</v>
      </c>
      <c r="G413">
        <f t="shared" si="6"/>
        <v>82</v>
      </c>
    </row>
    <row r="414" spans="1:7">
      <c r="A414" t="s">
        <v>55</v>
      </c>
      <c r="B414" t="s">
        <v>34</v>
      </c>
      <c r="C414" t="s">
        <v>62</v>
      </c>
      <c r="D414" t="s">
        <v>63</v>
      </c>
      <c r="E414">
        <v>0</v>
      </c>
      <c r="F414">
        <v>96</v>
      </c>
      <c r="G414">
        <f t="shared" si="6"/>
        <v>96</v>
      </c>
    </row>
    <row r="415" spans="1:7">
      <c r="A415" t="s">
        <v>55</v>
      </c>
      <c r="B415" t="s">
        <v>34</v>
      </c>
      <c r="C415" t="s">
        <v>62</v>
      </c>
      <c r="D415" t="s">
        <v>63</v>
      </c>
      <c r="E415">
        <v>0</v>
      </c>
      <c r="F415">
        <v>96</v>
      </c>
      <c r="G415">
        <f t="shared" si="6"/>
        <v>96</v>
      </c>
    </row>
    <row r="416" spans="1:7">
      <c r="A416" t="s">
        <v>35</v>
      </c>
      <c r="B416" t="s">
        <v>34</v>
      </c>
      <c r="C416" t="s">
        <v>62</v>
      </c>
      <c r="D416" t="s">
        <v>63</v>
      </c>
      <c r="E416">
        <v>0</v>
      </c>
      <c r="F416">
        <v>105</v>
      </c>
      <c r="G416">
        <f t="shared" si="6"/>
        <v>105</v>
      </c>
    </row>
    <row r="417" spans="1:7">
      <c r="A417" t="s">
        <v>35</v>
      </c>
      <c r="B417" t="s">
        <v>34</v>
      </c>
      <c r="C417" t="s">
        <v>62</v>
      </c>
      <c r="D417" t="s">
        <v>63</v>
      </c>
      <c r="E417">
        <v>0</v>
      </c>
      <c r="F417">
        <v>105</v>
      </c>
      <c r="G417">
        <f t="shared" si="6"/>
        <v>105</v>
      </c>
    </row>
    <row r="418" spans="1:7">
      <c r="A418" t="s">
        <v>35</v>
      </c>
      <c r="B418" t="s">
        <v>34</v>
      </c>
      <c r="C418" t="s">
        <v>62</v>
      </c>
      <c r="D418" t="s">
        <v>63</v>
      </c>
      <c r="E418">
        <v>0</v>
      </c>
      <c r="F418">
        <v>103</v>
      </c>
      <c r="G418">
        <f t="shared" si="6"/>
        <v>103</v>
      </c>
    </row>
    <row r="419" spans="1:7">
      <c r="A419" t="s">
        <v>35</v>
      </c>
      <c r="B419" t="s">
        <v>34</v>
      </c>
      <c r="C419" t="s">
        <v>62</v>
      </c>
      <c r="D419" t="s">
        <v>63</v>
      </c>
      <c r="E419">
        <v>0</v>
      </c>
      <c r="F419">
        <v>104</v>
      </c>
      <c r="G419">
        <f t="shared" si="6"/>
        <v>104</v>
      </c>
    </row>
    <row r="420" spans="1:7">
      <c r="A420" t="s">
        <v>35</v>
      </c>
      <c r="B420" t="s">
        <v>34</v>
      </c>
      <c r="C420" t="s">
        <v>62</v>
      </c>
      <c r="D420" t="s">
        <v>63</v>
      </c>
      <c r="E420">
        <v>0</v>
      </c>
      <c r="F420">
        <v>104</v>
      </c>
      <c r="G420">
        <f t="shared" si="6"/>
        <v>104</v>
      </c>
    </row>
    <row r="421" spans="1:7">
      <c r="A421" t="s">
        <v>49</v>
      </c>
      <c r="B421" t="s">
        <v>34</v>
      </c>
      <c r="C421" t="s">
        <v>62</v>
      </c>
      <c r="D421" t="s">
        <v>63</v>
      </c>
      <c r="E421">
        <v>0</v>
      </c>
      <c r="F421">
        <v>77</v>
      </c>
      <c r="G421">
        <f t="shared" si="6"/>
        <v>77</v>
      </c>
    </row>
    <row r="422" spans="1:7">
      <c r="A422" t="s">
        <v>49</v>
      </c>
      <c r="B422" t="s">
        <v>34</v>
      </c>
      <c r="C422" t="s">
        <v>62</v>
      </c>
      <c r="D422" t="s">
        <v>63</v>
      </c>
      <c r="E422">
        <v>0</v>
      </c>
      <c r="F422">
        <v>77</v>
      </c>
      <c r="G422">
        <f t="shared" si="6"/>
        <v>77</v>
      </c>
    </row>
    <row r="423" spans="1:7">
      <c r="A423" t="s">
        <v>55</v>
      </c>
      <c r="B423" t="s">
        <v>34</v>
      </c>
      <c r="C423" t="s">
        <v>62</v>
      </c>
      <c r="D423" t="s">
        <v>63</v>
      </c>
      <c r="E423">
        <v>0</v>
      </c>
      <c r="F423">
        <v>101</v>
      </c>
      <c r="G423">
        <f t="shared" si="6"/>
        <v>101</v>
      </c>
    </row>
    <row r="424" spans="1:7">
      <c r="A424" t="s">
        <v>55</v>
      </c>
      <c r="B424" t="s">
        <v>34</v>
      </c>
      <c r="C424" t="s">
        <v>62</v>
      </c>
      <c r="D424" t="s">
        <v>63</v>
      </c>
      <c r="E424">
        <v>0</v>
      </c>
      <c r="F424">
        <v>101</v>
      </c>
      <c r="G424">
        <f t="shared" si="6"/>
        <v>101</v>
      </c>
    </row>
    <row r="425" spans="1:7">
      <c r="A425" t="s">
        <v>35</v>
      </c>
      <c r="B425" t="s">
        <v>34</v>
      </c>
      <c r="C425" t="s">
        <v>62</v>
      </c>
      <c r="D425" t="s">
        <v>63</v>
      </c>
      <c r="E425">
        <v>0</v>
      </c>
      <c r="F425">
        <v>101</v>
      </c>
      <c r="G425">
        <f t="shared" si="6"/>
        <v>101</v>
      </c>
    </row>
    <row r="426" spans="1:7">
      <c r="A426" t="s">
        <v>35</v>
      </c>
      <c r="B426" t="s">
        <v>34</v>
      </c>
      <c r="C426" t="s">
        <v>62</v>
      </c>
      <c r="D426" t="s">
        <v>63</v>
      </c>
      <c r="E426">
        <v>0</v>
      </c>
      <c r="F426">
        <v>101</v>
      </c>
      <c r="G426">
        <f t="shared" si="6"/>
        <v>101</v>
      </c>
    </row>
    <row r="427" spans="1:7">
      <c r="A427" t="s">
        <v>35</v>
      </c>
      <c r="B427" t="s">
        <v>34</v>
      </c>
      <c r="C427" t="s">
        <v>62</v>
      </c>
      <c r="D427" t="s">
        <v>63</v>
      </c>
      <c r="E427">
        <v>0</v>
      </c>
      <c r="F427">
        <v>98</v>
      </c>
      <c r="G427">
        <f t="shared" si="6"/>
        <v>98</v>
      </c>
    </row>
    <row r="428" spans="1:7">
      <c r="A428" t="s">
        <v>35</v>
      </c>
      <c r="B428" t="s">
        <v>34</v>
      </c>
      <c r="C428" t="s">
        <v>62</v>
      </c>
      <c r="D428" t="s">
        <v>63</v>
      </c>
      <c r="E428">
        <v>0</v>
      </c>
      <c r="F428">
        <v>99</v>
      </c>
      <c r="G428">
        <f t="shared" si="6"/>
        <v>99</v>
      </c>
    </row>
    <row r="429" spans="1:7">
      <c r="A429" t="s">
        <v>35</v>
      </c>
      <c r="B429" t="s">
        <v>34</v>
      </c>
      <c r="C429" t="s">
        <v>62</v>
      </c>
      <c r="D429" t="s">
        <v>63</v>
      </c>
      <c r="E429">
        <v>0</v>
      </c>
      <c r="F429">
        <v>99</v>
      </c>
      <c r="G429">
        <f t="shared" si="6"/>
        <v>99</v>
      </c>
    </row>
    <row r="430" spans="1:7">
      <c r="A430" t="s">
        <v>49</v>
      </c>
      <c r="B430" t="s">
        <v>34</v>
      </c>
      <c r="C430" t="s">
        <v>62</v>
      </c>
      <c r="D430" t="s">
        <v>63</v>
      </c>
      <c r="E430">
        <v>0</v>
      </c>
      <c r="F430">
        <v>81</v>
      </c>
      <c r="G430">
        <f t="shared" si="6"/>
        <v>81</v>
      </c>
    </row>
    <row r="431" spans="1:7">
      <c r="A431" t="s">
        <v>49</v>
      </c>
      <c r="B431" t="s">
        <v>34</v>
      </c>
      <c r="C431" t="s">
        <v>62</v>
      </c>
      <c r="D431" t="s">
        <v>63</v>
      </c>
      <c r="E431">
        <v>0</v>
      </c>
      <c r="F431">
        <v>81</v>
      </c>
      <c r="G431">
        <f t="shared" si="6"/>
        <v>81</v>
      </c>
    </row>
    <row r="432" spans="1:7">
      <c r="A432" t="s">
        <v>55</v>
      </c>
      <c r="B432" t="s">
        <v>34</v>
      </c>
      <c r="C432" t="s">
        <v>62</v>
      </c>
      <c r="D432" t="s">
        <v>63</v>
      </c>
      <c r="E432">
        <v>0</v>
      </c>
      <c r="F432">
        <v>96</v>
      </c>
      <c r="G432">
        <f t="shared" si="6"/>
        <v>96</v>
      </c>
    </row>
    <row r="433" spans="1:7">
      <c r="A433" t="s">
        <v>55</v>
      </c>
      <c r="B433" t="s">
        <v>34</v>
      </c>
      <c r="C433" t="s">
        <v>62</v>
      </c>
      <c r="D433" t="s">
        <v>63</v>
      </c>
      <c r="E433">
        <v>0</v>
      </c>
      <c r="F433">
        <v>96</v>
      </c>
      <c r="G433">
        <f t="shared" si="6"/>
        <v>96</v>
      </c>
    </row>
    <row r="434" spans="1:7">
      <c r="A434" t="s">
        <v>35</v>
      </c>
      <c r="B434" t="s">
        <v>34</v>
      </c>
      <c r="C434" t="s">
        <v>62</v>
      </c>
      <c r="D434" t="s">
        <v>63</v>
      </c>
      <c r="E434">
        <v>0</v>
      </c>
      <c r="F434">
        <v>97</v>
      </c>
      <c r="G434">
        <f t="shared" si="6"/>
        <v>97</v>
      </c>
    </row>
    <row r="435" spans="1:7">
      <c r="A435" t="s">
        <v>35</v>
      </c>
      <c r="B435" t="s">
        <v>34</v>
      </c>
      <c r="C435" t="s">
        <v>62</v>
      </c>
      <c r="D435" t="s">
        <v>63</v>
      </c>
      <c r="E435">
        <v>0</v>
      </c>
      <c r="F435">
        <v>97</v>
      </c>
      <c r="G435">
        <f t="shared" si="6"/>
        <v>97</v>
      </c>
    </row>
    <row r="436" spans="1:7">
      <c r="A436" t="s">
        <v>35</v>
      </c>
      <c r="B436" t="s">
        <v>34</v>
      </c>
      <c r="C436" t="s">
        <v>62</v>
      </c>
      <c r="D436" t="s">
        <v>63</v>
      </c>
      <c r="E436">
        <v>0</v>
      </c>
      <c r="F436">
        <v>103</v>
      </c>
      <c r="G436">
        <f t="shared" si="6"/>
        <v>103</v>
      </c>
    </row>
    <row r="437" spans="1:7">
      <c r="A437" t="s">
        <v>35</v>
      </c>
      <c r="B437" t="s">
        <v>34</v>
      </c>
      <c r="C437" t="s">
        <v>62</v>
      </c>
      <c r="D437" t="s">
        <v>63</v>
      </c>
      <c r="E437">
        <v>0</v>
      </c>
      <c r="F437">
        <v>103</v>
      </c>
      <c r="G437">
        <f t="shared" si="6"/>
        <v>103</v>
      </c>
    </row>
    <row r="438" spans="1:7">
      <c r="A438" t="s">
        <v>35</v>
      </c>
      <c r="B438" t="s">
        <v>34</v>
      </c>
      <c r="C438" t="s">
        <v>62</v>
      </c>
      <c r="D438" t="s">
        <v>63</v>
      </c>
      <c r="E438">
        <v>0</v>
      </c>
      <c r="F438">
        <v>103</v>
      </c>
      <c r="G438">
        <f t="shared" si="6"/>
        <v>103</v>
      </c>
    </row>
    <row r="439" spans="1:7">
      <c r="A439" t="s">
        <v>49</v>
      </c>
      <c r="B439" t="s">
        <v>34</v>
      </c>
      <c r="C439" t="s">
        <v>62</v>
      </c>
      <c r="D439" t="s">
        <v>63</v>
      </c>
      <c r="E439">
        <v>0</v>
      </c>
      <c r="F439">
        <v>85</v>
      </c>
      <c r="G439">
        <f t="shared" si="6"/>
        <v>85</v>
      </c>
    </row>
    <row r="440" spans="1:7">
      <c r="A440" t="s">
        <v>49</v>
      </c>
      <c r="B440" t="s">
        <v>34</v>
      </c>
      <c r="C440" t="s">
        <v>62</v>
      </c>
      <c r="D440" t="s">
        <v>63</v>
      </c>
      <c r="E440">
        <v>0</v>
      </c>
      <c r="F440">
        <v>85</v>
      </c>
      <c r="G440">
        <f t="shared" si="6"/>
        <v>85</v>
      </c>
    </row>
    <row r="441" spans="1:7">
      <c r="A441" t="s">
        <v>55</v>
      </c>
      <c r="B441" t="s">
        <v>34</v>
      </c>
      <c r="C441" t="s">
        <v>62</v>
      </c>
      <c r="D441" t="s">
        <v>63</v>
      </c>
      <c r="E441">
        <v>0</v>
      </c>
      <c r="F441">
        <v>101</v>
      </c>
      <c r="G441">
        <f t="shared" si="6"/>
        <v>101</v>
      </c>
    </row>
    <row r="442" spans="1:7">
      <c r="A442" t="s">
        <v>55</v>
      </c>
      <c r="B442" t="s">
        <v>34</v>
      </c>
      <c r="C442" t="s">
        <v>62</v>
      </c>
      <c r="D442" t="s">
        <v>63</v>
      </c>
      <c r="E442">
        <v>0</v>
      </c>
      <c r="F442">
        <v>101</v>
      </c>
      <c r="G442">
        <f t="shared" si="6"/>
        <v>101</v>
      </c>
    </row>
    <row r="443" spans="1:7">
      <c r="A443" t="s">
        <v>35</v>
      </c>
      <c r="B443" t="s">
        <v>34</v>
      </c>
      <c r="C443" t="s">
        <v>62</v>
      </c>
      <c r="D443" t="s">
        <v>63</v>
      </c>
      <c r="E443">
        <v>0</v>
      </c>
      <c r="F443">
        <v>97</v>
      </c>
      <c r="G443">
        <f t="shared" si="6"/>
        <v>97</v>
      </c>
    </row>
    <row r="444" spans="1:7">
      <c r="A444" t="s">
        <v>35</v>
      </c>
      <c r="B444" t="s">
        <v>34</v>
      </c>
      <c r="C444" t="s">
        <v>62</v>
      </c>
      <c r="D444" t="s">
        <v>63</v>
      </c>
      <c r="E444">
        <v>0</v>
      </c>
      <c r="F444">
        <v>97</v>
      </c>
      <c r="G444">
        <f t="shared" si="6"/>
        <v>97</v>
      </c>
    </row>
    <row r="445" spans="1:7">
      <c r="A445" t="s">
        <v>35</v>
      </c>
      <c r="B445" t="s">
        <v>34</v>
      </c>
      <c r="C445" t="s">
        <v>62</v>
      </c>
      <c r="D445" t="s">
        <v>63</v>
      </c>
      <c r="E445">
        <v>0</v>
      </c>
      <c r="F445">
        <v>103</v>
      </c>
      <c r="G445">
        <f t="shared" si="6"/>
        <v>103</v>
      </c>
    </row>
    <row r="446" spans="1:7">
      <c r="A446" t="s">
        <v>35</v>
      </c>
      <c r="B446" t="s">
        <v>34</v>
      </c>
      <c r="C446" t="s">
        <v>62</v>
      </c>
      <c r="D446" t="s">
        <v>63</v>
      </c>
      <c r="E446">
        <v>0</v>
      </c>
      <c r="F446">
        <v>103</v>
      </c>
      <c r="G446">
        <f t="shared" si="6"/>
        <v>103</v>
      </c>
    </row>
    <row r="447" spans="1:7">
      <c r="A447" t="s">
        <v>35</v>
      </c>
      <c r="B447" t="s">
        <v>34</v>
      </c>
      <c r="C447" t="s">
        <v>62</v>
      </c>
      <c r="D447" t="s">
        <v>63</v>
      </c>
      <c r="E447">
        <v>0</v>
      </c>
      <c r="F447">
        <v>103</v>
      </c>
      <c r="G447">
        <f t="shared" si="6"/>
        <v>103</v>
      </c>
    </row>
    <row r="448" spans="1:7">
      <c r="A448" t="s">
        <v>49</v>
      </c>
      <c r="B448" t="s">
        <v>34</v>
      </c>
      <c r="C448" t="s">
        <v>62</v>
      </c>
      <c r="D448" t="s">
        <v>63</v>
      </c>
      <c r="E448">
        <v>0</v>
      </c>
      <c r="F448">
        <v>85</v>
      </c>
      <c r="G448">
        <f t="shared" si="6"/>
        <v>85</v>
      </c>
    </row>
    <row r="449" spans="1:7">
      <c r="A449" t="s">
        <v>49</v>
      </c>
      <c r="B449" t="s">
        <v>34</v>
      </c>
      <c r="C449" t="s">
        <v>62</v>
      </c>
      <c r="D449" t="s">
        <v>63</v>
      </c>
      <c r="E449">
        <v>0</v>
      </c>
      <c r="F449">
        <v>85</v>
      </c>
      <c r="G449">
        <f t="shared" si="6"/>
        <v>85</v>
      </c>
    </row>
    <row r="450" spans="1:7">
      <c r="A450" t="s">
        <v>55</v>
      </c>
      <c r="B450" t="s">
        <v>34</v>
      </c>
      <c r="C450" t="s">
        <v>62</v>
      </c>
      <c r="D450" t="s">
        <v>63</v>
      </c>
      <c r="E450">
        <v>0</v>
      </c>
      <c r="F450">
        <v>101</v>
      </c>
      <c r="G450">
        <f t="shared" si="6"/>
        <v>101</v>
      </c>
    </row>
    <row r="451" spans="1:7">
      <c r="A451" t="s">
        <v>55</v>
      </c>
      <c r="B451" t="s">
        <v>34</v>
      </c>
      <c r="C451" t="s">
        <v>62</v>
      </c>
      <c r="D451" t="s">
        <v>63</v>
      </c>
      <c r="E451">
        <v>0</v>
      </c>
      <c r="F451">
        <v>101</v>
      </c>
      <c r="G451">
        <f t="shared" ref="G451:G514" si="7">F451-E451</f>
        <v>101</v>
      </c>
    </row>
    <row r="452" spans="1:7">
      <c r="A452" t="s">
        <v>35</v>
      </c>
      <c r="B452" t="s">
        <v>34</v>
      </c>
      <c r="C452" t="s">
        <v>62</v>
      </c>
      <c r="D452" t="s">
        <v>63</v>
      </c>
      <c r="E452">
        <v>0</v>
      </c>
      <c r="F452">
        <v>102</v>
      </c>
      <c r="G452">
        <f t="shared" si="7"/>
        <v>102</v>
      </c>
    </row>
    <row r="453" spans="1:7">
      <c r="A453" t="s">
        <v>35</v>
      </c>
      <c r="B453" t="s">
        <v>34</v>
      </c>
      <c r="C453" t="s">
        <v>62</v>
      </c>
      <c r="D453" t="s">
        <v>63</v>
      </c>
      <c r="E453">
        <v>0</v>
      </c>
      <c r="F453">
        <v>102</v>
      </c>
      <c r="G453">
        <f t="shared" si="7"/>
        <v>102</v>
      </c>
    </row>
    <row r="454" spans="1:7">
      <c r="A454" t="s">
        <v>35</v>
      </c>
      <c r="B454" t="s">
        <v>34</v>
      </c>
      <c r="C454" t="s">
        <v>62</v>
      </c>
      <c r="D454" t="s">
        <v>63</v>
      </c>
      <c r="E454">
        <v>0</v>
      </c>
      <c r="F454">
        <v>98</v>
      </c>
      <c r="G454">
        <f t="shared" si="7"/>
        <v>98</v>
      </c>
    </row>
    <row r="455" spans="1:7">
      <c r="A455" t="s">
        <v>35</v>
      </c>
      <c r="B455" t="s">
        <v>34</v>
      </c>
      <c r="C455" t="s">
        <v>62</v>
      </c>
      <c r="D455" t="s">
        <v>63</v>
      </c>
      <c r="E455">
        <v>0</v>
      </c>
      <c r="F455">
        <v>97</v>
      </c>
      <c r="G455">
        <f t="shared" si="7"/>
        <v>97</v>
      </c>
    </row>
    <row r="456" spans="1:7">
      <c r="A456" t="s">
        <v>35</v>
      </c>
      <c r="B456" t="s">
        <v>34</v>
      </c>
      <c r="C456" t="s">
        <v>62</v>
      </c>
      <c r="D456" t="s">
        <v>63</v>
      </c>
      <c r="E456">
        <v>0</v>
      </c>
      <c r="F456">
        <v>97</v>
      </c>
      <c r="G456">
        <f t="shared" si="7"/>
        <v>97</v>
      </c>
    </row>
    <row r="457" spans="1:7">
      <c r="A457" t="s">
        <v>49</v>
      </c>
      <c r="B457" t="s">
        <v>34</v>
      </c>
      <c r="C457" t="s">
        <v>62</v>
      </c>
      <c r="D457" t="s">
        <v>63</v>
      </c>
      <c r="E457">
        <v>0</v>
      </c>
      <c r="F457">
        <v>80</v>
      </c>
      <c r="G457">
        <f t="shared" si="7"/>
        <v>80</v>
      </c>
    </row>
    <row r="458" spans="1:7">
      <c r="A458" t="s">
        <v>49</v>
      </c>
      <c r="B458" t="s">
        <v>34</v>
      </c>
      <c r="C458" t="s">
        <v>62</v>
      </c>
      <c r="D458" t="s">
        <v>63</v>
      </c>
      <c r="E458">
        <v>0</v>
      </c>
      <c r="F458">
        <v>80</v>
      </c>
      <c r="G458">
        <f t="shared" si="7"/>
        <v>80</v>
      </c>
    </row>
    <row r="459" spans="1:7">
      <c r="A459" t="s">
        <v>55</v>
      </c>
      <c r="B459" t="s">
        <v>34</v>
      </c>
      <c r="C459" t="s">
        <v>62</v>
      </c>
      <c r="D459" t="s">
        <v>63</v>
      </c>
      <c r="E459">
        <v>0</v>
      </c>
      <c r="F459">
        <v>96</v>
      </c>
      <c r="G459">
        <f t="shared" si="7"/>
        <v>96</v>
      </c>
    </row>
    <row r="460" spans="1:7">
      <c r="A460" t="s">
        <v>55</v>
      </c>
      <c r="B460" t="s">
        <v>34</v>
      </c>
      <c r="C460" t="s">
        <v>62</v>
      </c>
      <c r="D460" t="s">
        <v>63</v>
      </c>
      <c r="E460">
        <v>0</v>
      </c>
      <c r="F460">
        <v>96</v>
      </c>
      <c r="G460">
        <f t="shared" si="7"/>
        <v>96</v>
      </c>
    </row>
    <row r="461" spans="1:7">
      <c r="A461" t="s">
        <v>35</v>
      </c>
      <c r="B461" t="s">
        <v>34</v>
      </c>
      <c r="C461" t="s">
        <v>62</v>
      </c>
      <c r="D461" t="s">
        <v>63</v>
      </c>
      <c r="E461">
        <v>0</v>
      </c>
      <c r="F461">
        <v>97</v>
      </c>
      <c r="G461">
        <f t="shared" si="7"/>
        <v>97</v>
      </c>
    </row>
    <row r="462" spans="1:7">
      <c r="A462" t="s">
        <v>35</v>
      </c>
      <c r="B462" t="s">
        <v>34</v>
      </c>
      <c r="C462" t="s">
        <v>62</v>
      </c>
      <c r="D462" t="s">
        <v>63</v>
      </c>
      <c r="E462">
        <v>0</v>
      </c>
      <c r="F462">
        <v>97</v>
      </c>
      <c r="G462">
        <f t="shared" si="7"/>
        <v>97</v>
      </c>
    </row>
    <row r="463" spans="1:7">
      <c r="A463" t="s">
        <v>35</v>
      </c>
      <c r="B463" t="s">
        <v>34</v>
      </c>
      <c r="C463" t="s">
        <v>62</v>
      </c>
      <c r="D463" t="s">
        <v>63</v>
      </c>
      <c r="E463">
        <v>0</v>
      </c>
      <c r="F463">
        <v>103</v>
      </c>
      <c r="G463">
        <f t="shared" si="7"/>
        <v>103</v>
      </c>
    </row>
    <row r="464" spans="1:7">
      <c r="A464" t="s">
        <v>35</v>
      </c>
      <c r="B464" t="s">
        <v>34</v>
      </c>
      <c r="C464" t="s">
        <v>62</v>
      </c>
      <c r="D464" t="s">
        <v>63</v>
      </c>
      <c r="E464">
        <v>0</v>
      </c>
      <c r="F464">
        <v>97</v>
      </c>
      <c r="G464">
        <f t="shared" si="7"/>
        <v>97</v>
      </c>
    </row>
    <row r="465" spans="1:7">
      <c r="A465" t="s">
        <v>35</v>
      </c>
      <c r="B465" t="s">
        <v>34</v>
      </c>
      <c r="C465" t="s">
        <v>62</v>
      </c>
      <c r="D465" t="s">
        <v>63</v>
      </c>
      <c r="E465">
        <v>0</v>
      </c>
      <c r="F465">
        <v>97</v>
      </c>
      <c r="G465">
        <f t="shared" si="7"/>
        <v>97</v>
      </c>
    </row>
    <row r="466" spans="1:7">
      <c r="A466" t="s">
        <v>49</v>
      </c>
      <c r="B466" t="s">
        <v>34</v>
      </c>
      <c r="C466" t="s">
        <v>62</v>
      </c>
      <c r="D466" t="s">
        <v>63</v>
      </c>
      <c r="E466">
        <v>0</v>
      </c>
      <c r="F466">
        <v>84</v>
      </c>
      <c r="G466">
        <f t="shared" si="7"/>
        <v>84</v>
      </c>
    </row>
    <row r="467" spans="1:7">
      <c r="A467" t="s">
        <v>49</v>
      </c>
      <c r="B467" t="s">
        <v>34</v>
      </c>
      <c r="C467" t="s">
        <v>62</v>
      </c>
      <c r="D467" t="s">
        <v>63</v>
      </c>
      <c r="E467">
        <v>0</v>
      </c>
      <c r="F467">
        <v>84</v>
      </c>
      <c r="G467">
        <f t="shared" si="7"/>
        <v>84</v>
      </c>
    </row>
    <row r="468" spans="1:7">
      <c r="A468" t="s">
        <v>55</v>
      </c>
      <c r="B468" t="s">
        <v>34</v>
      </c>
      <c r="C468" t="s">
        <v>62</v>
      </c>
      <c r="D468" t="s">
        <v>63</v>
      </c>
      <c r="E468">
        <v>0</v>
      </c>
      <c r="F468">
        <v>101</v>
      </c>
      <c r="G468">
        <f t="shared" si="7"/>
        <v>101</v>
      </c>
    </row>
    <row r="469" spans="1:7">
      <c r="A469" t="s">
        <v>55</v>
      </c>
      <c r="B469" t="s">
        <v>34</v>
      </c>
      <c r="C469" t="s">
        <v>62</v>
      </c>
      <c r="D469" t="s">
        <v>63</v>
      </c>
      <c r="E469">
        <v>0</v>
      </c>
      <c r="F469">
        <v>101</v>
      </c>
      <c r="G469">
        <f t="shared" si="7"/>
        <v>101</v>
      </c>
    </row>
    <row r="470" spans="1:7">
      <c r="A470" t="s">
        <v>35</v>
      </c>
      <c r="B470" t="s">
        <v>34</v>
      </c>
      <c r="C470" t="s">
        <v>44</v>
      </c>
      <c r="D470" t="s">
        <v>64</v>
      </c>
      <c r="E470">
        <v>0</v>
      </c>
      <c r="F470">
        <v>100</v>
      </c>
      <c r="G470">
        <f t="shared" si="7"/>
        <v>100</v>
      </c>
    </row>
    <row r="471" spans="1:7">
      <c r="A471" t="s">
        <v>35</v>
      </c>
      <c r="B471" t="s">
        <v>34</v>
      </c>
      <c r="C471" t="s">
        <v>44</v>
      </c>
      <c r="D471" t="s">
        <v>64</v>
      </c>
      <c r="E471">
        <v>0</v>
      </c>
      <c r="F471">
        <v>100</v>
      </c>
      <c r="G471">
        <f t="shared" si="7"/>
        <v>100</v>
      </c>
    </row>
    <row r="472" spans="1:7">
      <c r="A472" t="s">
        <v>35</v>
      </c>
      <c r="B472" t="s">
        <v>34</v>
      </c>
      <c r="C472" t="s">
        <v>44</v>
      </c>
      <c r="D472" t="s">
        <v>64</v>
      </c>
      <c r="E472">
        <v>0</v>
      </c>
      <c r="F472">
        <v>100</v>
      </c>
      <c r="G472">
        <f t="shared" si="7"/>
        <v>100</v>
      </c>
    </row>
    <row r="473" spans="1:7">
      <c r="A473" t="s">
        <v>35</v>
      </c>
      <c r="B473" t="s">
        <v>34</v>
      </c>
      <c r="C473" t="s">
        <v>44</v>
      </c>
      <c r="D473" t="s">
        <v>64</v>
      </c>
      <c r="E473">
        <v>0</v>
      </c>
      <c r="F473">
        <v>100</v>
      </c>
      <c r="G473">
        <f t="shared" si="7"/>
        <v>100</v>
      </c>
    </row>
    <row r="474" spans="1:7">
      <c r="A474" t="s">
        <v>35</v>
      </c>
      <c r="B474" t="s">
        <v>34</v>
      </c>
      <c r="C474" t="s">
        <v>44</v>
      </c>
      <c r="D474" t="s">
        <v>64</v>
      </c>
      <c r="E474">
        <v>0</v>
      </c>
      <c r="F474">
        <v>100</v>
      </c>
      <c r="G474">
        <f t="shared" si="7"/>
        <v>100</v>
      </c>
    </row>
    <row r="475" spans="1:7">
      <c r="A475" t="s">
        <v>49</v>
      </c>
      <c r="B475" t="s">
        <v>34</v>
      </c>
      <c r="C475" t="s">
        <v>44</v>
      </c>
      <c r="D475" t="s">
        <v>64</v>
      </c>
      <c r="E475">
        <v>0</v>
      </c>
      <c r="F475">
        <v>100</v>
      </c>
      <c r="G475">
        <f t="shared" si="7"/>
        <v>100</v>
      </c>
    </row>
    <row r="476" spans="1:7">
      <c r="A476" t="s">
        <v>49</v>
      </c>
      <c r="B476" t="s">
        <v>34</v>
      </c>
      <c r="C476" t="s">
        <v>44</v>
      </c>
      <c r="D476" t="s">
        <v>64</v>
      </c>
      <c r="E476">
        <v>0</v>
      </c>
      <c r="F476">
        <v>100</v>
      </c>
      <c r="G476">
        <f t="shared" si="7"/>
        <v>100</v>
      </c>
    </row>
    <row r="477" spans="1:7">
      <c r="A477" t="s">
        <v>55</v>
      </c>
      <c r="B477" t="s">
        <v>34</v>
      </c>
      <c r="C477" t="s">
        <v>44</v>
      </c>
      <c r="D477" t="s">
        <v>64</v>
      </c>
      <c r="E477">
        <v>0</v>
      </c>
      <c r="F477">
        <v>100</v>
      </c>
      <c r="G477">
        <f t="shared" si="7"/>
        <v>100</v>
      </c>
    </row>
    <row r="478" spans="1:7">
      <c r="A478" t="s">
        <v>55</v>
      </c>
      <c r="B478" t="s">
        <v>34</v>
      </c>
      <c r="C478" t="s">
        <v>44</v>
      </c>
      <c r="D478" t="s">
        <v>64</v>
      </c>
      <c r="E478">
        <v>0</v>
      </c>
      <c r="F478">
        <v>100</v>
      </c>
      <c r="G478">
        <f t="shared" si="7"/>
        <v>100</v>
      </c>
    </row>
    <row r="479" spans="1:7">
      <c r="A479" t="s">
        <v>35</v>
      </c>
      <c r="B479" t="s">
        <v>34</v>
      </c>
      <c r="C479" t="s">
        <v>44</v>
      </c>
      <c r="D479" t="s">
        <v>64</v>
      </c>
      <c r="E479">
        <v>0</v>
      </c>
      <c r="F479">
        <v>80</v>
      </c>
      <c r="G479">
        <f t="shared" si="7"/>
        <v>80</v>
      </c>
    </row>
    <row r="480" spans="1:7">
      <c r="A480" t="s">
        <v>35</v>
      </c>
      <c r="B480" t="s">
        <v>34</v>
      </c>
      <c r="C480" t="s">
        <v>44</v>
      </c>
      <c r="D480" t="s">
        <v>64</v>
      </c>
      <c r="E480">
        <v>0</v>
      </c>
      <c r="F480">
        <v>80</v>
      </c>
      <c r="G480">
        <f t="shared" si="7"/>
        <v>80</v>
      </c>
    </row>
    <row r="481" spans="1:7">
      <c r="A481" t="s">
        <v>35</v>
      </c>
      <c r="B481" t="s">
        <v>34</v>
      </c>
      <c r="C481" t="s">
        <v>44</v>
      </c>
      <c r="D481" t="s">
        <v>64</v>
      </c>
      <c r="E481">
        <v>0</v>
      </c>
      <c r="F481">
        <v>80</v>
      </c>
      <c r="G481">
        <f t="shared" si="7"/>
        <v>80</v>
      </c>
    </row>
    <row r="482" spans="1:7">
      <c r="A482" t="s">
        <v>35</v>
      </c>
      <c r="B482" t="s">
        <v>34</v>
      </c>
      <c r="C482" t="s">
        <v>44</v>
      </c>
      <c r="D482" t="s">
        <v>64</v>
      </c>
      <c r="E482">
        <v>0</v>
      </c>
      <c r="F482">
        <v>80</v>
      </c>
      <c r="G482">
        <f t="shared" si="7"/>
        <v>80</v>
      </c>
    </row>
    <row r="483" spans="1:7">
      <c r="A483" t="s">
        <v>35</v>
      </c>
      <c r="B483" t="s">
        <v>34</v>
      </c>
      <c r="C483" t="s">
        <v>44</v>
      </c>
      <c r="D483" t="s">
        <v>64</v>
      </c>
      <c r="E483">
        <v>0</v>
      </c>
      <c r="F483">
        <v>80</v>
      </c>
      <c r="G483">
        <f t="shared" si="7"/>
        <v>80</v>
      </c>
    </row>
    <row r="484" spans="1:7">
      <c r="A484" t="s">
        <v>49</v>
      </c>
      <c r="B484" t="s">
        <v>34</v>
      </c>
      <c r="C484" t="s">
        <v>44</v>
      </c>
      <c r="D484" t="s">
        <v>64</v>
      </c>
      <c r="E484">
        <v>0</v>
      </c>
      <c r="F484">
        <v>50</v>
      </c>
      <c r="G484">
        <f t="shared" si="7"/>
        <v>50</v>
      </c>
    </row>
    <row r="485" spans="1:7">
      <c r="A485" t="s">
        <v>49</v>
      </c>
      <c r="B485" t="s">
        <v>34</v>
      </c>
      <c r="C485" t="s">
        <v>44</v>
      </c>
      <c r="D485" t="s">
        <v>64</v>
      </c>
      <c r="E485">
        <v>0</v>
      </c>
      <c r="F485">
        <v>50</v>
      </c>
      <c r="G485">
        <f t="shared" si="7"/>
        <v>50</v>
      </c>
    </row>
    <row r="486" spans="1:7">
      <c r="A486" t="s">
        <v>55</v>
      </c>
      <c r="B486" t="s">
        <v>34</v>
      </c>
      <c r="C486" t="s">
        <v>44</v>
      </c>
      <c r="D486" t="s">
        <v>64</v>
      </c>
      <c r="E486">
        <v>0</v>
      </c>
      <c r="F486">
        <v>50</v>
      </c>
      <c r="G486">
        <f t="shared" si="7"/>
        <v>50</v>
      </c>
    </row>
    <row r="487" spans="1:7">
      <c r="A487" t="s">
        <v>55</v>
      </c>
      <c r="B487" t="s">
        <v>34</v>
      </c>
      <c r="C487" t="s">
        <v>44</v>
      </c>
      <c r="D487" t="s">
        <v>64</v>
      </c>
      <c r="E487">
        <v>0</v>
      </c>
      <c r="F487">
        <v>50</v>
      </c>
      <c r="G487">
        <f t="shared" si="7"/>
        <v>50</v>
      </c>
    </row>
    <row r="488" spans="1:7">
      <c r="A488" t="s">
        <v>35</v>
      </c>
      <c r="B488" t="s">
        <v>34</v>
      </c>
      <c r="C488" t="s">
        <v>44</v>
      </c>
      <c r="D488" t="s">
        <v>64</v>
      </c>
      <c r="E488">
        <v>0</v>
      </c>
      <c r="F488">
        <v>68</v>
      </c>
      <c r="G488">
        <f t="shared" si="7"/>
        <v>68</v>
      </c>
    </row>
    <row r="489" spans="1:7">
      <c r="A489" t="s">
        <v>35</v>
      </c>
      <c r="B489" t="s">
        <v>34</v>
      </c>
      <c r="C489" t="s">
        <v>44</v>
      </c>
      <c r="D489" t="s">
        <v>64</v>
      </c>
      <c r="E489">
        <v>0</v>
      </c>
      <c r="F489">
        <v>68</v>
      </c>
      <c r="G489">
        <f t="shared" si="7"/>
        <v>68</v>
      </c>
    </row>
    <row r="490" spans="1:7">
      <c r="A490" t="s">
        <v>35</v>
      </c>
      <c r="B490" t="s">
        <v>34</v>
      </c>
      <c r="C490" t="s">
        <v>44</v>
      </c>
      <c r="D490" t="s">
        <v>64</v>
      </c>
      <c r="E490">
        <v>0</v>
      </c>
      <c r="F490">
        <v>68</v>
      </c>
      <c r="G490">
        <f t="shared" si="7"/>
        <v>68</v>
      </c>
    </row>
    <row r="491" spans="1:7">
      <c r="A491" t="s">
        <v>35</v>
      </c>
      <c r="B491" t="s">
        <v>34</v>
      </c>
      <c r="C491" t="s">
        <v>44</v>
      </c>
      <c r="D491" t="s">
        <v>64</v>
      </c>
      <c r="E491">
        <v>0</v>
      </c>
      <c r="F491">
        <v>68</v>
      </c>
      <c r="G491">
        <f t="shared" si="7"/>
        <v>68</v>
      </c>
    </row>
    <row r="492" spans="1:7">
      <c r="A492" t="s">
        <v>35</v>
      </c>
      <c r="B492" t="s">
        <v>34</v>
      </c>
      <c r="C492" t="s">
        <v>44</v>
      </c>
      <c r="D492" t="s">
        <v>64</v>
      </c>
      <c r="E492">
        <v>0</v>
      </c>
      <c r="F492">
        <v>68</v>
      </c>
      <c r="G492">
        <f t="shared" si="7"/>
        <v>68</v>
      </c>
    </row>
    <row r="493" spans="1:7">
      <c r="A493" t="s">
        <v>49</v>
      </c>
      <c r="B493" t="s">
        <v>34</v>
      </c>
      <c r="C493" t="s">
        <v>44</v>
      </c>
      <c r="D493" t="s">
        <v>64</v>
      </c>
      <c r="E493">
        <v>0</v>
      </c>
      <c r="F493">
        <v>55</v>
      </c>
      <c r="G493">
        <f t="shared" si="7"/>
        <v>55</v>
      </c>
    </row>
    <row r="494" spans="1:7">
      <c r="A494" t="s">
        <v>49</v>
      </c>
      <c r="B494" t="s">
        <v>34</v>
      </c>
      <c r="C494" t="s">
        <v>44</v>
      </c>
      <c r="D494" t="s">
        <v>64</v>
      </c>
      <c r="E494">
        <v>0</v>
      </c>
      <c r="F494">
        <v>55</v>
      </c>
      <c r="G494">
        <f t="shared" si="7"/>
        <v>55</v>
      </c>
    </row>
    <row r="495" spans="1:7">
      <c r="A495" t="s">
        <v>55</v>
      </c>
      <c r="B495" t="s">
        <v>34</v>
      </c>
      <c r="C495" t="s">
        <v>44</v>
      </c>
      <c r="D495" t="s">
        <v>64</v>
      </c>
      <c r="E495">
        <v>0</v>
      </c>
      <c r="F495">
        <v>55</v>
      </c>
      <c r="G495">
        <f t="shared" si="7"/>
        <v>55</v>
      </c>
    </row>
    <row r="496" spans="1:7">
      <c r="A496" t="s">
        <v>55</v>
      </c>
      <c r="B496" t="s">
        <v>34</v>
      </c>
      <c r="C496" t="s">
        <v>44</v>
      </c>
      <c r="D496" t="s">
        <v>64</v>
      </c>
      <c r="E496">
        <v>0</v>
      </c>
      <c r="F496">
        <v>55</v>
      </c>
      <c r="G496">
        <f t="shared" si="7"/>
        <v>55</v>
      </c>
    </row>
    <row r="497" spans="1:7">
      <c r="A497" t="s">
        <v>35</v>
      </c>
      <c r="B497" t="s">
        <v>34</v>
      </c>
      <c r="C497" t="s">
        <v>44</v>
      </c>
      <c r="D497" t="s">
        <v>64</v>
      </c>
      <c r="E497">
        <v>0</v>
      </c>
      <c r="F497">
        <v>68</v>
      </c>
      <c r="G497">
        <f t="shared" si="7"/>
        <v>68</v>
      </c>
    </row>
    <row r="498" spans="1:7">
      <c r="A498" t="s">
        <v>35</v>
      </c>
      <c r="B498" t="s">
        <v>34</v>
      </c>
      <c r="C498" t="s">
        <v>44</v>
      </c>
      <c r="D498" t="s">
        <v>64</v>
      </c>
      <c r="E498">
        <v>0</v>
      </c>
      <c r="F498">
        <v>68</v>
      </c>
      <c r="G498">
        <f t="shared" si="7"/>
        <v>68</v>
      </c>
    </row>
    <row r="499" spans="1:7">
      <c r="A499" t="s">
        <v>35</v>
      </c>
      <c r="B499" t="s">
        <v>34</v>
      </c>
      <c r="C499" t="s">
        <v>44</v>
      </c>
      <c r="D499" t="s">
        <v>64</v>
      </c>
      <c r="E499">
        <v>0</v>
      </c>
      <c r="F499">
        <v>68</v>
      </c>
      <c r="G499">
        <f t="shared" si="7"/>
        <v>68</v>
      </c>
    </row>
    <row r="500" spans="1:7">
      <c r="A500" t="s">
        <v>35</v>
      </c>
      <c r="B500" t="s">
        <v>34</v>
      </c>
      <c r="C500" t="s">
        <v>44</v>
      </c>
      <c r="D500" t="s">
        <v>64</v>
      </c>
      <c r="E500">
        <v>0</v>
      </c>
      <c r="F500">
        <v>68</v>
      </c>
      <c r="G500">
        <f t="shared" si="7"/>
        <v>68</v>
      </c>
    </row>
    <row r="501" spans="1:7">
      <c r="A501" t="s">
        <v>35</v>
      </c>
      <c r="B501" t="s">
        <v>34</v>
      </c>
      <c r="C501" t="s">
        <v>44</v>
      </c>
      <c r="D501" t="s">
        <v>64</v>
      </c>
      <c r="E501">
        <v>0</v>
      </c>
      <c r="F501">
        <v>68</v>
      </c>
      <c r="G501">
        <f t="shared" si="7"/>
        <v>68</v>
      </c>
    </row>
    <row r="502" spans="1:7">
      <c r="A502" t="s">
        <v>49</v>
      </c>
      <c r="B502" t="s">
        <v>34</v>
      </c>
      <c r="C502" t="s">
        <v>44</v>
      </c>
      <c r="D502" t="s">
        <v>64</v>
      </c>
      <c r="E502">
        <v>0</v>
      </c>
      <c r="F502">
        <v>45</v>
      </c>
      <c r="G502">
        <f t="shared" si="7"/>
        <v>45</v>
      </c>
    </row>
    <row r="503" spans="1:7">
      <c r="A503" t="s">
        <v>49</v>
      </c>
      <c r="B503" t="s">
        <v>34</v>
      </c>
      <c r="C503" t="s">
        <v>44</v>
      </c>
      <c r="D503" t="s">
        <v>64</v>
      </c>
      <c r="E503">
        <v>0</v>
      </c>
      <c r="F503">
        <v>45</v>
      </c>
      <c r="G503">
        <f t="shared" si="7"/>
        <v>45</v>
      </c>
    </row>
    <row r="504" spans="1:7">
      <c r="A504" t="s">
        <v>55</v>
      </c>
      <c r="B504" t="s">
        <v>34</v>
      </c>
      <c r="C504" t="s">
        <v>44</v>
      </c>
      <c r="D504" t="s">
        <v>64</v>
      </c>
      <c r="E504">
        <v>0</v>
      </c>
      <c r="F504">
        <v>68</v>
      </c>
      <c r="G504">
        <f t="shared" si="7"/>
        <v>68</v>
      </c>
    </row>
    <row r="505" spans="1:7">
      <c r="A505" t="s">
        <v>55</v>
      </c>
      <c r="B505" t="s">
        <v>34</v>
      </c>
      <c r="C505" t="s">
        <v>44</v>
      </c>
      <c r="D505" t="s">
        <v>64</v>
      </c>
      <c r="E505">
        <v>0</v>
      </c>
      <c r="F505">
        <v>68</v>
      </c>
      <c r="G505">
        <f t="shared" si="7"/>
        <v>68</v>
      </c>
    </row>
    <row r="506" spans="1:7">
      <c r="A506" t="s">
        <v>35</v>
      </c>
      <c r="B506" t="s">
        <v>34</v>
      </c>
      <c r="C506" t="s">
        <v>44</v>
      </c>
      <c r="D506" t="s">
        <v>64</v>
      </c>
      <c r="E506">
        <v>0</v>
      </c>
      <c r="F506">
        <v>72</v>
      </c>
      <c r="G506">
        <f t="shared" si="7"/>
        <v>72</v>
      </c>
    </row>
    <row r="507" spans="1:7">
      <c r="A507" t="s">
        <v>35</v>
      </c>
      <c r="B507" t="s">
        <v>34</v>
      </c>
      <c r="C507" t="s">
        <v>44</v>
      </c>
      <c r="D507" t="s">
        <v>64</v>
      </c>
      <c r="E507">
        <v>0</v>
      </c>
      <c r="F507">
        <v>72</v>
      </c>
      <c r="G507">
        <f t="shared" si="7"/>
        <v>72</v>
      </c>
    </row>
    <row r="508" spans="1:7">
      <c r="A508" t="s">
        <v>35</v>
      </c>
      <c r="B508" t="s">
        <v>34</v>
      </c>
      <c r="C508" t="s">
        <v>44</v>
      </c>
      <c r="D508" t="s">
        <v>64</v>
      </c>
      <c r="E508">
        <v>0</v>
      </c>
      <c r="F508">
        <v>72</v>
      </c>
      <c r="G508">
        <f t="shared" si="7"/>
        <v>72</v>
      </c>
    </row>
    <row r="509" spans="1:7">
      <c r="A509" t="s">
        <v>35</v>
      </c>
      <c r="B509" t="s">
        <v>34</v>
      </c>
      <c r="C509" t="s">
        <v>44</v>
      </c>
      <c r="D509" t="s">
        <v>64</v>
      </c>
      <c r="E509">
        <v>0</v>
      </c>
      <c r="F509">
        <v>72</v>
      </c>
      <c r="G509">
        <f t="shared" si="7"/>
        <v>72</v>
      </c>
    </row>
    <row r="510" spans="1:7">
      <c r="A510" t="s">
        <v>35</v>
      </c>
      <c r="B510" t="s">
        <v>34</v>
      </c>
      <c r="C510" t="s">
        <v>44</v>
      </c>
      <c r="D510" t="s">
        <v>64</v>
      </c>
      <c r="E510">
        <v>0</v>
      </c>
      <c r="F510">
        <v>72</v>
      </c>
      <c r="G510">
        <f t="shared" si="7"/>
        <v>72</v>
      </c>
    </row>
    <row r="511" spans="1:7">
      <c r="A511" t="s">
        <v>49</v>
      </c>
      <c r="B511" t="s">
        <v>34</v>
      </c>
      <c r="C511" t="s">
        <v>44</v>
      </c>
      <c r="D511" t="s">
        <v>64</v>
      </c>
      <c r="E511">
        <v>0</v>
      </c>
      <c r="F511">
        <v>50</v>
      </c>
      <c r="G511">
        <f t="shared" si="7"/>
        <v>50</v>
      </c>
    </row>
    <row r="512" spans="1:7">
      <c r="A512" t="s">
        <v>49</v>
      </c>
      <c r="B512" t="s">
        <v>34</v>
      </c>
      <c r="C512" t="s">
        <v>44</v>
      </c>
      <c r="D512" t="s">
        <v>64</v>
      </c>
      <c r="E512">
        <v>0</v>
      </c>
      <c r="F512">
        <v>50</v>
      </c>
      <c r="G512">
        <f t="shared" si="7"/>
        <v>50</v>
      </c>
    </row>
    <row r="513" spans="1:7">
      <c r="A513" t="s">
        <v>55</v>
      </c>
      <c r="B513" t="s">
        <v>34</v>
      </c>
      <c r="C513" t="s">
        <v>44</v>
      </c>
      <c r="D513" t="s">
        <v>64</v>
      </c>
      <c r="E513">
        <v>0</v>
      </c>
      <c r="F513">
        <v>72</v>
      </c>
      <c r="G513">
        <f t="shared" si="7"/>
        <v>72</v>
      </c>
    </row>
    <row r="514" spans="1:7">
      <c r="A514" t="s">
        <v>55</v>
      </c>
      <c r="B514" t="s">
        <v>34</v>
      </c>
      <c r="C514" t="s">
        <v>44</v>
      </c>
      <c r="D514" t="s">
        <v>64</v>
      </c>
      <c r="E514">
        <v>0</v>
      </c>
      <c r="F514">
        <v>72</v>
      </c>
      <c r="G514">
        <f t="shared" si="7"/>
        <v>72</v>
      </c>
    </row>
    <row r="515" spans="1:7">
      <c r="A515" t="s">
        <v>35</v>
      </c>
      <c r="B515" t="s">
        <v>34</v>
      </c>
      <c r="C515" t="s">
        <v>44</v>
      </c>
      <c r="D515" t="s">
        <v>64</v>
      </c>
      <c r="E515">
        <v>0</v>
      </c>
      <c r="F515">
        <v>79</v>
      </c>
      <c r="G515">
        <f t="shared" ref="G515:G578" si="8">F515-E515</f>
        <v>79</v>
      </c>
    </row>
    <row r="516" spans="1:7">
      <c r="A516" t="s">
        <v>35</v>
      </c>
      <c r="B516" t="s">
        <v>34</v>
      </c>
      <c r="C516" t="s">
        <v>44</v>
      </c>
      <c r="D516" t="s">
        <v>64</v>
      </c>
      <c r="E516">
        <v>0</v>
      </c>
      <c r="F516">
        <v>79</v>
      </c>
      <c r="G516">
        <f t="shared" si="8"/>
        <v>79</v>
      </c>
    </row>
    <row r="517" spans="1:7">
      <c r="A517" t="s">
        <v>35</v>
      </c>
      <c r="B517" t="s">
        <v>34</v>
      </c>
      <c r="C517" t="s">
        <v>44</v>
      </c>
      <c r="D517" t="s">
        <v>64</v>
      </c>
      <c r="E517">
        <v>0</v>
      </c>
      <c r="F517">
        <v>79</v>
      </c>
      <c r="G517">
        <f t="shared" si="8"/>
        <v>79</v>
      </c>
    </row>
    <row r="518" spans="1:7">
      <c r="A518" t="s">
        <v>35</v>
      </c>
      <c r="B518" t="s">
        <v>34</v>
      </c>
      <c r="C518" t="s">
        <v>44</v>
      </c>
      <c r="D518" t="s">
        <v>64</v>
      </c>
      <c r="E518">
        <v>0</v>
      </c>
      <c r="F518">
        <v>79</v>
      </c>
      <c r="G518">
        <f t="shared" si="8"/>
        <v>79</v>
      </c>
    </row>
    <row r="519" spans="1:7">
      <c r="A519" t="s">
        <v>35</v>
      </c>
      <c r="B519" t="s">
        <v>34</v>
      </c>
      <c r="C519" t="s">
        <v>44</v>
      </c>
      <c r="D519" t="s">
        <v>64</v>
      </c>
      <c r="E519">
        <v>0</v>
      </c>
      <c r="F519">
        <v>79</v>
      </c>
      <c r="G519">
        <f t="shared" si="8"/>
        <v>79</v>
      </c>
    </row>
    <row r="520" spans="1:7">
      <c r="A520" t="s">
        <v>49</v>
      </c>
      <c r="B520" t="s">
        <v>34</v>
      </c>
      <c r="C520" t="s">
        <v>44</v>
      </c>
      <c r="D520" t="s">
        <v>64</v>
      </c>
      <c r="E520">
        <v>0</v>
      </c>
      <c r="F520">
        <v>55</v>
      </c>
      <c r="G520">
        <f t="shared" si="8"/>
        <v>55</v>
      </c>
    </row>
    <row r="521" spans="1:7">
      <c r="A521" t="s">
        <v>49</v>
      </c>
      <c r="B521" t="s">
        <v>34</v>
      </c>
      <c r="C521" t="s">
        <v>44</v>
      </c>
      <c r="D521" t="s">
        <v>64</v>
      </c>
      <c r="E521">
        <v>0</v>
      </c>
      <c r="F521">
        <v>55</v>
      </c>
      <c r="G521">
        <f t="shared" si="8"/>
        <v>55</v>
      </c>
    </row>
    <row r="522" spans="1:7">
      <c r="A522" t="s">
        <v>55</v>
      </c>
      <c r="B522" t="s">
        <v>34</v>
      </c>
      <c r="C522" t="s">
        <v>44</v>
      </c>
      <c r="D522" t="s">
        <v>64</v>
      </c>
      <c r="E522">
        <v>0</v>
      </c>
      <c r="F522">
        <v>79</v>
      </c>
      <c r="G522">
        <f t="shared" si="8"/>
        <v>79</v>
      </c>
    </row>
    <row r="523" spans="1:7">
      <c r="A523" t="s">
        <v>55</v>
      </c>
      <c r="B523" t="s">
        <v>34</v>
      </c>
      <c r="C523" t="s">
        <v>44</v>
      </c>
      <c r="D523" t="s">
        <v>64</v>
      </c>
      <c r="E523">
        <v>0</v>
      </c>
      <c r="F523">
        <v>79</v>
      </c>
      <c r="G523">
        <f t="shared" si="8"/>
        <v>79</v>
      </c>
    </row>
    <row r="524" spans="1:7">
      <c r="A524" t="s">
        <v>35</v>
      </c>
      <c r="B524" t="s">
        <v>34</v>
      </c>
      <c r="C524" t="s">
        <v>44</v>
      </c>
      <c r="D524" t="s">
        <v>64</v>
      </c>
      <c r="E524">
        <v>0</v>
      </c>
      <c r="F524">
        <v>70</v>
      </c>
      <c r="G524">
        <f t="shared" si="8"/>
        <v>70</v>
      </c>
    </row>
    <row r="525" spans="1:7">
      <c r="A525" t="s">
        <v>35</v>
      </c>
      <c r="B525" t="s">
        <v>34</v>
      </c>
      <c r="C525" t="s">
        <v>44</v>
      </c>
      <c r="D525" t="s">
        <v>64</v>
      </c>
      <c r="E525">
        <v>0</v>
      </c>
      <c r="F525">
        <v>70</v>
      </c>
      <c r="G525">
        <f t="shared" si="8"/>
        <v>70</v>
      </c>
    </row>
    <row r="526" spans="1:7">
      <c r="A526" t="s">
        <v>35</v>
      </c>
      <c r="B526" t="s">
        <v>34</v>
      </c>
      <c r="C526" t="s">
        <v>44</v>
      </c>
      <c r="D526" t="s">
        <v>64</v>
      </c>
      <c r="E526">
        <v>0</v>
      </c>
      <c r="F526">
        <v>70</v>
      </c>
      <c r="G526">
        <f t="shared" si="8"/>
        <v>70</v>
      </c>
    </row>
    <row r="527" spans="1:7">
      <c r="A527" t="s">
        <v>35</v>
      </c>
      <c r="B527" t="s">
        <v>34</v>
      </c>
      <c r="C527" t="s">
        <v>44</v>
      </c>
      <c r="D527" t="s">
        <v>64</v>
      </c>
      <c r="E527">
        <v>0</v>
      </c>
      <c r="F527">
        <v>63</v>
      </c>
      <c r="G527">
        <f t="shared" si="8"/>
        <v>63</v>
      </c>
    </row>
    <row r="528" spans="1:7">
      <c r="A528" t="s">
        <v>35</v>
      </c>
      <c r="B528" t="s">
        <v>34</v>
      </c>
      <c r="C528" t="s">
        <v>44</v>
      </c>
      <c r="D528" t="s">
        <v>64</v>
      </c>
      <c r="E528">
        <v>0</v>
      </c>
      <c r="F528">
        <v>63</v>
      </c>
      <c r="G528">
        <f t="shared" si="8"/>
        <v>63</v>
      </c>
    </row>
    <row r="529" spans="1:7">
      <c r="A529" t="s">
        <v>49</v>
      </c>
      <c r="B529" t="s">
        <v>34</v>
      </c>
      <c r="C529" t="s">
        <v>44</v>
      </c>
      <c r="D529" t="s">
        <v>64</v>
      </c>
      <c r="E529">
        <v>0</v>
      </c>
      <c r="F529">
        <v>41</v>
      </c>
      <c r="G529">
        <f t="shared" si="8"/>
        <v>41</v>
      </c>
    </row>
    <row r="530" spans="1:7">
      <c r="A530" t="s">
        <v>49</v>
      </c>
      <c r="B530" t="s">
        <v>34</v>
      </c>
      <c r="C530" t="s">
        <v>44</v>
      </c>
      <c r="D530" t="s">
        <v>64</v>
      </c>
      <c r="E530">
        <v>0</v>
      </c>
      <c r="F530">
        <v>49</v>
      </c>
      <c r="G530">
        <f t="shared" si="8"/>
        <v>49</v>
      </c>
    </row>
    <row r="531" spans="1:7">
      <c r="A531" t="s">
        <v>55</v>
      </c>
      <c r="B531" t="s">
        <v>34</v>
      </c>
      <c r="C531" t="s">
        <v>44</v>
      </c>
      <c r="D531" t="s">
        <v>64</v>
      </c>
      <c r="E531">
        <v>0</v>
      </c>
      <c r="F531">
        <v>74</v>
      </c>
      <c r="G531">
        <f t="shared" si="8"/>
        <v>74</v>
      </c>
    </row>
    <row r="532" spans="1:7">
      <c r="A532" t="s">
        <v>55</v>
      </c>
      <c r="B532" t="s">
        <v>34</v>
      </c>
      <c r="C532" t="s">
        <v>44</v>
      </c>
      <c r="D532" t="s">
        <v>64</v>
      </c>
      <c r="E532">
        <v>0</v>
      </c>
      <c r="F532">
        <v>74</v>
      </c>
      <c r="G532">
        <f t="shared" si="8"/>
        <v>74</v>
      </c>
    </row>
    <row r="533" spans="1:7">
      <c r="A533" t="s">
        <v>35</v>
      </c>
      <c r="B533" t="s">
        <v>34</v>
      </c>
      <c r="C533" t="s">
        <v>44</v>
      </c>
      <c r="D533" t="s">
        <v>64</v>
      </c>
      <c r="E533">
        <v>0</v>
      </c>
      <c r="F533">
        <v>63</v>
      </c>
      <c r="G533">
        <f t="shared" si="8"/>
        <v>63</v>
      </c>
    </row>
    <row r="534" spans="1:7">
      <c r="A534" t="s">
        <v>35</v>
      </c>
      <c r="B534" t="s">
        <v>34</v>
      </c>
      <c r="C534" t="s">
        <v>44</v>
      </c>
      <c r="D534" t="s">
        <v>64</v>
      </c>
      <c r="E534">
        <v>0</v>
      </c>
      <c r="F534">
        <v>63</v>
      </c>
      <c r="G534">
        <f t="shared" si="8"/>
        <v>63</v>
      </c>
    </row>
    <row r="535" spans="1:7">
      <c r="A535" t="s">
        <v>35</v>
      </c>
      <c r="B535" t="s">
        <v>34</v>
      </c>
      <c r="C535" t="s">
        <v>44</v>
      </c>
      <c r="D535" t="s">
        <v>64</v>
      </c>
      <c r="E535">
        <v>0</v>
      </c>
      <c r="F535">
        <v>63</v>
      </c>
      <c r="G535">
        <f t="shared" si="8"/>
        <v>63</v>
      </c>
    </row>
    <row r="536" spans="1:7">
      <c r="A536" t="s">
        <v>35</v>
      </c>
      <c r="B536" t="s">
        <v>34</v>
      </c>
      <c r="C536" t="s">
        <v>44</v>
      </c>
      <c r="D536" t="s">
        <v>64</v>
      </c>
      <c r="E536">
        <v>0</v>
      </c>
      <c r="F536">
        <v>63</v>
      </c>
      <c r="G536">
        <f t="shared" si="8"/>
        <v>63</v>
      </c>
    </row>
    <row r="537" spans="1:7">
      <c r="A537" t="s">
        <v>35</v>
      </c>
      <c r="B537" t="s">
        <v>34</v>
      </c>
      <c r="C537" t="s">
        <v>44</v>
      </c>
      <c r="D537" t="s">
        <v>64</v>
      </c>
      <c r="E537">
        <v>0</v>
      </c>
      <c r="F537">
        <v>63</v>
      </c>
      <c r="G537">
        <f t="shared" si="8"/>
        <v>63</v>
      </c>
    </row>
    <row r="538" spans="1:7">
      <c r="A538" t="s">
        <v>49</v>
      </c>
      <c r="B538" t="s">
        <v>34</v>
      </c>
      <c r="C538" t="s">
        <v>44</v>
      </c>
      <c r="D538" t="s">
        <v>64</v>
      </c>
      <c r="E538">
        <v>0</v>
      </c>
      <c r="F538">
        <v>41</v>
      </c>
      <c r="G538">
        <f t="shared" si="8"/>
        <v>41</v>
      </c>
    </row>
    <row r="539" spans="1:7">
      <c r="A539" t="s">
        <v>49</v>
      </c>
      <c r="B539" t="s">
        <v>34</v>
      </c>
      <c r="C539" t="s">
        <v>44</v>
      </c>
      <c r="D539" t="s">
        <v>64</v>
      </c>
      <c r="E539">
        <v>0</v>
      </c>
      <c r="F539">
        <v>41</v>
      </c>
      <c r="G539">
        <f t="shared" si="8"/>
        <v>41</v>
      </c>
    </row>
    <row r="540" spans="1:7">
      <c r="A540" t="s">
        <v>55</v>
      </c>
      <c r="B540" t="s">
        <v>34</v>
      </c>
      <c r="C540" t="s">
        <v>44</v>
      </c>
      <c r="D540" t="s">
        <v>64</v>
      </c>
      <c r="E540">
        <v>0</v>
      </c>
      <c r="F540">
        <v>67</v>
      </c>
      <c r="G540">
        <f t="shared" si="8"/>
        <v>67</v>
      </c>
    </row>
    <row r="541" spans="1:7">
      <c r="A541" t="s">
        <v>55</v>
      </c>
      <c r="B541" t="s">
        <v>34</v>
      </c>
      <c r="C541" t="s">
        <v>44</v>
      </c>
      <c r="D541" t="s">
        <v>64</v>
      </c>
      <c r="E541">
        <v>0</v>
      </c>
      <c r="F541">
        <v>67</v>
      </c>
      <c r="G541">
        <f t="shared" si="8"/>
        <v>67</v>
      </c>
    </row>
    <row r="542" spans="1:7">
      <c r="A542" t="s">
        <v>35</v>
      </c>
      <c r="B542" t="s">
        <v>34</v>
      </c>
      <c r="C542" t="s">
        <v>44</v>
      </c>
      <c r="D542" t="s">
        <v>64</v>
      </c>
      <c r="E542">
        <v>0</v>
      </c>
      <c r="F542">
        <v>58</v>
      </c>
      <c r="G542">
        <f t="shared" si="8"/>
        <v>58</v>
      </c>
    </row>
    <row r="543" spans="1:7">
      <c r="A543" t="s">
        <v>35</v>
      </c>
      <c r="B543" t="s">
        <v>34</v>
      </c>
      <c r="C543" t="s">
        <v>44</v>
      </c>
      <c r="D543" t="s">
        <v>64</v>
      </c>
      <c r="E543">
        <v>0</v>
      </c>
      <c r="F543">
        <v>58</v>
      </c>
      <c r="G543">
        <f t="shared" si="8"/>
        <v>58</v>
      </c>
    </row>
    <row r="544" spans="1:7">
      <c r="A544" t="s">
        <v>35</v>
      </c>
      <c r="B544" t="s">
        <v>34</v>
      </c>
      <c r="C544" t="s">
        <v>44</v>
      </c>
      <c r="D544" t="s">
        <v>64</v>
      </c>
      <c r="E544">
        <v>0</v>
      </c>
      <c r="F544">
        <v>58</v>
      </c>
      <c r="G544">
        <f t="shared" si="8"/>
        <v>58</v>
      </c>
    </row>
    <row r="545" spans="1:7">
      <c r="A545" t="s">
        <v>35</v>
      </c>
      <c r="B545" t="s">
        <v>34</v>
      </c>
      <c r="C545" t="s">
        <v>44</v>
      </c>
      <c r="D545" t="s">
        <v>64</v>
      </c>
      <c r="E545">
        <v>0</v>
      </c>
      <c r="F545">
        <v>58</v>
      </c>
      <c r="G545">
        <f t="shared" si="8"/>
        <v>58</v>
      </c>
    </row>
    <row r="546" spans="1:7">
      <c r="A546" t="s">
        <v>35</v>
      </c>
      <c r="B546" t="s">
        <v>34</v>
      </c>
      <c r="C546" t="s">
        <v>44</v>
      </c>
      <c r="D546" t="s">
        <v>64</v>
      </c>
      <c r="E546">
        <v>0</v>
      </c>
      <c r="F546">
        <v>58</v>
      </c>
      <c r="G546">
        <f t="shared" si="8"/>
        <v>58</v>
      </c>
    </row>
    <row r="547" spans="1:7">
      <c r="A547" t="s">
        <v>49</v>
      </c>
      <c r="B547" t="s">
        <v>34</v>
      </c>
      <c r="C547" t="s">
        <v>44</v>
      </c>
      <c r="D547" t="s">
        <v>64</v>
      </c>
      <c r="E547">
        <v>0</v>
      </c>
      <c r="F547">
        <v>46</v>
      </c>
      <c r="G547">
        <f t="shared" si="8"/>
        <v>46</v>
      </c>
    </row>
    <row r="548" spans="1:7">
      <c r="A548" t="s">
        <v>49</v>
      </c>
      <c r="B548" t="s">
        <v>34</v>
      </c>
      <c r="C548" t="s">
        <v>44</v>
      </c>
      <c r="D548" t="s">
        <v>64</v>
      </c>
      <c r="E548">
        <v>0</v>
      </c>
      <c r="F548">
        <v>46</v>
      </c>
      <c r="G548">
        <f t="shared" si="8"/>
        <v>46</v>
      </c>
    </row>
    <row r="549" spans="1:7">
      <c r="A549" t="s">
        <v>55</v>
      </c>
      <c r="B549" t="s">
        <v>34</v>
      </c>
      <c r="C549" t="s">
        <v>44</v>
      </c>
      <c r="D549" t="s">
        <v>64</v>
      </c>
      <c r="E549">
        <v>0</v>
      </c>
      <c r="F549">
        <v>72</v>
      </c>
      <c r="G549">
        <f t="shared" si="8"/>
        <v>72</v>
      </c>
    </row>
    <row r="550" spans="1:7">
      <c r="A550" t="s">
        <v>55</v>
      </c>
      <c r="B550" t="s">
        <v>34</v>
      </c>
      <c r="C550" t="s">
        <v>44</v>
      </c>
      <c r="D550" t="s">
        <v>64</v>
      </c>
      <c r="E550">
        <v>0</v>
      </c>
      <c r="F550">
        <v>72</v>
      </c>
      <c r="G550">
        <f t="shared" si="8"/>
        <v>72</v>
      </c>
    </row>
    <row r="551" spans="1:7">
      <c r="A551" t="s">
        <v>35</v>
      </c>
      <c r="B551" t="s">
        <v>34</v>
      </c>
      <c r="C551" t="s">
        <v>44</v>
      </c>
      <c r="D551" t="s">
        <v>64</v>
      </c>
      <c r="E551">
        <v>0</v>
      </c>
      <c r="F551">
        <v>62</v>
      </c>
      <c r="G551">
        <f t="shared" si="8"/>
        <v>62</v>
      </c>
    </row>
    <row r="552" spans="1:7">
      <c r="A552" t="s">
        <v>35</v>
      </c>
      <c r="B552" t="s">
        <v>34</v>
      </c>
      <c r="C552" t="s">
        <v>44</v>
      </c>
      <c r="D552" t="s">
        <v>64</v>
      </c>
      <c r="E552">
        <v>0</v>
      </c>
      <c r="F552">
        <v>62</v>
      </c>
      <c r="G552">
        <f t="shared" si="8"/>
        <v>62</v>
      </c>
    </row>
    <row r="553" spans="1:7">
      <c r="A553" t="s">
        <v>35</v>
      </c>
      <c r="B553" t="s">
        <v>34</v>
      </c>
      <c r="C553" t="s">
        <v>44</v>
      </c>
      <c r="D553" t="s">
        <v>64</v>
      </c>
      <c r="E553">
        <v>0</v>
      </c>
      <c r="F553">
        <v>62</v>
      </c>
      <c r="G553">
        <f t="shared" si="8"/>
        <v>62</v>
      </c>
    </row>
    <row r="554" spans="1:7">
      <c r="A554" t="s">
        <v>35</v>
      </c>
      <c r="B554" t="s">
        <v>34</v>
      </c>
      <c r="C554" t="s">
        <v>44</v>
      </c>
      <c r="D554" t="s">
        <v>64</v>
      </c>
      <c r="E554">
        <v>0</v>
      </c>
      <c r="F554">
        <v>62</v>
      </c>
      <c r="G554">
        <f t="shared" si="8"/>
        <v>62</v>
      </c>
    </row>
    <row r="555" spans="1:7">
      <c r="A555" t="s">
        <v>35</v>
      </c>
      <c r="B555" t="s">
        <v>34</v>
      </c>
      <c r="C555" t="s">
        <v>44</v>
      </c>
      <c r="D555" t="s">
        <v>64</v>
      </c>
      <c r="E555">
        <v>0</v>
      </c>
      <c r="F555">
        <v>62</v>
      </c>
      <c r="G555">
        <f t="shared" si="8"/>
        <v>62</v>
      </c>
    </row>
    <row r="556" spans="1:7">
      <c r="A556" t="s">
        <v>49</v>
      </c>
      <c r="B556" t="s">
        <v>34</v>
      </c>
      <c r="C556" t="s">
        <v>44</v>
      </c>
      <c r="D556" t="s">
        <v>64</v>
      </c>
      <c r="E556">
        <v>0</v>
      </c>
      <c r="F556">
        <v>49</v>
      </c>
      <c r="G556">
        <f t="shared" si="8"/>
        <v>49</v>
      </c>
    </row>
    <row r="557" spans="1:7">
      <c r="A557" t="s">
        <v>49</v>
      </c>
      <c r="B557" t="s">
        <v>34</v>
      </c>
      <c r="C557" t="s">
        <v>44</v>
      </c>
      <c r="D557" t="s">
        <v>64</v>
      </c>
      <c r="E557">
        <v>0</v>
      </c>
      <c r="F557">
        <v>49</v>
      </c>
      <c r="G557">
        <f t="shared" si="8"/>
        <v>49</v>
      </c>
    </row>
    <row r="558" spans="1:7">
      <c r="A558" t="s">
        <v>55</v>
      </c>
      <c r="B558" t="s">
        <v>34</v>
      </c>
      <c r="C558" t="s">
        <v>44</v>
      </c>
      <c r="D558" t="s">
        <v>64</v>
      </c>
      <c r="E558">
        <v>0</v>
      </c>
      <c r="F558">
        <v>66</v>
      </c>
      <c r="G558">
        <f t="shared" si="8"/>
        <v>66</v>
      </c>
    </row>
    <row r="559" spans="1:7">
      <c r="A559" t="s">
        <v>55</v>
      </c>
      <c r="B559" t="s">
        <v>34</v>
      </c>
      <c r="C559" t="s">
        <v>44</v>
      </c>
      <c r="D559" t="s">
        <v>64</v>
      </c>
      <c r="E559">
        <v>0</v>
      </c>
      <c r="F559">
        <v>66</v>
      </c>
      <c r="G559">
        <f t="shared" si="8"/>
        <v>66</v>
      </c>
    </row>
    <row r="560" spans="1:7">
      <c r="A560" t="s">
        <v>35</v>
      </c>
      <c r="B560" t="s">
        <v>34</v>
      </c>
      <c r="C560" t="s">
        <v>44</v>
      </c>
      <c r="D560" t="s">
        <v>64</v>
      </c>
      <c r="E560">
        <v>0</v>
      </c>
      <c r="F560">
        <v>72</v>
      </c>
      <c r="G560">
        <f t="shared" si="8"/>
        <v>72</v>
      </c>
    </row>
    <row r="561" spans="1:7">
      <c r="A561" t="s">
        <v>35</v>
      </c>
      <c r="B561" t="s">
        <v>34</v>
      </c>
      <c r="C561" t="s">
        <v>44</v>
      </c>
      <c r="D561" t="s">
        <v>64</v>
      </c>
      <c r="E561">
        <v>0</v>
      </c>
      <c r="F561">
        <v>72</v>
      </c>
      <c r="G561">
        <f t="shared" si="8"/>
        <v>72</v>
      </c>
    </row>
    <row r="562" spans="1:7">
      <c r="A562" t="s">
        <v>35</v>
      </c>
      <c r="B562" t="s">
        <v>34</v>
      </c>
      <c r="C562" t="s">
        <v>44</v>
      </c>
      <c r="D562" t="s">
        <v>64</v>
      </c>
      <c r="E562">
        <v>0</v>
      </c>
      <c r="F562">
        <v>72</v>
      </c>
      <c r="G562">
        <f t="shared" si="8"/>
        <v>72</v>
      </c>
    </row>
    <row r="563" spans="1:7">
      <c r="A563" t="s">
        <v>35</v>
      </c>
      <c r="B563" t="s">
        <v>34</v>
      </c>
      <c r="C563" t="s">
        <v>44</v>
      </c>
      <c r="D563" t="s">
        <v>64</v>
      </c>
      <c r="E563">
        <v>0</v>
      </c>
      <c r="F563">
        <v>72</v>
      </c>
      <c r="G563">
        <f t="shared" si="8"/>
        <v>72</v>
      </c>
    </row>
    <row r="564" spans="1:7">
      <c r="A564" t="s">
        <v>35</v>
      </c>
      <c r="B564" t="s">
        <v>34</v>
      </c>
      <c r="C564" t="s">
        <v>44</v>
      </c>
      <c r="D564" t="s">
        <v>64</v>
      </c>
      <c r="E564">
        <v>0</v>
      </c>
      <c r="F564">
        <v>72</v>
      </c>
      <c r="G564">
        <f t="shared" si="8"/>
        <v>72</v>
      </c>
    </row>
    <row r="565" spans="1:7">
      <c r="A565" t="s">
        <v>49</v>
      </c>
      <c r="B565" t="s">
        <v>34</v>
      </c>
      <c r="C565" t="s">
        <v>44</v>
      </c>
      <c r="D565" t="s">
        <v>64</v>
      </c>
      <c r="E565">
        <v>0</v>
      </c>
      <c r="F565">
        <v>56</v>
      </c>
      <c r="G565">
        <f t="shared" si="8"/>
        <v>56</v>
      </c>
    </row>
    <row r="566" spans="1:7">
      <c r="A566" t="s">
        <v>49</v>
      </c>
      <c r="B566" t="s">
        <v>34</v>
      </c>
      <c r="C566" t="s">
        <v>44</v>
      </c>
      <c r="D566" t="s">
        <v>64</v>
      </c>
      <c r="E566">
        <v>0</v>
      </c>
      <c r="F566">
        <v>56</v>
      </c>
      <c r="G566">
        <f t="shared" si="8"/>
        <v>56</v>
      </c>
    </row>
    <row r="567" spans="1:7">
      <c r="A567" t="s">
        <v>55</v>
      </c>
      <c r="B567" t="s">
        <v>34</v>
      </c>
      <c r="C567" t="s">
        <v>44</v>
      </c>
      <c r="D567" t="s">
        <v>64</v>
      </c>
      <c r="E567">
        <v>0</v>
      </c>
      <c r="F567">
        <v>73</v>
      </c>
      <c r="G567">
        <f t="shared" si="8"/>
        <v>73</v>
      </c>
    </row>
    <row r="568" spans="1:7">
      <c r="A568" t="s">
        <v>55</v>
      </c>
      <c r="B568" t="s">
        <v>34</v>
      </c>
      <c r="C568" t="s">
        <v>44</v>
      </c>
      <c r="D568" t="s">
        <v>64</v>
      </c>
      <c r="E568">
        <v>0</v>
      </c>
      <c r="F568">
        <v>73</v>
      </c>
      <c r="G568">
        <f t="shared" si="8"/>
        <v>73</v>
      </c>
    </row>
    <row r="569" spans="1:7">
      <c r="A569" t="s">
        <v>35</v>
      </c>
      <c r="B569" t="s">
        <v>34</v>
      </c>
      <c r="C569" t="s">
        <v>44</v>
      </c>
      <c r="D569" t="s">
        <v>64</v>
      </c>
      <c r="E569">
        <v>0</v>
      </c>
      <c r="F569">
        <v>80</v>
      </c>
      <c r="G569">
        <f t="shared" si="8"/>
        <v>80</v>
      </c>
    </row>
    <row r="570" spans="1:7">
      <c r="A570" t="s">
        <v>35</v>
      </c>
      <c r="B570" t="s">
        <v>34</v>
      </c>
      <c r="C570" t="s">
        <v>44</v>
      </c>
      <c r="D570" t="s">
        <v>64</v>
      </c>
      <c r="E570">
        <v>0</v>
      </c>
      <c r="F570">
        <v>80</v>
      </c>
      <c r="G570">
        <f t="shared" si="8"/>
        <v>80</v>
      </c>
    </row>
    <row r="571" spans="1:7">
      <c r="A571" t="s">
        <v>35</v>
      </c>
      <c r="B571" t="s">
        <v>34</v>
      </c>
      <c r="C571" t="s">
        <v>44</v>
      </c>
      <c r="D571" t="s">
        <v>64</v>
      </c>
      <c r="E571">
        <v>0</v>
      </c>
      <c r="F571">
        <v>80</v>
      </c>
      <c r="G571">
        <f t="shared" si="8"/>
        <v>80</v>
      </c>
    </row>
    <row r="572" spans="1:7">
      <c r="A572" t="s">
        <v>35</v>
      </c>
      <c r="B572" t="s">
        <v>34</v>
      </c>
      <c r="C572" t="s">
        <v>44</v>
      </c>
      <c r="D572" t="s">
        <v>64</v>
      </c>
      <c r="E572">
        <v>0</v>
      </c>
      <c r="F572">
        <v>80</v>
      </c>
      <c r="G572">
        <f t="shared" si="8"/>
        <v>80</v>
      </c>
    </row>
    <row r="573" spans="1:7">
      <c r="A573" t="s">
        <v>35</v>
      </c>
      <c r="B573" t="s">
        <v>34</v>
      </c>
      <c r="C573" t="s">
        <v>44</v>
      </c>
      <c r="D573" t="s">
        <v>64</v>
      </c>
      <c r="E573">
        <v>0</v>
      </c>
      <c r="F573">
        <v>80</v>
      </c>
      <c r="G573">
        <f t="shared" si="8"/>
        <v>80</v>
      </c>
    </row>
    <row r="574" spans="1:7">
      <c r="A574" t="s">
        <v>49</v>
      </c>
      <c r="B574" t="s">
        <v>34</v>
      </c>
      <c r="C574" t="s">
        <v>44</v>
      </c>
      <c r="D574" t="s">
        <v>64</v>
      </c>
      <c r="E574">
        <v>0</v>
      </c>
      <c r="F574">
        <v>60</v>
      </c>
      <c r="G574">
        <f t="shared" si="8"/>
        <v>60</v>
      </c>
    </row>
    <row r="575" spans="1:7">
      <c r="A575" t="s">
        <v>49</v>
      </c>
      <c r="B575" t="s">
        <v>34</v>
      </c>
      <c r="C575" t="s">
        <v>44</v>
      </c>
      <c r="D575" t="s">
        <v>64</v>
      </c>
      <c r="E575">
        <v>0</v>
      </c>
      <c r="F575">
        <v>60</v>
      </c>
      <c r="G575">
        <f t="shared" si="8"/>
        <v>60</v>
      </c>
    </row>
    <row r="576" spans="1:7">
      <c r="A576" t="s">
        <v>55</v>
      </c>
      <c r="B576" t="s">
        <v>34</v>
      </c>
      <c r="C576" t="s">
        <v>44</v>
      </c>
      <c r="D576" t="s">
        <v>64</v>
      </c>
      <c r="E576">
        <v>0</v>
      </c>
      <c r="F576">
        <v>79</v>
      </c>
      <c r="G576">
        <f t="shared" si="8"/>
        <v>79</v>
      </c>
    </row>
    <row r="577" spans="1:7">
      <c r="A577" t="s">
        <v>55</v>
      </c>
      <c r="B577" t="s">
        <v>34</v>
      </c>
      <c r="C577" t="s">
        <v>44</v>
      </c>
      <c r="D577" t="s">
        <v>64</v>
      </c>
      <c r="E577">
        <v>0</v>
      </c>
      <c r="F577">
        <v>79</v>
      </c>
      <c r="G577">
        <f t="shared" si="8"/>
        <v>79</v>
      </c>
    </row>
    <row r="578" spans="1:7">
      <c r="A578" t="s">
        <v>35</v>
      </c>
      <c r="B578" t="s">
        <v>34</v>
      </c>
      <c r="C578" t="s">
        <v>44</v>
      </c>
      <c r="D578" t="s">
        <v>64</v>
      </c>
      <c r="E578">
        <v>0</v>
      </c>
      <c r="F578">
        <v>90</v>
      </c>
      <c r="G578">
        <f t="shared" si="8"/>
        <v>90</v>
      </c>
    </row>
    <row r="579" spans="1:7">
      <c r="A579" t="s">
        <v>35</v>
      </c>
      <c r="B579" t="s">
        <v>34</v>
      </c>
      <c r="C579" t="s">
        <v>44</v>
      </c>
      <c r="D579" t="s">
        <v>64</v>
      </c>
      <c r="E579">
        <v>0</v>
      </c>
      <c r="F579">
        <v>90</v>
      </c>
      <c r="G579">
        <f t="shared" ref="G579:G642" si="9">F579-E579</f>
        <v>90</v>
      </c>
    </row>
    <row r="580" spans="1:7">
      <c r="A580" t="s">
        <v>35</v>
      </c>
      <c r="B580" t="s">
        <v>34</v>
      </c>
      <c r="C580" t="s">
        <v>44</v>
      </c>
      <c r="D580" t="s">
        <v>64</v>
      </c>
      <c r="E580">
        <v>0</v>
      </c>
      <c r="F580">
        <v>90</v>
      </c>
      <c r="G580">
        <f t="shared" si="9"/>
        <v>90</v>
      </c>
    </row>
    <row r="581" spans="1:7">
      <c r="A581" t="s">
        <v>35</v>
      </c>
      <c r="B581" t="s">
        <v>34</v>
      </c>
      <c r="C581" t="s">
        <v>44</v>
      </c>
      <c r="D581" t="s">
        <v>64</v>
      </c>
      <c r="E581">
        <v>0</v>
      </c>
      <c r="F581">
        <v>90</v>
      </c>
      <c r="G581">
        <f t="shared" si="9"/>
        <v>90</v>
      </c>
    </row>
    <row r="582" spans="1:7">
      <c r="A582" t="s">
        <v>35</v>
      </c>
      <c r="B582" t="s">
        <v>34</v>
      </c>
      <c r="C582" t="s">
        <v>44</v>
      </c>
      <c r="D582" t="s">
        <v>64</v>
      </c>
      <c r="E582">
        <v>0</v>
      </c>
      <c r="F582">
        <v>90</v>
      </c>
      <c r="G582">
        <f t="shared" si="9"/>
        <v>90</v>
      </c>
    </row>
    <row r="583" spans="1:7">
      <c r="A583" t="s">
        <v>49</v>
      </c>
      <c r="B583" t="s">
        <v>34</v>
      </c>
      <c r="C583" t="s">
        <v>44</v>
      </c>
      <c r="D583" t="s">
        <v>64</v>
      </c>
      <c r="E583">
        <v>0</v>
      </c>
      <c r="F583">
        <v>66</v>
      </c>
      <c r="G583">
        <f t="shared" si="9"/>
        <v>66</v>
      </c>
    </row>
    <row r="584" spans="1:7">
      <c r="A584" t="s">
        <v>49</v>
      </c>
      <c r="B584" t="s">
        <v>34</v>
      </c>
      <c r="C584" t="s">
        <v>44</v>
      </c>
      <c r="D584" t="s">
        <v>64</v>
      </c>
      <c r="E584">
        <v>0</v>
      </c>
      <c r="F584">
        <v>66</v>
      </c>
      <c r="G584">
        <f t="shared" si="9"/>
        <v>66</v>
      </c>
    </row>
    <row r="585" spans="1:7">
      <c r="A585" t="s">
        <v>55</v>
      </c>
      <c r="B585" t="s">
        <v>34</v>
      </c>
      <c r="C585" t="s">
        <v>44</v>
      </c>
      <c r="D585" t="s">
        <v>64</v>
      </c>
      <c r="E585">
        <v>0</v>
      </c>
      <c r="F585">
        <v>85</v>
      </c>
      <c r="G585">
        <f t="shared" si="9"/>
        <v>85</v>
      </c>
    </row>
    <row r="586" spans="1:7">
      <c r="A586" t="s">
        <v>55</v>
      </c>
      <c r="B586" t="s">
        <v>34</v>
      </c>
      <c r="C586" t="s">
        <v>44</v>
      </c>
      <c r="D586" t="s">
        <v>64</v>
      </c>
      <c r="E586">
        <v>0</v>
      </c>
      <c r="F586">
        <v>85</v>
      </c>
      <c r="G586">
        <f t="shared" si="9"/>
        <v>85</v>
      </c>
    </row>
    <row r="587" spans="1:7">
      <c r="A587" t="s">
        <v>35</v>
      </c>
      <c r="B587" t="s">
        <v>34</v>
      </c>
      <c r="C587" t="s">
        <v>62</v>
      </c>
      <c r="D587" t="s">
        <v>64</v>
      </c>
      <c r="E587">
        <v>0</v>
      </c>
      <c r="F587">
        <v>96</v>
      </c>
      <c r="G587">
        <f t="shared" si="9"/>
        <v>96</v>
      </c>
    </row>
    <row r="588" spans="1:7">
      <c r="A588" t="s">
        <v>35</v>
      </c>
      <c r="B588" t="s">
        <v>34</v>
      </c>
      <c r="C588" t="s">
        <v>62</v>
      </c>
      <c r="D588" t="s">
        <v>64</v>
      </c>
      <c r="E588">
        <v>0</v>
      </c>
      <c r="F588">
        <v>96</v>
      </c>
      <c r="G588">
        <f t="shared" si="9"/>
        <v>96</v>
      </c>
    </row>
    <row r="589" spans="1:7">
      <c r="A589" t="s">
        <v>35</v>
      </c>
      <c r="B589" t="s">
        <v>34</v>
      </c>
      <c r="C589" t="s">
        <v>62</v>
      </c>
      <c r="D589" t="s">
        <v>64</v>
      </c>
      <c r="E589">
        <v>0</v>
      </c>
      <c r="F589">
        <v>96</v>
      </c>
      <c r="G589">
        <f t="shared" si="9"/>
        <v>96</v>
      </c>
    </row>
    <row r="590" spans="1:7">
      <c r="A590" t="s">
        <v>35</v>
      </c>
      <c r="B590" t="s">
        <v>34</v>
      </c>
      <c r="C590" t="s">
        <v>62</v>
      </c>
      <c r="D590" t="s">
        <v>64</v>
      </c>
      <c r="E590">
        <v>0</v>
      </c>
      <c r="F590">
        <v>96</v>
      </c>
      <c r="G590">
        <f t="shared" si="9"/>
        <v>96</v>
      </c>
    </row>
    <row r="591" spans="1:7">
      <c r="A591" t="s">
        <v>35</v>
      </c>
      <c r="B591" t="s">
        <v>34</v>
      </c>
      <c r="C591" t="s">
        <v>62</v>
      </c>
      <c r="D591" t="s">
        <v>64</v>
      </c>
      <c r="E591">
        <v>0</v>
      </c>
      <c r="F591">
        <v>96</v>
      </c>
      <c r="G591">
        <f t="shared" si="9"/>
        <v>96</v>
      </c>
    </row>
    <row r="592" spans="1:7">
      <c r="A592" t="s">
        <v>49</v>
      </c>
      <c r="B592" t="s">
        <v>34</v>
      </c>
      <c r="C592" t="s">
        <v>62</v>
      </c>
      <c r="D592" t="s">
        <v>64</v>
      </c>
      <c r="E592">
        <v>0</v>
      </c>
      <c r="F592">
        <v>70</v>
      </c>
      <c r="G592">
        <f t="shared" si="9"/>
        <v>70</v>
      </c>
    </row>
    <row r="593" spans="1:7">
      <c r="A593" t="s">
        <v>49</v>
      </c>
      <c r="B593" t="s">
        <v>34</v>
      </c>
      <c r="C593" t="s">
        <v>62</v>
      </c>
      <c r="D593" t="s">
        <v>64</v>
      </c>
      <c r="E593">
        <v>0</v>
      </c>
      <c r="F593">
        <v>70</v>
      </c>
      <c r="G593">
        <f t="shared" si="9"/>
        <v>70</v>
      </c>
    </row>
    <row r="594" spans="1:7">
      <c r="A594" t="s">
        <v>55</v>
      </c>
      <c r="B594" t="s">
        <v>34</v>
      </c>
      <c r="C594" t="s">
        <v>62</v>
      </c>
      <c r="D594" t="s">
        <v>64</v>
      </c>
      <c r="E594">
        <v>0</v>
      </c>
      <c r="F594">
        <v>90</v>
      </c>
      <c r="G594">
        <f t="shared" si="9"/>
        <v>90</v>
      </c>
    </row>
    <row r="595" spans="1:7">
      <c r="A595" t="s">
        <v>55</v>
      </c>
      <c r="B595" t="s">
        <v>34</v>
      </c>
      <c r="C595" t="s">
        <v>62</v>
      </c>
      <c r="D595" t="s">
        <v>64</v>
      </c>
      <c r="E595">
        <v>0</v>
      </c>
      <c r="F595">
        <v>90</v>
      </c>
      <c r="G595">
        <f t="shared" si="9"/>
        <v>90</v>
      </c>
    </row>
    <row r="596" spans="1:7">
      <c r="A596" t="s">
        <v>35</v>
      </c>
      <c r="B596" t="s">
        <v>34</v>
      </c>
      <c r="C596" t="s">
        <v>62</v>
      </c>
      <c r="D596" t="s">
        <v>64</v>
      </c>
      <c r="E596">
        <v>0</v>
      </c>
      <c r="F596">
        <v>102</v>
      </c>
      <c r="G596">
        <f t="shared" si="9"/>
        <v>102</v>
      </c>
    </row>
    <row r="597" spans="1:7">
      <c r="A597" t="s">
        <v>35</v>
      </c>
      <c r="B597" t="s">
        <v>34</v>
      </c>
      <c r="C597" t="s">
        <v>62</v>
      </c>
      <c r="D597" t="s">
        <v>64</v>
      </c>
      <c r="E597">
        <v>0</v>
      </c>
      <c r="F597">
        <v>102</v>
      </c>
      <c r="G597">
        <f t="shared" si="9"/>
        <v>102</v>
      </c>
    </row>
    <row r="598" spans="1:7">
      <c r="A598" t="s">
        <v>35</v>
      </c>
      <c r="B598" t="s">
        <v>34</v>
      </c>
      <c r="C598" t="s">
        <v>62</v>
      </c>
      <c r="D598" t="s">
        <v>64</v>
      </c>
      <c r="E598">
        <v>0</v>
      </c>
      <c r="F598">
        <v>102</v>
      </c>
      <c r="G598">
        <f t="shared" si="9"/>
        <v>102</v>
      </c>
    </row>
    <row r="599" spans="1:7">
      <c r="A599" t="s">
        <v>35</v>
      </c>
      <c r="B599" t="s">
        <v>34</v>
      </c>
      <c r="C599" t="s">
        <v>62</v>
      </c>
      <c r="D599" t="s">
        <v>64</v>
      </c>
      <c r="E599">
        <v>0</v>
      </c>
      <c r="F599">
        <v>102</v>
      </c>
      <c r="G599">
        <f t="shared" si="9"/>
        <v>102</v>
      </c>
    </row>
    <row r="600" spans="1:7">
      <c r="A600" t="s">
        <v>35</v>
      </c>
      <c r="B600" t="s">
        <v>34</v>
      </c>
      <c r="C600" t="s">
        <v>62</v>
      </c>
      <c r="D600" t="s">
        <v>64</v>
      </c>
      <c r="E600">
        <v>0</v>
      </c>
      <c r="F600">
        <v>102</v>
      </c>
      <c r="G600">
        <f t="shared" si="9"/>
        <v>102</v>
      </c>
    </row>
    <row r="601" spans="1:7">
      <c r="A601" t="s">
        <v>49</v>
      </c>
      <c r="B601" t="s">
        <v>34</v>
      </c>
      <c r="C601" t="s">
        <v>62</v>
      </c>
      <c r="D601" t="s">
        <v>64</v>
      </c>
      <c r="E601">
        <v>0</v>
      </c>
      <c r="F601">
        <v>75</v>
      </c>
      <c r="G601">
        <f t="shared" si="9"/>
        <v>75</v>
      </c>
    </row>
    <row r="602" spans="1:7">
      <c r="A602" t="s">
        <v>49</v>
      </c>
      <c r="B602" t="s">
        <v>34</v>
      </c>
      <c r="C602" t="s">
        <v>62</v>
      </c>
      <c r="D602" t="s">
        <v>64</v>
      </c>
      <c r="E602">
        <v>0</v>
      </c>
      <c r="F602">
        <v>75</v>
      </c>
      <c r="G602">
        <f t="shared" si="9"/>
        <v>75</v>
      </c>
    </row>
    <row r="603" spans="1:7">
      <c r="A603" t="s">
        <v>55</v>
      </c>
      <c r="B603" t="s">
        <v>34</v>
      </c>
      <c r="C603" t="s">
        <v>62</v>
      </c>
      <c r="D603" t="s">
        <v>64</v>
      </c>
      <c r="E603">
        <v>0</v>
      </c>
      <c r="F603">
        <v>96</v>
      </c>
      <c r="G603">
        <f t="shared" si="9"/>
        <v>96</v>
      </c>
    </row>
    <row r="604" spans="1:7">
      <c r="A604" t="s">
        <v>55</v>
      </c>
      <c r="B604" t="s">
        <v>34</v>
      </c>
      <c r="C604" t="s">
        <v>62</v>
      </c>
      <c r="D604" t="s">
        <v>64</v>
      </c>
      <c r="E604">
        <v>0</v>
      </c>
      <c r="F604">
        <v>96</v>
      </c>
      <c r="G604">
        <f t="shared" si="9"/>
        <v>96</v>
      </c>
    </row>
    <row r="605" spans="1:7">
      <c r="A605" t="s">
        <v>35</v>
      </c>
      <c r="B605" t="s">
        <v>34</v>
      </c>
      <c r="C605" t="s">
        <v>62</v>
      </c>
      <c r="D605" t="s">
        <v>64</v>
      </c>
      <c r="E605">
        <v>0</v>
      </c>
      <c r="F605">
        <v>98</v>
      </c>
      <c r="G605">
        <f t="shared" si="9"/>
        <v>98</v>
      </c>
    </row>
    <row r="606" spans="1:7">
      <c r="A606" t="s">
        <v>35</v>
      </c>
      <c r="B606" t="s">
        <v>34</v>
      </c>
      <c r="C606" t="s">
        <v>62</v>
      </c>
      <c r="D606" t="s">
        <v>64</v>
      </c>
      <c r="E606">
        <v>0</v>
      </c>
      <c r="F606">
        <v>98</v>
      </c>
      <c r="G606">
        <f t="shared" si="9"/>
        <v>98</v>
      </c>
    </row>
    <row r="607" spans="1:7">
      <c r="A607" t="s">
        <v>35</v>
      </c>
      <c r="B607" t="s">
        <v>34</v>
      </c>
      <c r="C607" t="s">
        <v>62</v>
      </c>
      <c r="D607" t="s">
        <v>64</v>
      </c>
      <c r="E607">
        <v>0</v>
      </c>
      <c r="F607">
        <v>98</v>
      </c>
      <c r="G607">
        <f t="shared" si="9"/>
        <v>98</v>
      </c>
    </row>
    <row r="608" spans="1:7">
      <c r="A608" t="s">
        <v>35</v>
      </c>
      <c r="B608" t="s">
        <v>34</v>
      </c>
      <c r="C608" t="s">
        <v>62</v>
      </c>
      <c r="D608" t="s">
        <v>64</v>
      </c>
      <c r="E608">
        <v>0</v>
      </c>
      <c r="F608">
        <v>98</v>
      </c>
      <c r="G608">
        <f t="shared" si="9"/>
        <v>98</v>
      </c>
    </row>
    <row r="609" spans="1:7">
      <c r="A609" t="s">
        <v>35</v>
      </c>
      <c r="B609" t="s">
        <v>34</v>
      </c>
      <c r="C609" t="s">
        <v>62</v>
      </c>
      <c r="D609" t="s">
        <v>64</v>
      </c>
      <c r="E609">
        <v>0</v>
      </c>
      <c r="F609">
        <v>98</v>
      </c>
      <c r="G609">
        <f t="shared" si="9"/>
        <v>98</v>
      </c>
    </row>
    <row r="610" spans="1:7">
      <c r="A610" t="s">
        <v>49</v>
      </c>
      <c r="B610" t="s">
        <v>34</v>
      </c>
      <c r="C610" t="s">
        <v>62</v>
      </c>
      <c r="D610" t="s">
        <v>64</v>
      </c>
      <c r="E610">
        <v>0</v>
      </c>
      <c r="F610">
        <v>82</v>
      </c>
      <c r="G610">
        <f t="shared" si="9"/>
        <v>82</v>
      </c>
    </row>
    <row r="611" spans="1:7">
      <c r="A611" t="s">
        <v>49</v>
      </c>
      <c r="B611" t="s">
        <v>34</v>
      </c>
      <c r="C611" t="s">
        <v>62</v>
      </c>
      <c r="D611" t="s">
        <v>64</v>
      </c>
      <c r="E611">
        <v>0</v>
      </c>
      <c r="F611">
        <v>82</v>
      </c>
      <c r="G611">
        <f t="shared" si="9"/>
        <v>82</v>
      </c>
    </row>
    <row r="612" spans="1:7">
      <c r="A612" t="s">
        <v>55</v>
      </c>
      <c r="B612" t="s">
        <v>34</v>
      </c>
      <c r="C612" t="s">
        <v>62</v>
      </c>
      <c r="D612" t="s">
        <v>64</v>
      </c>
      <c r="E612">
        <v>0</v>
      </c>
      <c r="F612">
        <v>100</v>
      </c>
      <c r="G612">
        <f t="shared" si="9"/>
        <v>100</v>
      </c>
    </row>
    <row r="613" spans="1:7">
      <c r="A613" t="s">
        <v>55</v>
      </c>
      <c r="B613" t="s">
        <v>34</v>
      </c>
      <c r="C613" t="s">
        <v>62</v>
      </c>
      <c r="D613" t="s">
        <v>64</v>
      </c>
      <c r="E613">
        <v>0</v>
      </c>
      <c r="F613">
        <v>100</v>
      </c>
      <c r="G613">
        <f t="shared" si="9"/>
        <v>100</v>
      </c>
    </row>
    <row r="614" spans="1:7">
      <c r="A614" t="s">
        <v>35</v>
      </c>
      <c r="B614" t="s">
        <v>34</v>
      </c>
      <c r="C614" t="s">
        <v>62</v>
      </c>
      <c r="D614" t="s">
        <v>64</v>
      </c>
      <c r="E614">
        <v>0</v>
      </c>
      <c r="F614">
        <v>103</v>
      </c>
      <c r="G614">
        <f t="shared" si="9"/>
        <v>103</v>
      </c>
    </row>
    <row r="615" spans="1:7">
      <c r="A615" t="s">
        <v>35</v>
      </c>
      <c r="B615" t="s">
        <v>34</v>
      </c>
      <c r="C615" t="s">
        <v>62</v>
      </c>
      <c r="D615" t="s">
        <v>64</v>
      </c>
      <c r="E615">
        <v>0</v>
      </c>
      <c r="F615">
        <v>103</v>
      </c>
      <c r="G615">
        <f t="shared" si="9"/>
        <v>103</v>
      </c>
    </row>
    <row r="616" spans="1:7">
      <c r="A616" t="s">
        <v>35</v>
      </c>
      <c r="B616" t="s">
        <v>34</v>
      </c>
      <c r="C616" t="s">
        <v>62</v>
      </c>
      <c r="D616" t="s">
        <v>64</v>
      </c>
      <c r="E616">
        <v>0</v>
      </c>
      <c r="F616">
        <v>103</v>
      </c>
      <c r="G616">
        <f t="shared" si="9"/>
        <v>103</v>
      </c>
    </row>
    <row r="617" spans="1:7">
      <c r="A617" t="s">
        <v>35</v>
      </c>
      <c r="B617" t="s">
        <v>34</v>
      </c>
      <c r="C617" t="s">
        <v>62</v>
      </c>
      <c r="D617" t="s">
        <v>64</v>
      </c>
      <c r="E617">
        <v>0</v>
      </c>
      <c r="F617">
        <v>103</v>
      </c>
      <c r="G617">
        <f t="shared" si="9"/>
        <v>103</v>
      </c>
    </row>
    <row r="618" spans="1:7">
      <c r="A618" t="s">
        <v>35</v>
      </c>
      <c r="B618" t="s">
        <v>34</v>
      </c>
      <c r="C618" t="s">
        <v>62</v>
      </c>
      <c r="D618" t="s">
        <v>64</v>
      </c>
      <c r="E618">
        <v>0</v>
      </c>
      <c r="F618">
        <v>103</v>
      </c>
      <c r="G618">
        <f t="shared" si="9"/>
        <v>103</v>
      </c>
    </row>
    <row r="619" spans="1:7">
      <c r="A619" t="s">
        <v>49</v>
      </c>
      <c r="B619" t="s">
        <v>34</v>
      </c>
      <c r="C619" t="s">
        <v>62</v>
      </c>
      <c r="D619" t="s">
        <v>64</v>
      </c>
      <c r="E619">
        <v>0</v>
      </c>
      <c r="F619">
        <v>78</v>
      </c>
      <c r="G619">
        <f t="shared" si="9"/>
        <v>78</v>
      </c>
    </row>
    <row r="620" spans="1:7">
      <c r="A620" t="s">
        <v>49</v>
      </c>
      <c r="B620" t="s">
        <v>34</v>
      </c>
      <c r="C620" t="s">
        <v>62</v>
      </c>
      <c r="D620" t="s">
        <v>64</v>
      </c>
      <c r="E620">
        <v>0</v>
      </c>
      <c r="F620">
        <v>78</v>
      </c>
      <c r="G620">
        <f t="shared" si="9"/>
        <v>78</v>
      </c>
    </row>
    <row r="621" spans="1:7">
      <c r="A621" t="s">
        <v>55</v>
      </c>
      <c r="B621" t="s">
        <v>34</v>
      </c>
      <c r="C621" t="s">
        <v>62</v>
      </c>
      <c r="D621" t="s">
        <v>64</v>
      </c>
      <c r="E621">
        <v>0</v>
      </c>
      <c r="F621">
        <v>101</v>
      </c>
      <c r="G621">
        <f t="shared" si="9"/>
        <v>101</v>
      </c>
    </row>
    <row r="622" spans="1:7">
      <c r="A622" t="s">
        <v>55</v>
      </c>
      <c r="B622" t="s">
        <v>34</v>
      </c>
      <c r="C622" t="s">
        <v>62</v>
      </c>
      <c r="D622" t="s">
        <v>64</v>
      </c>
      <c r="E622">
        <v>0</v>
      </c>
      <c r="F622">
        <v>101</v>
      </c>
      <c r="G622">
        <f t="shared" si="9"/>
        <v>101</v>
      </c>
    </row>
    <row r="623" spans="1:7">
      <c r="A623" t="s">
        <v>35</v>
      </c>
      <c r="B623" t="s">
        <v>34</v>
      </c>
      <c r="C623" t="s">
        <v>62</v>
      </c>
      <c r="D623" t="s">
        <v>64</v>
      </c>
      <c r="E623">
        <v>0</v>
      </c>
      <c r="F623">
        <v>98</v>
      </c>
      <c r="G623">
        <f t="shared" si="9"/>
        <v>98</v>
      </c>
    </row>
    <row r="624" spans="1:7">
      <c r="A624" t="s">
        <v>35</v>
      </c>
      <c r="B624" t="s">
        <v>34</v>
      </c>
      <c r="C624" t="s">
        <v>62</v>
      </c>
      <c r="D624" t="s">
        <v>64</v>
      </c>
      <c r="E624">
        <v>0</v>
      </c>
      <c r="F624">
        <v>98</v>
      </c>
      <c r="G624">
        <f t="shared" si="9"/>
        <v>98</v>
      </c>
    </row>
    <row r="625" spans="1:7">
      <c r="A625" t="s">
        <v>35</v>
      </c>
      <c r="B625" t="s">
        <v>34</v>
      </c>
      <c r="C625" t="s">
        <v>62</v>
      </c>
      <c r="D625" t="s">
        <v>64</v>
      </c>
      <c r="E625">
        <v>0</v>
      </c>
      <c r="F625">
        <v>98</v>
      </c>
      <c r="G625">
        <f t="shared" si="9"/>
        <v>98</v>
      </c>
    </row>
    <row r="626" spans="1:7">
      <c r="A626" t="s">
        <v>35</v>
      </c>
      <c r="B626" t="s">
        <v>34</v>
      </c>
      <c r="C626" t="s">
        <v>62</v>
      </c>
      <c r="D626" t="s">
        <v>64</v>
      </c>
      <c r="E626">
        <v>0</v>
      </c>
      <c r="F626">
        <v>98</v>
      </c>
      <c r="G626">
        <f t="shared" si="9"/>
        <v>98</v>
      </c>
    </row>
    <row r="627" spans="1:7">
      <c r="A627" t="s">
        <v>35</v>
      </c>
      <c r="B627" t="s">
        <v>34</v>
      </c>
      <c r="C627" t="s">
        <v>62</v>
      </c>
      <c r="D627" t="s">
        <v>64</v>
      </c>
      <c r="E627">
        <v>0</v>
      </c>
      <c r="F627">
        <v>98</v>
      </c>
      <c r="G627">
        <f t="shared" si="9"/>
        <v>98</v>
      </c>
    </row>
    <row r="628" spans="1:7">
      <c r="A628" t="s">
        <v>49</v>
      </c>
      <c r="B628" t="s">
        <v>34</v>
      </c>
      <c r="C628" t="s">
        <v>62</v>
      </c>
      <c r="D628" t="s">
        <v>64</v>
      </c>
      <c r="E628">
        <v>0</v>
      </c>
      <c r="F628">
        <v>82</v>
      </c>
      <c r="G628">
        <f t="shared" si="9"/>
        <v>82</v>
      </c>
    </row>
    <row r="629" spans="1:7">
      <c r="A629" t="s">
        <v>49</v>
      </c>
      <c r="B629" t="s">
        <v>34</v>
      </c>
      <c r="C629" t="s">
        <v>62</v>
      </c>
      <c r="D629" t="s">
        <v>64</v>
      </c>
      <c r="E629">
        <v>0</v>
      </c>
      <c r="F629">
        <v>82</v>
      </c>
      <c r="G629">
        <f t="shared" si="9"/>
        <v>82</v>
      </c>
    </row>
    <row r="630" spans="1:7">
      <c r="A630" t="s">
        <v>55</v>
      </c>
      <c r="B630" t="s">
        <v>34</v>
      </c>
      <c r="C630" t="s">
        <v>62</v>
      </c>
      <c r="D630" t="s">
        <v>64</v>
      </c>
      <c r="E630">
        <v>0</v>
      </c>
      <c r="F630">
        <v>97</v>
      </c>
      <c r="G630">
        <f t="shared" si="9"/>
        <v>97</v>
      </c>
    </row>
    <row r="631" spans="1:7">
      <c r="A631" t="s">
        <v>55</v>
      </c>
      <c r="B631" t="s">
        <v>34</v>
      </c>
      <c r="C631" t="s">
        <v>62</v>
      </c>
      <c r="D631" t="s">
        <v>64</v>
      </c>
      <c r="E631">
        <v>0</v>
      </c>
      <c r="F631">
        <v>97</v>
      </c>
      <c r="G631">
        <f t="shared" si="9"/>
        <v>97</v>
      </c>
    </row>
    <row r="632" spans="1:7">
      <c r="A632" t="s">
        <v>35</v>
      </c>
      <c r="B632" t="s">
        <v>34</v>
      </c>
      <c r="C632" t="s">
        <v>62</v>
      </c>
      <c r="D632" t="s">
        <v>64</v>
      </c>
      <c r="E632">
        <v>0</v>
      </c>
      <c r="F632">
        <v>103</v>
      </c>
      <c r="G632">
        <f t="shared" si="9"/>
        <v>103</v>
      </c>
    </row>
    <row r="633" spans="1:7">
      <c r="A633" t="s">
        <v>35</v>
      </c>
      <c r="B633" t="s">
        <v>34</v>
      </c>
      <c r="C633" t="s">
        <v>62</v>
      </c>
      <c r="D633" t="s">
        <v>64</v>
      </c>
      <c r="E633">
        <v>0</v>
      </c>
      <c r="F633">
        <v>103</v>
      </c>
      <c r="G633">
        <f t="shared" si="9"/>
        <v>103</v>
      </c>
    </row>
    <row r="634" spans="1:7">
      <c r="A634" t="s">
        <v>35</v>
      </c>
      <c r="B634" t="s">
        <v>34</v>
      </c>
      <c r="C634" t="s">
        <v>62</v>
      </c>
      <c r="D634" t="s">
        <v>64</v>
      </c>
      <c r="E634">
        <v>0</v>
      </c>
      <c r="F634">
        <v>103</v>
      </c>
      <c r="G634">
        <f t="shared" si="9"/>
        <v>103</v>
      </c>
    </row>
    <row r="635" spans="1:7">
      <c r="A635" t="s">
        <v>35</v>
      </c>
      <c r="B635" t="s">
        <v>34</v>
      </c>
      <c r="C635" t="s">
        <v>62</v>
      </c>
      <c r="D635" t="s">
        <v>64</v>
      </c>
      <c r="E635">
        <v>0</v>
      </c>
      <c r="F635">
        <v>103</v>
      </c>
      <c r="G635">
        <f t="shared" si="9"/>
        <v>103</v>
      </c>
    </row>
    <row r="636" spans="1:7">
      <c r="A636" t="s">
        <v>35</v>
      </c>
      <c r="B636" t="s">
        <v>34</v>
      </c>
      <c r="C636" t="s">
        <v>62</v>
      </c>
      <c r="D636" t="s">
        <v>64</v>
      </c>
      <c r="E636">
        <v>0</v>
      </c>
      <c r="F636">
        <v>103</v>
      </c>
      <c r="G636">
        <f t="shared" si="9"/>
        <v>103</v>
      </c>
    </row>
    <row r="637" spans="1:7">
      <c r="A637" t="s">
        <v>49</v>
      </c>
      <c r="B637" t="s">
        <v>34</v>
      </c>
      <c r="C637" t="s">
        <v>62</v>
      </c>
      <c r="D637" t="s">
        <v>64</v>
      </c>
      <c r="E637">
        <v>0</v>
      </c>
      <c r="F637">
        <v>87</v>
      </c>
      <c r="G637">
        <f t="shared" si="9"/>
        <v>87</v>
      </c>
    </row>
    <row r="638" spans="1:7">
      <c r="A638" t="s">
        <v>49</v>
      </c>
      <c r="B638" t="s">
        <v>34</v>
      </c>
      <c r="C638" t="s">
        <v>62</v>
      </c>
      <c r="D638" t="s">
        <v>64</v>
      </c>
      <c r="E638">
        <v>0</v>
      </c>
      <c r="F638">
        <v>87</v>
      </c>
      <c r="G638">
        <f t="shared" si="9"/>
        <v>87</v>
      </c>
    </row>
    <row r="639" spans="1:7">
      <c r="A639" t="s">
        <v>55</v>
      </c>
      <c r="B639" t="s">
        <v>34</v>
      </c>
      <c r="C639" t="s">
        <v>62</v>
      </c>
      <c r="D639" t="s">
        <v>64</v>
      </c>
      <c r="E639">
        <v>0</v>
      </c>
      <c r="F639">
        <v>101</v>
      </c>
      <c r="G639">
        <f t="shared" si="9"/>
        <v>101</v>
      </c>
    </row>
    <row r="640" spans="1:7">
      <c r="A640" t="s">
        <v>55</v>
      </c>
      <c r="B640" t="s">
        <v>34</v>
      </c>
      <c r="C640" t="s">
        <v>62</v>
      </c>
      <c r="D640" t="s">
        <v>64</v>
      </c>
      <c r="E640">
        <v>0</v>
      </c>
      <c r="F640">
        <v>101</v>
      </c>
      <c r="G640">
        <f t="shared" si="9"/>
        <v>101</v>
      </c>
    </row>
    <row r="641" spans="1:7">
      <c r="A641" t="s">
        <v>35</v>
      </c>
      <c r="B641" t="s">
        <v>34</v>
      </c>
      <c r="C641" t="s">
        <v>62</v>
      </c>
      <c r="D641" t="s">
        <v>64</v>
      </c>
      <c r="E641">
        <v>0</v>
      </c>
      <c r="F641">
        <v>100</v>
      </c>
      <c r="G641">
        <f t="shared" si="9"/>
        <v>100</v>
      </c>
    </row>
    <row r="642" spans="1:7">
      <c r="A642" t="s">
        <v>35</v>
      </c>
      <c r="B642" t="s">
        <v>34</v>
      </c>
      <c r="C642" t="s">
        <v>62</v>
      </c>
      <c r="D642" t="s">
        <v>64</v>
      </c>
      <c r="E642">
        <v>0</v>
      </c>
      <c r="F642">
        <v>100</v>
      </c>
      <c r="G642">
        <f t="shared" si="9"/>
        <v>100</v>
      </c>
    </row>
    <row r="643" spans="1:7">
      <c r="A643" t="s">
        <v>35</v>
      </c>
      <c r="B643" t="s">
        <v>34</v>
      </c>
      <c r="C643" t="s">
        <v>62</v>
      </c>
      <c r="D643" t="s">
        <v>64</v>
      </c>
      <c r="E643">
        <v>0</v>
      </c>
      <c r="F643">
        <v>99</v>
      </c>
      <c r="G643">
        <f t="shared" ref="G643:G706" si="10">F643-E643</f>
        <v>99</v>
      </c>
    </row>
    <row r="644" spans="1:7">
      <c r="A644" t="s">
        <v>35</v>
      </c>
      <c r="B644" t="s">
        <v>34</v>
      </c>
      <c r="C644" t="s">
        <v>62</v>
      </c>
      <c r="D644" t="s">
        <v>64</v>
      </c>
      <c r="E644">
        <v>0</v>
      </c>
      <c r="F644">
        <v>99</v>
      </c>
      <c r="G644">
        <f t="shared" si="10"/>
        <v>99</v>
      </c>
    </row>
    <row r="645" spans="1:7">
      <c r="A645" t="s">
        <v>35</v>
      </c>
      <c r="B645" t="s">
        <v>34</v>
      </c>
      <c r="C645" t="s">
        <v>62</v>
      </c>
      <c r="D645" t="s">
        <v>64</v>
      </c>
      <c r="E645">
        <v>0</v>
      </c>
      <c r="F645">
        <v>99</v>
      </c>
      <c r="G645">
        <f t="shared" si="10"/>
        <v>99</v>
      </c>
    </row>
    <row r="646" spans="1:7">
      <c r="A646" t="s">
        <v>49</v>
      </c>
      <c r="B646" t="s">
        <v>34</v>
      </c>
      <c r="C646" t="s">
        <v>62</v>
      </c>
      <c r="D646" t="s">
        <v>64</v>
      </c>
      <c r="E646">
        <v>0</v>
      </c>
      <c r="F646">
        <v>82</v>
      </c>
      <c r="G646">
        <f t="shared" si="10"/>
        <v>82</v>
      </c>
    </row>
    <row r="647" spans="1:7">
      <c r="A647" t="s">
        <v>49</v>
      </c>
      <c r="B647" t="s">
        <v>34</v>
      </c>
      <c r="C647" t="s">
        <v>62</v>
      </c>
      <c r="D647" t="s">
        <v>64</v>
      </c>
      <c r="E647">
        <v>0</v>
      </c>
      <c r="F647">
        <v>82</v>
      </c>
      <c r="G647">
        <f t="shared" si="10"/>
        <v>82</v>
      </c>
    </row>
    <row r="648" spans="1:7">
      <c r="A648" t="s">
        <v>55</v>
      </c>
      <c r="B648" t="s">
        <v>34</v>
      </c>
      <c r="C648" t="s">
        <v>62</v>
      </c>
      <c r="D648" t="s">
        <v>64</v>
      </c>
      <c r="E648">
        <v>0</v>
      </c>
      <c r="F648">
        <v>96</v>
      </c>
      <c r="G648">
        <f t="shared" si="10"/>
        <v>96</v>
      </c>
    </row>
    <row r="649" spans="1:7">
      <c r="A649" t="s">
        <v>55</v>
      </c>
      <c r="B649" t="s">
        <v>34</v>
      </c>
      <c r="C649" t="s">
        <v>62</v>
      </c>
      <c r="D649" t="s">
        <v>64</v>
      </c>
      <c r="E649">
        <v>0</v>
      </c>
      <c r="F649">
        <v>96</v>
      </c>
      <c r="G649">
        <f t="shared" si="10"/>
        <v>96</v>
      </c>
    </row>
    <row r="650" spans="1:7">
      <c r="A650" t="s">
        <v>35</v>
      </c>
      <c r="B650" t="s">
        <v>34</v>
      </c>
      <c r="C650" t="s">
        <v>62</v>
      </c>
      <c r="D650" t="s">
        <v>64</v>
      </c>
      <c r="E650">
        <v>0</v>
      </c>
      <c r="F650">
        <v>105</v>
      </c>
      <c r="G650">
        <f t="shared" si="10"/>
        <v>105</v>
      </c>
    </row>
    <row r="651" spans="1:7">
      <c r="A651" t="s">
        <v>35</v>
      </c>
      <c r="B651" t="s">
        <v>34</v>
      </c>
      <c r="C651" t="s">
        <v>62</v>
      </c>
      <c r="D651" t="s">
        <v>64</v>
      </c>
      <c r="E651">
        <v>0</v>
      </c>
      <c r="F651">
        <v>105</v>
      </c>
      <c r="G651">
        <f t="shared" si="10"/>
        <v>105</v>
      </c>
    </row>
    <row r="652" spans="1:7">
      <c r="A652" t="s">
        <v>35</v>
      </c>
      <c r="B652" t="s">
        <v>34</v>
      </c>
      <c r="C652" t="s">
        <v>62</v>
      </c>
      <c r="D652" t="s">
        <v>64</v>
      </c>
      <c r="E652">
        <v>0</v>
      </c>
      <c r="F652">
        <v>103</v>
      </c>
      <c r="G652">
        <f t="shared" si="10"/>
        <v>103</v>
      </c>
    </row>
    <row r="653" spans="1:7">
      <c r="A653" t="s">
        <v>35</v>
      </c>
      <c r="B653" t="s">
        <v>34</v>
      </c>
      <c r="C653" t="s">
        <v>62</v>
      </c>
      <c r="D653" t="s">
        <v>64</v>
      </c>
      <c r="E653">
        <v>0</v>
      </c>
      <c r="F653">
        <v>104</v>
      </c>
      <c r="G653">
        <f t="shared" si="10"/>
        <v>104</v>
      </c>
    </row>
    <row r="654" spans="1:7">
      <c r="A654" t="s">
        <v>35</v>
      </c>
      <c r="B654" t="s">
        <v>34</v>
      </c>
      <c r="C654" t="s">
        <v>62</v>
      </c>
      <c r="D654" t="s">
        <v>64</v>
      </c>
      <c r="E654">
        <v>0</v>
      </c>
      <c r="F654">
        <v>104</v>
      </c>
      <c r="G654">
        <f t="shared" si="10"/>
        <v>104</v>
      </c>
    </row>
    <row r="655" spans="1:7">
      <c r="A655" t="s">
        <v>49</v>
      </c>
      <c r="B655" t="s">
        <v>34</v>
      </c>
      <c r="C655" t="s">
        <v>62</v>
      </c>
      <c r="D655" t="s">
        <v>64</v>
      </c>
      <c r="E655">
        <v>0</v>
      </c>
      <c r="F655">
        <v>77</v>
      </c>
      <c r="G655">
        <f t="shared" si="10"/>
        <v>77</v>
      </c>
    </row>
    <row r="656" spans="1:7">
      <c r="A656" t="s">
        <v>49</v>
      </c>
      <c r="B656" t="s">
        <v>34</v>
      </c>
      <c r="C656" t="s">
        <v>62</v>
      </c>
      <c r="D656" t="s">
        <v>64</v>
      </c>
      <c r="E656">
        <v>0</v>
      </c>
      <c r="F656">
        <v>77</v>
      </c>
      <c r="G656">
        <f t="shared" si="10"/>
        <v>77</v>
      </c>
    </row>
    <row r="657" spans="1:7">
      <c r="A657" t="s">
        <v>55</v>
      </c>
      <c r="B657" t="s">
        <v>34</v>
      </c>
      <c r="C657" t="s">
        <v>62</v>
      </c>
      <c r="D657" t="s">
        <v>64</v>
      </c>
      <c r="E657">
        <v>0</v>
      </c>
      <c r="F657">
        <v>101</v>
      </c>
      <c r="G657">
        <f t="shared" si="10"/>
        <v>101</v>
      </c>
    </row>
    <row r="658" spans="1:7">
      <c r="A658" t="s">
        <v>55</v>
      </c>
      <c r="B658" t="s">
        <v>34</v>
      </c>
      <c r="C658" t="s">
        <v>62</v>
      </c>
      <c r="D658" t="s">
        <v>64</v>
      </c>
      <c r="E658">
        <v>0</v>
      </c>
      <c r="F658">
        <v>101</v>
      </c>
      <c r="G658">
        <f t="shared" si="10"/>
        <v>101</v>
      </c>
    </row>
    <row r="659" spans="1:7">
      <c r="A659" t="s">
        <v>35</v>
      </c>
      <c r="B659" t="s">
        <v>34</v>
      </c>
      <c r="C659" t="s">
        <v>62</v>
      </c>
      <c r="D659" t="s">
        <v>64</v>
      </c>
      <c r="E659">
        <v>0</v>
      </c>
      <c r="F659">
        <v>101</v>
      </c>
      <c r="G659">
        <f t="shared" si="10"/>
        <v>101</v>
      </c>
    </row>
    <row r="660" spans="1:7">
      <c r="A660" t="s">
        <v>35</v>
      </c>
      <c r="B660" t="s">
        <v>34</v>
      </c>
      <c r="C660" t="s">
        <v>62</v>
      </c>
      <c r="D660" t="s">
        <v>64</v>
      </c>
      <c r="E660">
        <v>0</v>
      </c>
      <c r="F660">
        <v>101</v>
      </c>
      <c r="G660">
        <f t="shared" si="10"/>
        <v>101</v>
      </c>
    </row>
    <row r="661" spans="1:7">
      <c r="A661" t="s">
        <v>35</v>
      </c>
      <c r="B661" t="s">
        <v>34</v>
      </c>
      <c r="C661" t="s">
        <v>62</v>
      </c>
      <c r="D661" t="s">
        <v>64</v>
      </c>
      <c r="E661">
        <v>0</v>
      </c>
      <c r="F661">
        <v>98</v>
      </c>
      <c r="G661">
        <f t="shared" si="10"/>
        <v>98</v>
      </c>
    </row>
    <row r="662" spans="1:7">
      <c r="A662" t="s">
        <v>35</v>
      </c>
      <c r="B662" t="s">
        <v>34</v>
      </c>
      <c r="C662" t="s">
        <v>62</v>
      </c>
      <c r="D662" t="s">
        <v>64</v>
      </c>
      <c r="E662">
        <v>0</v>
      </c>
      <c r="F662">
        <v>99</v>
      </c>
      <c r="G662">
        <f t="shared" si="10"/>
        <v>99</v>
      </c>
    </row>
    <row r="663" spans="1:7">
      <c r="A663" t="s">
        <v>35</v>
      </c>
      <c r="B663" t="s">
        <v>34</v>
      </c>
      <c r="C663" t="s">
        <v>62</v>
      </c>
      <c r="D663" t="s">
        <v>64</v>
      </c>
      <c r="E663">
        <v>0</v>
      </c>
      <c r="F663">
        <v>99</v>
      </c>
      <c r="G663">
        <f t="shared" si="10"/>
        <v>99</v>
      </c>
    </row>
    <row r="664" spans="1:7">
      <c r="A664" t="s">
        <v>49</v>
      </c>
      <c r="B664" t="s">
        <v>34</v>
      </c>
      <c r="C664" t="s">
        <v>62</v>
      </c>
      <c r="D664" t="s">
        <v>64</v>
      </c>
      <c r="E664">
        <v>0</v>
      </c>
      <c r="F664">
        <v>81</v>
      </c>
      <c r="G664">
        <f t="shared" si="10"/>
        <v>81</v>
      </c>
    </row>
    <row r="665" spans="1:7">
      <c r="A665" t="s">
        <v>49</v>
      </c>
      <c r="B665" t="s">
        <v>34</v>
      </c>
      <c r="C665" t="s">
        <v>62</v>
      </c>
      <c r="D665" t="s">
        <v>64</v>
      </c>
      <c r="E665">
        <v>0</v>
      </c>
      <c r="F665">
        <v>81</v>
      </c>
      <c r="G665">
        <f t="shared" si="10"/>
        <v>81</v>
      </c>
    </row>
    <row r="666" spans="1:7">
      <c r="A666" t="s">
        <v>55</v>
      </c>
      <c r="B666" t="s">
        <v>34</v>
      </c>
      <c r="C666" t="s">
        <v>62</v>
      </c>
      <c r="D666" t="s">
        <v>64</v>
      </c>
      <c r="E666">
        <v>0</v>
      </c>
      <c r="F666">
        <v>96</v>
      </c>
      <c r="G666">
        <f t="shared" si="10"/>
        <v>96</v>
      </c>
    </row>
    <row r="667" spans="1:7">
      <c r="A667" t="s">
        <v>55</v>
      </c>
      <c r="B667" t="s">
        <v>34</v>
      </c>
      <c r="C667" t="s">
        <v>62</v>
      </c>
      <c r="D667" t="s">
        <v>64</v>
      </c>
      <c r="E667">
        <v>0</v>
      </c>
      <c r="F667">
        <v>96</v>
      </c>
      <c r="G667">
        <f t="shared" si="10"/>
        <v>96</v>
      </c>
    </row>
    <row r="668" spans="1:7">
      <c r="A668" t="s">
        <v>35</v>
      </c>
      <c r="B668" t="s">
        <v>34</v>
      </c>
      <c r="C668" t="s">
        <v>62</v>
      </c>
      <c r="D668" t="s">
        <v>64</v>
      </c>
      <c r="E668">
        <v>0</v>
      </c>
      <c r="F668">
        <v>97</v>
      </c>
      <c r="G668">
        <f t="shared" si="10"/>
        <v>97</v>
      </c>
    </row>
    <row r="669" spans="1:7">
      <c r="A669" t="s">
        <v>35</v>
      </c>
      <c r="B669" t="s">
        <v>34</v>
      </c>
      <c r="C669" t="s">
        <v>62</v>
      </c>
      <c r="D669" t="s">
        <v>64</v>
      </c>
      <c r="E669">
        <v>0</v>
      </c>
      <c r="F669">
        <v>97</v>
      </c>
      <c r="G669">
        <f t="shared" si="10"/>
        <v>97</v>
      </c>
    </row>
    <row r="670" spans="1:7">
      <c r="A670" t="s">
        <v>35</v>
      </c>
      <c r="B670" t="s">
        <v>34</v>
      </c>
      <c r="C670" t="s">
        <v>62</v>
      </c>
      <c r="D670" t="s">
        <v>64</v>
      </c>
      <c r="E670">
        <v>0</v>
      </c>
      <c r="F670">
        <v>103</v>
      </c>
      <c r="G670">
        <f t="shared" si="10"/>
        <v>103</v>
      </c>
    </row>
    <row r="671" spans="1:7">
      <c r="A671" t="s">
        <v>35</v>
      </c>
      <c r="B671" t="s">
        <v>34</v>
      </c>
      <c r="C671" t="s">
        <v>62</v>
      </c>
      <c r="D671" t="s">
        <v>64</v>
      </c>
      <c r="E671">
        <v>0</v>
      </c>
      <c r="F671">
        <v>103</v>
      </c>
      <c r="G671">
        <f t="shared" si="10"/>
        <v>103</v>
      </c>
    </row>
    <row r="672" spans="1:7">
      <c r="A672" t="s">
        <v>35</v>
      </c>
      <c r="B672" t="s">
        <v>34</v>
      </c>
      <c r="C672" t="s">
        <v>62</v>
      </c>
      <c r="D672" t="s">
        <v>64</v>
      </c>
      <c r="E672">
        <v>0</v>
      </c>
      <c r="F672">
        <v>103</v>
      </c>
      <c r="G672">
        <f t="shared" si="10"/>
        <v>103</v>
      </c>
    </row>
    <row r="673" spans="1:7">
      <c r="A673" t="s">
        <v>49</v>
      </c>
      <c r="B673" t="s">
        <v>34</v>
      </c>
      <c r="C673" t="s">
        <v>62</v>
      </c>
      <c r="D673" t="s">
        <v>64</v>
      </c>
      <c r="E673">
        <v>0</v>
      </c>
      <c r="F673">
        <v>85</v>
      </c>
      <c r="G673">
        <f t="shared" si="10"/>
        <v>85</v>
      </c>
    </row>
    <row r="674" spans="1:7">
      <c r="A674" t="s">
        <v>49</v>
      </c>
      <c r="B674" t="s">
        <v>34</v>
      </c>
      <c r="C674" t="s">
        <v>62</v>
      </c>
      <c r="D674" t="s">
        <v>64</v>
      </c>
      <c r="E674">
        <v>0</v>
      </c>
      <c r="F674">
        <v>85</v>
      </c>
      <c r="G674">
        <f t="shared" si="10"/>
        <v>85</v>
      </c>
    </row>
    <row r="675" spans="1:7">
      <c r="A675" t="s">
        <v>55</v>
      </c>
      <c r="B675" t="s">
        <v>34</v>
      </c>
      <c r="C675" t="s">
        <v>62</v>
      </c>
      <c r="D675" t="s">
        <v>64</v>
      </c>
      <c r="E675">
        <v>0</v>
      </c>
      <c r="F675">
        <v>101</v>
      </c>
      <c r="G675">
        <f t="shared" si="10"/>
        <v>101</v>
      </c>
    </row>
    <row r="676" spans="1:7">
      <c r="A676" t="s">
        <v>55</v>
      </c>
      <c r="B676" t="s">
        <v>34</v>
      </c>
      <c r="C676" t="s">
        <v>62</v>
      </c>
      <c r="D676" t="s">
        <v>64</v>
      </c>
      <c r="E676">
        <v>0</v>
      </c>
      <c r="F676">
        <v>101</v>
      </c>
      <c r="G676">
        <f t="shared" si="10"/>
        <v>101</v>
      </c>
    </row>
    <row r="677" spans="1:7">
      <c r="A677" t="s">
        <v>35</v>
      </c>
      <c r="B677" t="s">
        <v>34</v>
      </c>
      <c r="C677" t="s">
        <v>62</v>
      </c>
      <c r="D677" t="s">
        <v>64</v>
      </c>
      <c r="E677">
        <v>0</v>
      </c>
      <c r="F677">
        <v>97</v>
      </c>
      <c r="G677">
        <f t="shared" si="10"/>
        <v>97</v>
      </c>
    </row>
    <row r="678" spans="1:7">
      <c r="A678" t="s">
        <v>35</v>
      </c>
      <c r="B678" t="s">
        <v>34</v>
      </c>
      <c r="C678" t="s">
        <v>62</v>
      </c>
      <c r="D678" t="s">
        <v>64</v>
      </c>
      <c r="E678">
        <v>0</v>
      </c>
      <c r="F678">
        <v>97</v>
      </c>
      <c r="G678">
        <f t="shared" si="10"/>
        <v>97</v>
      </c>
    </row>
    <row r="679" spans="1:7">
      <c r="A679" t="s">
        <v>35</v>
      </c>
      <c r="B679" t="s">
        <v>34</v>
      </c>
      <c r="C679" t="s">
        <v>62</v>
      </c>
      <c r="D679" t="s">
        <v>64</v>
      </c>
      <c r="E679">
        <v>0</v>
      </c>
      <c r="F679">
        <v>103</v>
      </c>
      <c r="G679">
        <f t="shared" si="10"/>
        <v>103</v>
      </c>
    </row>
    <row r="680" spans="1:7">
      <c r="A680" t="s">
        <v>35</v>
      </c>
      <c r="B680" t="s">
        <v>34</v>
      </c>
      <c r="C680" t="s">
        <v>62</v>
      </c>
      <c r="D680" t="s">
        <v>64</v>
      </c>
      <c r="E680">
        <v>0</v>
      </c>
      <c r="F680">
        <v>103</v>
      </c>
      <c r="G680">
        <f t="shared" si="10"/>
        <v>103</v>
      </c>
    </row>
    <row r="681" spans="1:7">
      <c r="A681" t="s">
        <v>35</v>
      </c>
      <c r="B681" t="s">
        <v>34</v>
      </c>
      <c r="C681" t="s">
        <v>62</v>
      </c>
      <c r="D681" t="s">
        <v>64</v>
      </c>
      <c r="E681">
        <v>0</v>
      </c>
      <c r="F681">
        <v>103</v>
      </c>
      <c r="G681">
        <f t="shared" si="10"/>
        <v>103</v>
      </c>
    </row>
    <row r="682" spans="1:7">
      <c r="A682" t="s">
        <v>49</v>
      </c>
      <c r="B682" t="s">
        <v>34</v>
      </c>
      <c r="C682" t="s">
        <v>62</v>
      </c>
      <c r="D682" t="s">
        <v>64</v>
      </c>
      <c r="E682">
        <v>0</v>
      </c>
      <c r="F682">
        <v>85</v>
      </c>
      <c r="G682">
        <f t="shared" si="10"/>
        <v>85</v>
      </c>
    </row>
    <row r="683" spans="1:7">
      <c r="A683" t="s">
        <v>49</v>
      </c>
      <c r="B683" t="s">
        <v>34</v>
      </c>
      <c r="C683" t="s">
        <v>62</v>
      </c>
      <c r="D683" t="s">
        <v>64</v>
      </c>
      <c r="E683">
        <v>0</v>
      </c>
      <c r="F683">
        <v>85</v>
      </c>
      <c r="G683">
        <f t="shared" si="10"/>
        <v>85</v>
      </c>
    </row>
    <row r="684" spans="1:7">
      <c r="A684" t="s">
        <v>55</v>
      </c>
      <c r="B684" t="s">
        <v>34</v>
      </c>
      <c r="C684" t="s">
        <v>62</v>
      </c>
      <c r="D684" t="s">
        <v>64</v>
      </c>
      <c r="E684">
        <v>0</v>
      </c>
      <c r="F684">
        <v>101</v>
      </c>
      <c r="G684">
        <f t="shared" si="10"/>
        <v>101</v>
      </c>
    </row>
    <row r="685" spans="1:7">
      <c r="A685" t="s">
        <v>55</v>
      </c>
      <c r="B685" t="s">
        <v>34</v>
      </c>
      <c r="C685" t="s">
        <v>62</v>
      </c>
      <c r="D685" t="s">
        <v>64</v>
      </c>
      <c r="E685">
        <v>0</v>
      </c>
      <c r="F685">
        <v>101</v>
      </c>
      <c r="G685">
        <f t="shared" si="10"/>
        <v>101</v>
      </c>
    </row>
    <row r="686" spans="1:7">
      <c r="A686" t="s">
        <v>35</v>
      </c>
      <c r="B686" t="s">
        <v>34</v>
      </c>
      <c r="C686" t="s">
        <v>62</v>
      </c>
      <c r="D686" t="s">
        <v>64</v>
      </c>
      <c r="E686">
        <v>0</v>
      </c>
      <c r="F686">
        <v>102</v>
      </c>
      <c r="G686">
        <f t="shared" si="10"/>
        <v>102</v>
      </c>
    </row>
    <row r="687" spans="1:7">
      <c r="A687" t="s">
        <v>35</v>
      </c>
      <c r="B687" t="s">
        <v>34</v>
      </c>
      <c r="C687" t="s">
        <v>62</v>
      </c>
      <c r="D687" t="s">
        <v>64</v>
      </c>
      <c r="E687">
        <v>0</v>
      </c>
      <c r="F687">
        <v>102</v>
      </c>
      <c r="G687">
        <f t="shared" si="10"/>
        <v>102</v>
      </c>
    </row>
    <row r="688" spans="1:7">
      <c r="A688" t="s">
        <v>35</v>
      </c>
      <c r="B688" t="s">
        <v>34</v>
      </c>
      <c r="C688" t="s">
        <v>62</v>
      </c>
      <c r="D688" t="s">
        <v>64</v>
      </c>
      <c r="E688">
        <v>0</v>
      </c>
      <c r="F688">
        <v>98</v>
      </c>
      <c r="G688">
        <f t="shared" si="10"/>
        <v>98</v>
      </c>
    </row>
    <row r="689" spans="1:7">
      <c r="A689" t="s">
        <v>35</v>
      </c>
      <c r="B689" t="s">
        <v>34</v>
      </c>
      <c r="C689" t="s">
        <v>62</v>
      </c>
      <c r="D689" t="s">
        <v>64</v>
      </c>
      <c r="E689">
        <v>0</v>
      </c>
      <c r="F689">
        <v>97</v>
      </c>
      <c r="G689">
        <f t="shared" si="10"/>
        <v>97</v>
      </c>
    </row>
    <row r="690" spans="1:7">
      <c r="A690" t="s">
        <v>35</v>
      </c>
      <c r="B690" t="s">
        <v>34</v>
      </c>
      <c r="C690" t="s">
        <v>62</v>
      </c>
      <c r="D690" t="s">
        <v>64</v>
      </c>
      <c r="E690">
        <v>0</v>
      </c>
      <c r="F690">
        <v>97</v>
      </c>
      <c r="G690">
        <f t="shared" si="10"/>
        <v>97</v>
      </c>
    </row>
    <row r="691" spans="1:7">
      <c r="A691" t="s">
        <v>49</v>
      </c>
      <c r="B691" t="s">
        <v>34</v>
      </c>
      <c r="C691" t="s">
        <v>62</v>
      </c>
      <c r="D691" t="s">
        <v>64</v>
      </c>
      <c r="E691">
        <v>0</v>
      </c>
      <c r="F691">
        <v>80</v>
      </c>
      <c r="G691">
        <f t="shared" si="10"/>
        <v>80</v>
      </c>
    </row>
    <row r="692" spans="1:7">
      <c r="A692" t="s">
        <v>49</v>
      </c>
      <c r="B692" t="s">
        <v>34</v>
      </c>
      <c r="C692" t="s">
        <v>62</v>
      </c>
      <c r="D692" t="s">
        <v>64</v>
      </c>
      <c r="E692">
        <v>0</v>
      </c>
      <c r="F692">
        <v>80</v>
      </c>
      <c r="G692">
        <f t="shared" si="10"/>
        <v>80</v>
      </c>
    </row>
    <row r="693" spans="1:7">
      <c r="A693" t="s">
        <v>55</v>
      </c>
      <c r="B693" t="s">
        <v>34</v>
      </c>
      <c r="C693" t="s">
        <v>62</v>
      </c>
      <c r="D693" t="s">
        <v>64</v>
      </c>
      <c r="E693">
        <v>0</v>
      </c>
      <c r="F693">
        <v>96</v>
      </c>
      <c r="G693">
        <f t="shared" si="10"/>
        <v>96</v>
      </c>
    </row>
    <row r="694" spans="1:7">
      <c r="A694" t="s">
        <v>55</v>
      </c>
      <c r="B694" t="s">
        <v>34</v>
      </c>
      <c r="C694" t="s">
        <v>62</v>
      </c>
      <c r="D694" t="s">
        <v>64</v>
      </c>
      <c r="E694">
        <v>0</v>
      </c>
      <c r="F694">
        <v>96</v>
      </c>
      <c r="G694">
        <f t="shared" si="10"/>
        <v>96</v>
      </c>
    </row>
    <row r="695" spans="1:7">
      <c r="A695" t="s">
        <v>35</v>
      </c>
      <c r="B695" t="s">
        <v>34</v>
      </c>
      <c r="C695" t="s">
        <v>62</v>
      </c>
      <c r="D695" t="s">
        <v>64</v>
      </c>
      <c r="E695">
        <v>0</v>
      </c>
      <c r="F695">
        <v>97</v>
      </c>
      <c r="G695">
        <f t="shared" si="10"/>
        <v>97</v>
      </c>
    </row>
    <row r="696" spans="1:7">
      <c r="A696" t="s">
        <v>35</v>
      </c>
      <c r="B696" t="s">
        <v>34</v>
      </c>
      <c r="C696" t="s">
        <v>62</v>
      </c>
      <c r="D696" t="s">
        <v>64</v>
      </c>
      <c r="E696">
        <v>0</v>
      </c>
      <c r="F696">
        <v>97</v>
      </c>
      <c r="G696">
        <f t="shared" si="10"/>
        <v>97</v>
      </c>
    </row>
    <row r="697" spans="1:7">
      <c r="A697" t="s">
        <v>35</v>
      </c>
      <c r="B697" t="s">
        <v>34</v>
      </c>
      <c r="C697" t="s">
        <v>62</v>
      </c>
      <c r="D697" t="s">
        <v>64</v>
      </c>
      <c r="E697">
        <v>0</v>
      </c>
      <c r="F697">
        <v>103</v>
      </c>
      <c r="G697">
        <f t="shared" si="10"/>
        <v>103</v>
      </c>
    </row>
    <row r="698" spans="1:7">
      <c r="A698" t="s">
        <v>35</v>
      </c>
      <c r="B698" t="s">
        <v>34</v>
      </c>
      <c r="C698" t="s">
        <v>62</v>
      </c>
      <c r="D698" t="s">
        <v>64</v>
      </c>
      <c r="E698">
        <v>0</v>
      </c>
      <c r="F698">
        <v>97</v>
      </c>
      <c r="G698">
        <f t="shared" si="10"/>
        <v>97</v>
      </c>
    </row>
    <row r="699" spans="1:7">
      <c r="A699" t="s">
        <v>35</v>
      </c>
      <c r="B699" t="s">
        <v>34</v>
      </c>
      <c r="C699" t="s">
        <v>62</v>
      </c>
      <c r="D699" t="s">
        <v>64</v>
      </c>
      <c r="E699">
        <v>0</v>
      </c>
      <c r="F699">
        <v>97</v>
      </c>
      <c r="G699">
        <f t="shared" si="10"/>
        <v>97</v>
      </c>
    </row>
    <row r="700" spans="1:7">
      <c r="A700" t="s">
        <v>49</v>
      </c>
      <c r="B700" t="s">
        <v>34</v>
      </c>
      <c r="C700" t="s">
        <v>62</v>
      </c>
      <c r="D700" t="s">
        <v>64</v>
      </c>
      <c r="E700">
        <v>0</v>
      </c>
      <c r="F700">
        <v>84</v>
      </c>
      <c r="G700">
        <f t="shared" si="10"/>
        <v>84</v>
      </c>
    </row>
    <row r="701" spans="1:7">
      <c r="A701" t="s">
        <v>49</v>
      </c>
      <c r="B701" t="s">
        <v>34</v>
      </c>
      <c r="C701" t="s">
        <v>62</v>
      </c>
      <c r="D701" t="s">
        <v>64</v>
      </c>
      <c r="E701">
        <v>0</v>
      </c>
      <c r="F701">
        <v>84</v>
      </c>
      <c r="G701">
        <f t="shared" si="10"/>
        <v>84</v>
      </c>
    </row>
    <row r="702" spans="1:7">
      <c r="A702" t="s">
        <v>55</v>
      </c>
      <c r="B702" t="s">
        <v>34</v>
      </c>
      <c r="C702" t="s">
        <v>62</v>
      </c>
      <c r="D702" t="s">
        <v>64</v>
      </c>
      <c r="E702">
        <v>0</v>
      </c>
      <c r="F702">
        <v>101</v>
      </c>
      <c r="G702">
        <f t="shared" si="10"/>
        <v>101</v>
      </c>
    </row>
    <row r="703" spans="1:7">
      <c r="A703" t="s">
        <v>55</v>
      </c>
      <c r="B703" t="s">
        <v>34</v>
      </c>
      <c r="C703" t="s">
        <v>62</v>
      </c>
      <c r="D703" t="s">
        <v>64</v>
      </c>
      <c r="E703">
        <v>0</v>
      </c>
      <c r="F703">
        <v>101</v>
      </c>
      <c r="G703">
        <f t="shared" si="10"/>
        <v>101</v>
      </c>
    </row>
    <row r="704" spans="1:7">
      <c r="A704" t="s">
        <v>35</v>
      </c>
      <c r="B704" t="s">
        <v>65</v>
      </c>
      <c r="C704" t="s">
        <v>44</v>
      </c>
      <c r="D704" t="s">
        <v>66</v>
      </c>
      <c r="E704">
        <v>0</v>
      </c>
      <c r="F704">
        <v>150</v>
      </c>
      <c r="G704">
        <f t="shared" si="10"/>
        <v>150</v>
      </c>
    </row>
    <row r="705" spans="1:7">
      <c r="A705" t="s">
        <v>35</v>
      </c>
      <c r="B705" t="s">
        <v>65</v>
      </c>
      <c r="C705" t="s">
        <v>44</v>
      </c>
      <c r="D705" t="s">
        <v>66</v>
      </c>
      <c r="E705">
        <v>0</v>
      </c>
      <c r="F705">
        <v>150</v>
      </c>
      <c r="G705">
        <f t="shared" si="10"/>
        <v>150</v>
      </c>
    </row>
    <row r="706" spans="1:7">
      <c r="A706" t="s">
        <v>35</v>
      </c>
      <c r="B706" t="s">
        <v>65</v>
      </c>
      <c r="C706" t="s">
        <v>44</v>
      </c>
      <c r="D706" t="s">
        <v>66</v>
      </c>
      <c r="E706">
        <v>0</v>
      </c>
      <c r="F706">
        <v>150</v>
      </c>
      <c r="G706">
        <f t="shared" si="10"/>
        <v>150</v>
      </c>
    </row>
    <row r="707" spans="1:7">
      <c r="A707" t="s">
        <v>35</v>
      </c>
      <c r="B707" t="s">
        <v>65</v>
      </c>
      <c r="C707" t="s">
        <v>44</v>
      </c>
      <c r="D707" t="s">
        <v>66</v>
      </c>
      <c r="E707">
        <v>0</v>
      </c>
      <c r="F707">
        <v>150</v>
      </c>
      <c r="G707">
        <f t="shared" ref="G707:G770" si="11">F707-E707</f>
        <v>150</v>
      </c>
    </row>
    <row r="708" spans="1:7">
      <c r="A708" t="s">
        <v>35</v>
      </c>
      <c r="B708" t="s">
        <v>65</v>
      </c>
      <c r="C708" t="s">
        <v>44</v>
      </c>
      <c r="D708" t="s">
        <v>66</v>
      </c>
      <c r="E708">
        <v>0</v>
      </c>
      <c r="F708">
        <v>150</v>
      </c>
      <c r="G708">
        <f t="shared" si="11"/>
        <v>150</v>
      </c>
    </row>
    <row r="709" spans="1:7">
      <c r="A709" t="s">
        <v>49</v>
      </c>
      <c r="B709" t="s">
        <v>65</v>
      </c>
      <c r="C709" t="s">
        <v>44</v>
      </c>
      <c r="D709" t="s">
        <v>66</v>
      </c>
      <c r="E709">
        <v>0</v>
      </c>
      <c r="F709">
        <v>150</v>
      </c>
      <c r="G709">
        <f t="shared" si="11"/>
        <v>150</v>
      </c>
    </row>
    <row r="710" spans="1:7">
      <c r="A710" t="s">
        <v>49</v>
      </c>
      <c r="B710" t="s">
        <v>65</v>
      </c>
      <c r="C710" t="s">
        <v>44</v>
      </c>
      <c r="D710" t="s">
        <v>66</v>
      </c>
      <c r="E710">
        <v>0</v>
      </c>
      <c r="F710">
        <v>150</v>
      </c>
      <c r="G710">
        <f t="shared" si="11"/>
        <v>150</v>
      </c>
    </row>
    <row r="711" spans="1:7">
      <c r="A711" t="s">
        <v>55</v>
      </c>
      <c r="B711" t="s">
        <v>65</v>
      </c>
      <c r="C711" t="s">
        <v>44</v>
      </c>
      <c r="D711" t="s">
        <v>66</v>
      </c>
      <c r="E711">
        <v>0</v>
      </c>
      <c r="F711">
        <v>150</v>
      </c>
      <c r="G711">
        <f t="shared" si="11"/>
        <v>150</v>
      </c>
    </row>
    <row r="712" spans="1:7">
      <c r="A712" t="s">
        <v>35</v>
      </c>
      <c r="B712" t="s">
        <v>65</v>
      </c>
      <c r="C712" t="s">
        <v>44</v>
      </c>
      <c r="D712" t="s">
        <v>66</v>
      </c>
      <c r="E712">
        <v>0</v>
      </c>
      <c r="F712">
        <v>120</v>
      </c>
      <c r="G712">
        <f t="shared" si="11"/>
        <v>120</v>
      </c>
    </row>
    <row r="713" spans="1:7">
      <c r="A713" t="s">
        <v>35</v>
      </c>
      <c r="B713" t="s">
        <v>65</v>
      </c>
      <c r="C713" t="s">
        <v>44</v>
      </c>
      <c r="D713" t="s">
        <v>66</v>
      </c>
      <c r="E713">
        <v>0</v>
      </c>
      <c r="F713">
        <v>120</v>
      </c>
      <c r="G713">
        <f t="shared" si="11"/>
        <v>120</v>
      </c>
    </row>
    <row r="714" spans="1:7">
      <c r="A714" t="s">
        <v>35</v>
      </c>
      <c r="B714" t="s">
        <v>65</v>
      </c>
      <c r="C714" t="s">
        <v>44</v>
      </c>
      <c r="D714" t="s">
        <v>66</v>
      </c>
      <c r="E714">
        <v>0</v>
      </c>
      <c r="F714">
        <v>120</v>
      </c>
      <c r="G714">
        <f t="shared" si="11"/>
        <v>120</v>
      </c>
    </row>
    <row r="715" spans="1:7">
      <c r="A715" t="s">
        <v>35</v>
      </c>
      <c r="B715" t="s">
        <v>65</v>
      </c>
      <c r="C715" t="s">
        <v>44</v>
      </c>
      <c r="D715" t="s">
        <v>66</v>
      </c>
      <c r="E715">
        <v>0</v>
      </c>
      <c r="F715">
        <v>120</v>
      </c>
      <c r="G715">
        <f t="shared" si="11"/>
        <v>120</v>
      </c>
    </row>
    <row r="716" spans="1:7">
      <c r="A716" t="s">
        <v>35</v>
      </c>
      <c r="B716" t="s">
        <v>65</v>
      </c>
      <c r="C716" t="s">
        <v>44</v>
      </c>
      <c r="D716" t="s">
        <v>66</v>
      </c>
      <c r="E716">
        <v>0</v>
      </c>
      <c r="F716">
        <v>120</v>
      </c>
      <c r="G716">
        <f t="shared" si="11"/>
        <v>120</v>
      </c>
    </row>
    <row r="717" spans="1:7">
      <c r="A717" t="s">
        <v>49</v>
      </c>
      <c r="B717" t="s">
        <v>65</v>
      </c>
      <c r="C717" t="s">
        <v>44</v>
      </c>
      <c r="D717" t="s">
        <v>66</v>
      </c>
      <c r="E717">
        <v>0</v>
      </c>
      <c r="F717">
        <v>74</v>
      </c>
      <c r="G717">
        <f t="shared" si="11"/>
        <v>74</v>
      </c>
    </row>
    <row r="718" spans="1:7">
      <c r="A718" t="s">
        <v>49</v>
      </c>
      <c r="B718" t="s">
        <v>65</v>
      </c>
      <c r="C718" t="s">
        <v>44</v>
      </c>
      <c r="D718" t="s">
        <v>66</v>
      </c>
      <c r="E718">
        <v>0</v>
      </c>
      <c r="F718">
        <v>74</v>
      </c>
      <c r="G718">
        <f t="shared" si="11"/>
        <v>74</v>
      </c>
    </row>
    <row r="719" spans="1:7">
      <c r="A719" t="s">
        <v>55</v>
      </c>
      <c r="B719" t="s">
        <v>65</v>
      </c>
      <c r="C719" t="s">
        <v>44</v>
      </c>
      <c r="D719" t="s">
        <v>66</v>
      </c>
      <c r="E719">
        <v>0</v>
      </c>
      <c r="F719">
        <v>74</v>
      </c>
      <c r="G719">
        <f t="shared" si="11"/>
        <v>74</v>
      </c>
    </row>
    <row r="720" spans="1:7">
      <c r="A720" t="s">
        <v>35</v>
      </c>
      <c r="B720" t="s">
        <v>65</v>
      </c>
      <c r="C720" t="s">
        <v>44</v>
      </c>
      <c r="D720" t="s">
        <v>66</v>
      </c>
      <c r="E720">
        <v>0</v>
      </c>
      <c r="F720">
        <v>102</v>
      </c>
      <c r="G720">
        <f t="shared" si="11"/>
        <v>102</v>
      </c>
    </row>
    <row r="721" spans="1:7">
      <c r="A721" t="s">
        <v>35</v>
      </c>
      <c r="B721" t="s">
        <v>65</v>
      </c>
      <c r="C721" t="s">
        <v>44</v>
      </c>
      <c r="D721" t="s">
        <v>66</v>
      </c>
      <c r="E721">
        <v>0</v>
      </c>
      <c r="F721">
        <v>102</v>
      </c>
      <c r="G721">
        <f t="shared" si="11"/>
        <v>102</v>
      </c>
    </row>
    <row r="722" spans="1:7">
      <c r="A722" t="s">
        <v>35</v>
      </c>
      <c r="B722" t="s">
        <v>65</v>
      </c>
      <c r="C722" t="s">
        <v>44</v>
      </c>
      <c r="D722" t="s">
        <v>66</v>
      </c>
      <c r="E722">
        <v>0</v>
      </c>
      <c r="F722">
        <v>102</v>
      </c>
      <c r="G722">
        <f t="shared" si="11"/>
        <v>102</v>
      </c>
    </row>
    <row r="723" spans="1:7">
      <c r="A723" t="s">
        <v>35</v>
      </c>
      <c r="B723" t="s">
        <v>65</v>
      </c>
      <c r="C723" t="s">
        <v>44</v>
      </c>
      <c r="D723" t="s">
        <v>66</v>
      </c>
      <c r="E723">
        <v>0</v>
      </c>
      <c r="F723">
        <v>102</v>
      </c>
      <c r="G723">
        <f t="shared" si="11"/>
        <v>102</v>
      </c>
    </row>
    <row r="724" spans="1:7">
      <c r="A724" t="s">
        <v>35</v>
      </c>
      <c r="B724" t="s">
        <v>65</v>
      </c>
      <c r="C724" t="s">
        <v>44</v>
      </c>
      <c r="D724" t="s">
        <v>66</v>
      </c>
      <c r="E724">
        <v>0</v>
      </c>
      <c r="F724">
        <v>102</v>
      </c>
      <c r="G724">
        <f t="shared" si="11"/>
        <v>102</v>
      </c>
    </row>
    <row r="725" spans="1:7">
      <c r="A725" t="s">
        <v>49</v>
      </c>
      <c r="B725" t="s">
        <v>65</v>
      </c>
      <c r="C725" t="s">
        <v>44</v>
      </c>
      <c r="D725" t="s">
        <v>66</v>
      </c>
      <c r="E725">
        <v>0</v>
      </c>
      <c r="F725">
        <v>84</v>
      </c>
      <c r="G725">
        <f t="shared" si="11"/>
        <v>84</v>
      </c>
    </row>
    <row r="726" spans="1:7">
      <c r="A726" t="s">
        <v>49</v>
      </c>
      <c r="B726" t="s">
        <v>65</v>
      </c>
      <c r="C726" t="s">
        <v>44</v>
      </c>
      <c r="D726" t="s">
        <v>66</v>
      </c>
      <c r="E726">
        <v>0</v>
      </c>
      <c r="F726">
        <v>84</v>
      </c>
      <c r="G726">
        <f t="shared" si="11"/>
        <v>84</v>
      </c>
    </row>
    <row r="727" spans="1:7">
      <c r="A727" t="s">
        <v>55</v>
      </c>
      <c r="B727" t="s">
        <v>65</v>
      </c>
      <c r="C727" t="s">
        <v>44</v>
      </c>
      <c r="D727" t="s">
        <v>66</v>
      </c>
      <c r="E727">
        <v>0</v>
      </c>
      <c r="F727">
        <v>84</v>
      </c>
      <c r="G727">
        <f t="shared" si="11"/>
        <v>84</v>
      </c>
    </row>
    <row r="728" spans="1:7">
      <c r="A728" t="s">
        <v>35</v>
      </c>
      <c r="B728" t="s">
        <v>65</v>
      </c>
      <c r="C728" t="s">
        <v>44</v>
      </c>
      <c r="D728" t="s">
        <v>66</v>
      </c>
      <c r="E728">
        <v>0</v>
      </c>
      <c r="F728">
        <v>102</v>
      </c>
      <c r="G728">
        <f t="shared" si="11"/>
        <v>102</v>
      </c>
    </row>
    <row r="729" spans="1:7">
      <c r="A729" t="s">
        <v>35</v>
      </c>
      <c r="B729" t="s">
        <v>65</v>
      </c>
      <c r="C729" t="s">
        <v>44</v>
      </c>
      <c r="D729" t="s">
        <v>66</v>
      </c>
      <c r="E729">
        <v>0</v>
      </c>
      <c r="F729">
        <v>102</v>
      </c>
      <c r="G729">
        <f t="shared" si="11"/>
        <v>102</v>
      </c>
    </row>
    <row r="730" spans="1:7">
      <c r="A730" t="s">
        <v>35</v>
      </c>
      <c r="B730" t="s">
        <v>65</v>
      </c>
      <c r="C730" t="s">
        <v>44</v>
      </c>
      <c r="D730" t="s">
        <v>66</v>
      </c>
      <c r="E730">
        <v>0</v>
      </c>
      <c r="F730">
        <v>102</v>
      </c>
      <c r="G730">
        <f t="shared" si="11"/>
        <v>102</v>
      </c>
    </row>
    <row r="731" spans="1:7">
      <c r="A731" t="s">
        <v>35</v>
      </c>
      <c r="B731" t="s">
        <v>65</v>
      </c>
      <c r="C731" t="s">
        <v>44</v>
      </c>
      <c r="D731" t="s">
        <v>66</v>
      </c>
      <c r="E731">
        <v>0</v>
      </c>
      <c r="F731">
        <v>102</v>
      </c>
      <c r="G731">
        <f t="shared" si="11"/>
        <v>102</v>
      </c>
    </row>
    <row r="732" spans="1:7">
      <c r="A732" t="s">
        <v>35</v>
      </c>
      <c r="B732" t="s">
        <v>65</v>
      </c>
      <c r="C732" t="s">
        <v>44</v>
      </c>
      <c r="D732" t="s">
        <v>66</v>
      </c>
      <c r="E732">
        <v>0</v>
      </c>
      <c r="F732">
        <v>102</v>
      </c>
      <c r="G732">
        <f t="shared" si="11"/>
        <v>102</v>
      </c>
    </row>
    <row r="733" spans="1:7">
      <c r="A733" t="s">
        <v>49</v>
      </c>
      <c r="B733" t="s">
        <v>65</v>
      </c>
      <c r="C733" t="s">
        <v>44</v>
      </c>
      <c r="D733" t="s">
        <v>66</v>
      </c>
      <c r="E733">
        <v>0</v>
      </c>
      <c r="F733">
        <v>54</v>
      </c>
      <c r="G733">
        <f t="shared" si="11"/>
        <v>54</v>
      </c>
    </row>
    <row r="734" spans="1:7">
      <c r="A734" t="s">
        <v>49</v>
      </c>
      <c r="B734" t="s">
        <v>65</v>
      </c>
      <c r="C734" t="s">
        <v>44</v>
      </c>
      <c r="D734" t="s">
        <v>66</v>
      </c>
      <c r="E734">
        <v>0</v>
      </c>
      <c r="F734">
        <v>54</v>
      </c>
      <c r="G734">
        <f t="shared" si="11"/>
        <v>54</v>
      </c>
    </row>
    <row r="735" spans="1:7">
      <c r="A735" t="s">
        <v>55</v>
      </c>
      <c r="B735" t="s">
        <v>65</v>
      </c>
      <c r="C735" t="s">
        <v>44</v>
      </c>
      <c r="D735" t="s">
        <v>66</v>
      </c>
      <c r="E735">
        <v>0</v>
      </c>
      <c r="F735">
        <v>102</v>
      </c>
      <c r="G735">
        <f t="shared" si="11"/>
        <v>102</v>
      </c>
    </row>
    <row r="736" spans="1:7">
      <c r="A736" t="s">
        <v>35</v>
      </c>
      <c r="B736" t="s">
        <v>65</v>
      </c>
      <c r="C736" t="s">
        <v>44</v>
      </c>
      <c r="D736" t="s">
        <v>66</v>
      </c>
      <c r="E736">
        <v>0</v>
      </c>
      <c r="F736">
        <v>112</v>
      </c>
      <c r="G736">
        <f t="shared" si="11"/>
        <v>112</v>
      </c>
    </row>
    <row r="737" spans="1:7">
      <c r="A737" t="s">
        <v>35</v>
      </c>
      <c r="B737" t="s">
        <v>65</v>
      </c>
      <c r="C737" t="s">
        <v>44</v>
      </c>
      <c r="D737" t="s">
        <v>66</v>
      </c>
      <c r="E737">
        <v>0</v>
      </c>
      <c r="F737">
        <v>112</v>
      </c>
      <c r="G737">
        <f t="shared" si="11"/>
        <v>112</v>
      </c>
    </row>
    <row r="738" spans="1:7">
      <c r="A738" t="s">
        <v>35</v>
      </c>
      <c r="B738" t="s">
        <v>65</v>
      </c>
      <c r="C738" t="s">
        <v>44</v>
      </c>
      <c r="D738" t="s">
        <v>66</v>
      </c>
      <c r="E738">
        <v>0</v>
      </c>
      <c r="F738">
        <v>112</v>
      </c>
      <c r="G738">
        <f t="shared" si="11"/>
        <v>112</v>
      </c>
    </row>
    <row r="739" spans="1:7">
      <c r="A739" t="s">
        <v>35</v>
      </c>
      <c r="B739" t="s">
        <v>65</v>
      </c>
      <c r="C739" t="s">
        <v>44</v>
      </c>
      <c r="D739" t="s">
        <v>66</v>
      </c>
      <c r="E739">
        <v>0</v>
      </c>
      <c r="F739">
        <v>112</v>
      </c>
      <c r="G739">
        <f t="shared" si="11"/>
        <v>112</v>
      </c>
    </row>
    <row r="740" spans="1:7">
      <c r="A740" t="s">
        <v>35</v>
      </c>
      <c r="B740" t="s">
        <v>65</v>
      </c>
      <c r="C740" t="s">
        <v>44</v>
      </c>
      <c r="D740" t="s">
        <v>66</v>
      </c>
      <c r="E740">
        <v>0</v>
      </c>
      <c r="F740">
        <v>112</v>
      </c>
      <c r="G740">
        <f t="shared" si="11"/>
        <v>112</v>
      </c>
    </row>
    <row r="741" spans="1:7">
      <c r="A741" t="s">
        <v>49</v>
      </c>
      <c r="B741" t="s">
        <v>65</v>
      </c>
      <c r="C741" t="s">
        <v>44</v>
      </c>
      <c r="D741" t="s">
        <v>66</v>
      </c>
      <c r="E741">
        <v>0</v>
      </c>
      <c r="F741">
        <v>60</v>
      </c>
      <c r="G741">
        <f t="shared" si="11"/>
        <v>60</v>
      </c>
    </row>
    <row r="742" spans="1:7">
      <c r="A742" t="s">
        <v>49</v>
      </c>
      <c r="B742" t="s">
        <v>65</v>
      </c>
      <c r="C742" t="s">
        <v>44</v>
      </c>
      <c r="D742" t="s">
        <v>66</v>
      </c>
      <c r="E742">
        <v>0</v>
      </c>
      <c r="F742">
        <v>60</v>
      </c>
      <c r="G742">
        <f t="shared" si="11"/>
        <v>60</v>
      </c>
    </row>
    <row r="743" spans="1:7">
      <c r="A743" t="s">
        <v>55</v>
      </c>
      <c r="B743" t="s">
        <v>65</v>
      </c>
      <c r="C743" t="s">
        <v>44</v>
      </c>
      <c r="D743" t="s">
        <v>66</v>
      </c>
      <c r="E743">
        <v>0</v>
      </c>
      <c r="F743">
        <v>112</v>
      </c>
      <c r="G743">
        <f t="shared" si="11"/>
        <v>112</v>
      </c>
    </row>
    <row r="744" spans="1:7">
      <c r="A744" t="s">
        <v>35</v>
      </c>
      <c r="B744" t="s">
        <v>65</v>
      </c>
      <c r="C744" t="s">
        <v>44</v>
      </c>
      <c r="D744" t="s">
        <v>66</v>
      </c>
      <c r="E744">
        <v>8</v>
      </c>
      <c r="F744">
        <v>118</v>
      </c>
      <c r="G744">
        <f t="shared" si="11"/>
        <v>110</v>
      </c>
    </row>
    <row r="745" spans="1:7">
      <c r="A745" t="s">
        <v>35</v>
      </c>
      <c r="B745" t="s">
        <v>65</v>
      </c>
      <c r="C745" t="s">
        <v>44</v>
      </c>
      <c r="D745" t="s">
        <v>66</v>
      </c>
      <c r="E745">
        <v>0</v>
      </c>
      <c r="F745">
        <v>118</v>
      </c>
      <c r="G745">
        <f t="shared" si="11"/>
        <v>118</v>
      </c>
    </row>
    <row r="746" spans="1:7">
      <c r="A746" t="s">
        <v>35</v>
      </c>
      <c r="B746" t="s">
        <v>65</v>
      </c>
      <c r="C746" t="s">
        <v>44</v>
      </c>
      <c r="D746" t="s">
        <v>66</v>
      </c>
      <c r="E746">
        <v>0</v>
      </c>
      <c r="F746">
        <v>119</v>
      </c>
      <c r="G746">
        <f t="shared" si="11"/>
        <v>119</v>
      </c>
    </row>
    <row r="747" spans="1:7">
      <c r="A747" t="s">
        <v>35</v>
      </c>
      <c r="B747" t="s">
        <v>65</v>
      </c>
      <c r="C747" t="s">
        <v>44</v>
      </c>
      <c r="D747" t="s">
        <v>66</v>
      </c>
      <c r="E747">
        <v>10</v>
      </c>
      <c r="F747">
        <v>119</v>
      </c>
      <c r="G747">
        <f t="shared" si="11"/>
        <v>109</v>
      </c>
    </row>
    <row r="748" spans="1:7">
      <c r="A748" t="s">
        <v>35</v>
      </c>
      <c r="B748" t="s">
        <v>65</v>
      </c>
      <c r="C748" t="s">
        <v>44</v>
      </c>
      <c r="D748" t="s">
        <v>66</v>
      </c>
      <c r="E748">
        <v>0</v>
      </c>
      <c r="F748">
        <v>119</v>
      </c>
      <c r="G748">
        <f t="shared" si="11"/>
        <v>119</v>
      </c>
    </row>
    <row r="749" spans="1:7">
      <c r="A749" t="s">
        <v>49</v>
      </c>
      <c r="B749" t="s">
        <v>65</v>
      </c>
      <c r="C749" t="s">
        <v>44</v>
      </c>
      <c r="D749" t="s">
        <v>66</v>
      </c>
      <c r="E749">
        <v>0</v>
      </c>
      <c r="F749">
        <v>66</v>
      </c>
      <c r="G749">
        <f t="shared" si="11"/>
        <v>66</v>
      </c>
    </row>
    <row r="750" spans="1:7">
      <c r="A750" t="s">
        <v>49</v>
      </c>
      <c r="B750" t="s">
        <v>65</v>
      </c>
      <c r="C750" t="s">
        <v>44</v>
      </c>
      <c r="D750" t="s">
        <v>66</v>
      </c>
      <c r="E750">
        <v>0</v>
      </c>
      <c r="F750">
        <v>66</v>
      </c>
      <c r="G750">
        <f t="shared" si="11"/>
        <v>66</v>
      </c>
    </row>
    <row r="751" spans="1:7">
      <c r="A751" t="s">
        <v>55</v>
      </c>
      <c r="B751" t="s">
        <v>65</v>
      </c>
      <c r="C751" t="s">
        <v>44</v>
      </c>
      <c r="D751" t="s">
        <v>66</v>
      </c>
      <c r="E751">
        <v>0</v>
      </c>
      <c r="F751">
        <v>118</v>
      </c>
      <c r="G751">
        <f t="shared" si="11"/>
        <v>118</v>
      </c>
    </row>
    <row r="752" spans="1:7">
      <c r="A752" t="s">
        <v>35</v>
      </c>
      <c r="B752" t="s">
        <v>65</v>
      </c>
      <c r="C752" t="s">
        <v>44</v>
      </c>
      <c r="D752" t="s">
        <v>66</v>
      </c>
      <c r="E752">
        <v>0</v>
      </c>
      <c r="F752">
        <v>110</v>
      </c>
      <c r="G752">
        <f t="shared" si="11"/>
        <v>110</v>
      </c>
    </row>
    <row r="753" spans="1:7">
      <c r="A753" t="s">
        <v>35</v>
      </c>
      <c r="B753" t="s">
        <v>65</v>
      </c>
      <c r="C753" t="s">
        <v>44</v>
      </c>
      <c r="D753" t="s">
        <v>66</v>
      </c>
      <c r="E753">
        <v>0</v>
      </c>
      <c r="F753">
        <v>110</v>
      </c>
      <c r="G753">
        <f t="shared" si="11"/>
        <v>110</v>
      </c>
    </row>
    <row r="754" spans="1:7">
      <c r="A754" t="s">
        <v>35</v>
      </c>
      <c r="B754" t="s">
        <v>65</v>
      </c>
      <c r="C754" t="s">
        <v>44</v>
      </c>
      <c r="D754" t="s">
        <v>66</v>
      </c>
      <c r="E754">
        <v>0</v>
      </c>
      <c r="F754">
        <v>110</v>
      </c>
      <c r="G754">
        <f t="shared" si="11"/>
        <v>110</v>
      </c>
    </row>
    <row r="755" spans="1:7">
      <c r="A755" t="s">
        <v>35</v>
      </c>
      <c r="B755" t="s">
        <v>65</v>
      </c>
      <c r="C755" t="s">
        <v>44</v>
      </c>
      <c r="D755" t="s">
        <v>66</v>
      </c>
      <c r="E755">
        <v>0</v>
      </c>
      <c r="F755">
        <v>110</v>
      </c>
      <c r="G755">
        <f t="shared" si="11"/>
        <v>110</v>
      </c>
    </row>
    <row r="756" spans="1:7">
      <c r="A756" t="s">
        <v>35</v>
      </c>
      <c r="B756" t="s">
        <v>65</v>
      </c>
      <c r="C756" t="s">
        <v>44</v>
      </c>
      <c r="D756" t="s">
        <v>66</v>
      </c>
      <c r="E756">
        <v>0</v>
      </c>
      <c r="F756">
        <v>101</v>
      </c>
      <c r="G756">
        <f t="shared" si="11"/>
        <v>101</v>
      </c>
    </row>
    <row r="757" spans="1:7">
      <c r="A757" t="s">
        <v>49</v>
      </c>
      <c r="B757" t="s">
        <v>65</v>
      </c>
      <c r="C757" t="s">
        <v>44</v>
      </c>
      <c r="D757" t="s">
        <v>66</v>
      </c>
      <c r="E757">
        <v>0</v>
      </c>
      <c r="F757">
        <v>52</v>
      </c>
      <c r="G757">
        <f t="shared" si="11"/>
        <v>52</v>
      </c>
    </row>
    <row r="758" spans="1:7">
      <c r="A758" t="s">
        <v>49</v>
      </c>
      <c r="B758" t="s">
        <v>65</v>
      </c>
      <c r="C758" t="s">
        <v>44</v>
      </c>
      <c r="D758" t="s">
        <v>66</v>
      </c>
      <c r="E758">
        <v>0</v>
      </c>
      <c r="F758">
        <v>59</v>
      </c>
      <c r="G758">
        <f t="shared" si="11"/>
        <v>59</v>
      </c>
    </row>
    <row r="759" spans="1:7">
      <c r="A759" t="s">
        <v>55</v>
      </c>
      <c r="B759" t="s">
        <v>65</v>
      </c>
      <c r="C759" t="s">
        <v>44</v>
      </c>
      <c r="D759" t="s">
        <v>66</v>
      </c>
      <c r="E759">
        <v>0</v>
      </c>
      <c r="F759">
        <v>110</v>
      </c>
      <c r="G759">
        <f t="shared" si="11"/>
        <v>110</v>
      </c>
    </row>
    <row r="760" spans="1:7">
      <c r="A760" t="s">
        <v>35</v>
      </c>
      <c r="B760" t="s">
        <v>65</v>
      </c>
      <c r="C760" t="s">
        <v>44</v>
      </c>
      <c r="D760" t="s">
        <v>66</v>
      </c>
      <c r="E760">
        <v>0</v>
      </c>
      <c r="F760">
        <v>101</v>
      </c>
      <c r="G760">
        <f t="shared" si="11"/>
        <v>101</v>
      </c>
    </row>
    <row r="761" spans="1:7">
      <c r="A761" t="s">
        <v>35</v>
      </c>
      <c r="B761" t="s">
        <v>65</v>
      </c>
      <c r="C761" t="s">
        <v>44</v>
      </c>
      <c r="D761" t="s">
        <v>66</v>
      </c>
      <c r="E761">
        <v>0</v>
      </c>
      <c r="F761">
        <v>101</v>
      </c>
      <c r="G761">
        <f t="shared" si="11"/>
        <v>101</v>
      </c>
    </row>
    <row r="762" spans="1:7">
      <c r="A762" t="s">
        <v>35</v>
      </c>
      <c r="B762" t="s">
        <v>65</v>
      </c>
      <c r="C762" t="s">
        <v>44</v>
      </c>
      <c r="D762" t="s">
        <v>66</v>
      </c>
      <c r="E762">
        <v>0</v>
      </c>
      <c r="F762">
        <v>101</v>
      </c>
      <c r="G762">
        <f t="shared" si="11"/>
        <v>101</v>
      </c>
    </row>
    <row r="763" spans="1:7">
      <c r="A763" t="s">
        <v>35</v>
      </c>
      <c r="B763" t="s">
        <v>65</v>
      </c>
      <c r="C763" t="s">
        <v>44</v>
      </c>
      <c r="D763" t="s">
        <v>66</v>
      </c>
      <c r="E763">
        <v>11</v>
      </c>
      <c r="F763">
        <v>101</v>
      </c>
      <c r="G763">
        <f t="shared" si="11"/>
        <v>90</v>
      </c>
    </row>
    <row r="764" spans="1:7">
      <c r="A764" t="s">
        <v>35</v>
      </c>
      <c r="B764" t="s">
        <v>65</v>
      </c>
      <c r="C764" t="s">
        <v>44</v>
      </c>
      <c r="D764" t="s">
        <v>66</v>
      </c>
      <c r="E764">
        <v>0</v>
      </c>
      <c r="F764">
        <v>101</v>
      </c>
      <c r="G764">
        <f t="shared" si="11"/>
        <v>101</v>
      </c>
    </row>
    <row r="765" spans="1:7">
      <c r="A765" t="s">
        <v>49</v>
      </c>
      <c r="B765" t="s">
        <v>65</v>
      </c>
      <c r="C765" t="s">
        <v>44</v>
      </c>
      <c r="D765" t="s">
        <v>66</v>
      </c>
      <c r="E765">
        <v>0</v>
      </c>
      <c r="F765">
        <v>52</v>
      </c>
      <c r="G765">
        <f t="shared" si="11"/>
        <v>52</v>
      </c>
    </row>
    <row r="766" spans="1:7">
      <c r="A766" t="s">
        <v>49</v>
      </c>
      <c r="B766" t="s">
        <v>65</v>
      </c>
      <c r="C766" t="s">
        <v>44</v>
      </c>
      <c r="D766" t="s">
        <v>66</v>
      </c>
      <c r="E766">
        <v>0</v>
      </c>
      <c r="F766">
        <v>52</v>
      </c>
      <c r="G766">
        <f t="shared" si="11"/>
        <v>52</v>
      </c>
    </row>
    <row r="767" spans="1:7">
      <c r="A767" t="s">
        <v>55</v>
      </c>
      <c r="B767" t="s">
        <v>65</v>
      </c>
      <c r="C767" t="s">
        <v>44</v>
      </c>
      <c r="D767" t="s">
        <v>66</v>
      </c>
      <c r="E767">
        <v>0</v>
      </c>
      <c r="F767">
        <v>101</v>
      </c>
      <c r="G767">
        <f t="shared" si="11"/>
        <v>101</v>
      </c>
    </row>
    <row r="768" spans="1:7">
      <c r="A768" t="s">
        <v>35</v>
      </c>
      <c r="B768" t="s">
        <v>65</v>
      </c>
      <c r="C768" t="s">
        <v>44</v>
      </c>
      <c r="D768" t="s">
        <v>66</v>
      </c>
      <c r="E768">
        <v>6</v>
      </c>
      <c r="F768">
        <v>97</v>
      </c>
      <c r="G768">
        <f t="shared" si="11"/>
        <v>91</v>
      </c>
    </row>
    <row r="769" spans="1:7">
      <c r="A769" t="s">
        <v>35</v>
      </c>
      <c r="B769" t="s">
        <v>65</v>
      </c>
      <c r="C769" t="s">
        <v>44</v>
      </c>
      <c r="D769" t="s">
        <v>66</v>
      </c>
      <c r="E769">
        <v>6</v>
      </c>
      <c r="F769">
        <v>97</v>
      </c>
      <c r="G769">
        <f t="shared" si="11"/>
        <v>91</v>
      </c>
    </row>
    <row r="770" spans="1:7">
      <c r="A770" t="s">
        <v>35</v>
      </c>
      <c r="B770" t="s">
        <v>65</v>
      </c>
      <c r="C770" t="s">
        <v>44</v>
      </c>
      <c r="D770" t="s">
        <v>66</v>
      </c>
      <c r="E770">
        <v>6</v>
      </c>
      <c r="F770">
        <v>97</v>
      </c>
      <c r="G770">
        <f t="shared" si="11"/>
        <v>91</v>
      </c>
    </row>
    <row r="771" spans="1:7">
      <c r="A771" t="s">
        <v>35</v>
      </c>
      <c r="B771" t="s">
        <v>65</v>
      </c>
      <c r="C771" t="s">
        <v>44</v>
      </c>
      <c r="D771" t="s">
        <v>66</v>
      </c>
      <c r="E771">
        <v>6</v>
      </c>
      <c r="F771">
        <v>97</v>
      </c>
      <c r="G771">
        <f t="shared" ref="G771:G834" si="12">F771-E771</f>
        <v>91</v>
      </c>
    </row>
    <row r="772" spans="1:7">
      <c r="A772" t="s">
        <v>35</v>
      </c>
      <c r="B772" t="s">
        <v>65</v>
      </c>
      <c r="C772" t="s">
        <v>44</v>
      </c>
      <c r="D772" t="s">
        <v>66</v>
      </c>
      <c r="E772">
        <v>6</v>
      </c>
      <c r="F772">
        <v>97</v>
      </c>
      <c r="G772">
        <f t="shared" si="12"/>
        <v>91</v>
      </c>
    </row>
    <row r="773" spans="1:7">
      <c r="A773" t="s">
        <v>49</v>
      </c>
      <c r="B773" t="s">
        <v>65</v>
      </c>
      <c r="C773" t="s">
        <v>44</v>
      </c>
      <c r="D773" t="s">
        <v>66</v>
      </c>
      <c r="E773">
        <v>11</v>
      </c>
      <c r="F773">
        <v>57</v>
      </c>
      <c r="G773">
        <f t="shared" si="12"/>
        <v>46</v>
      </c>
    </row>
    <row r="774" spans="1:7">
      <c r="A774" t="s">
        <v>49</v>
      </c>
      <c r="B774" t="s">
        <v>65</v>
      </c>
      <c r="C774" t="s">
        <v>44</v>
      </c>
      <c r="D774" t="s">
        <v>66</v>
      </c>
      <c r="E774">
        <v>0</v>
      </c>
      <c r="F774">
        <v>57</v>
      </c>
      <c r="G774">
        <f t="shared" si="12"/>
        <v>57</v>
      </c>
    </row>
    <row r="775" spans="1:7">
      <c r="A775" t="s">
        <v>55</v>
      </c>
      <c r="B775" t="s">
        <v>65</v>
      </c>
      <c r="C775" t="s">
        <v>44</v>
      </c>
      <c r="D775" t="s">
        <v>66</v>
      </c>
      <c r="E775">
        <v>11</v>
      </c>
      <c r="F775">
        <v>97</v>
      </c>
      <c r="G775">
        <f t="shared" si="12"/>
        <v>86</v>
      </c>
    </row>
    <row r="776" spans="1:7">
      <c r="A776" t="s">
        <v>35</v>
      </c>
      <c r="B776" t="s">
        <v>65</v>
      </c>
      <c r="C776" t="s">
        <v>44</v>
      </c>
      <c r="D776" t="s">
        <v>66</v>
      </c>
      <c r="E776">
        <v>10</v>
      </c>
      <c r="F776">
        <v>91</v>
      </c>
      <c r="G776">
        <f t="shared" si="12"/>
        <v>81</v>
      </c>
    </row>
    <row r="777" spans="1:7">
      <c r="A777" t="s">
        <v>35</v>
      </c>
      <c r="B777" t="s">
        <v>65</v>
      </c>
      <c r="C777" t="s">
        <v>44</v>
      </c>
      <c r="D777" t="s">
        <v>66</v>
      </c>
      <c r="E777">
        <v>0</v>
      </c>
      <c r="F777">
        <v>91</v>
      </c>
      <c r="G777">
        <f t="shared" si="12"/>
        <v>91</v>
      </c>
    </row>
    <row r="778" spans="1:7">
      <c r="A778" t="s">
        <v>35</v>
      </c>
      <c r="B778" t="s">
        <v>65</v>
      </c>
      <c r="C778" t="s">
        <v>44</v>
      </c>
      <c r="D778" t="s">
        <v>66</v>
      </c>
      <c r="E778">
        <v>10</v>
      </c>
      <c r="F778">
        <v>91</v>
      </c>
      <c r="G778">
        <f t="shared" si="12"/>
        <v>81</v>
      </c>
    </row>
    <row r="779" spans="1:7">
      <c r="A779" t="s">
        <v>35</v>
      </c>
      <c r="B779" t="s">
        <v>65</v>
      </c>
      <c r="C779" t="s">
        <v>44</v>
      </c>
      <c r="D779" t="s">
        <v>66</v>
      </c>
      <c r="E779">
        <v>0</v>
      </c>
      <c r="F779">
        <v>91</v>
      </c>
      <c r="G779">
        <f t="shared" si="12"/>
        <v>91</v>
      </c>
    </row>
    <row r="780" spans="1:7">
      <c r="A780" t="s">
        <v>35</v>
      </c>
      <c r="B780" t="s">
        <v>65</v>
      </c>
      <c r="C780" t="s">
        <v>44</v>
      </c>
      <c r="D780" t="s">
        <v>66</v>
      </c>
      <c r="E780">
        <v>10</v>
      </c>
      <c r="F780">
        <v>91</v>
      </c>
      <c r="G780">
        <f t="shared" si="12"/>
        <v>81</v>
      </c>
    </row>
    <row r="781" spans="1:7">
      <c r="A781" t="s">
        <v>49</v>
      </c>
      <c r="B781" t="s">
        <v>65</v>
      </c>
      <c r="C781" t="s">
        <v>44</v>
      </c>
      <c r="D781" t="s">
        <v>66</v>
      </c>
      <c r="E781">
        <v>10</v>
      </c>
      <c r="F781">
        <v>61</v>
      </c>
      <c r="G781">
        <f t="shared" si="12"/>
        <v>51</v>
      </c>
    </row>
    <row r="782" spans="1:7">
      <c r="A782" t="s">
        <v>49</v>
      </c>
      <c r="B782" t="s">
        <v>65</v>
      </c>
      <c r="C782" t="s">
        <v>44</v>
      </c>
      <c r="D782" t="s">
        <v>66</v>
      </c>
      <c r="E782">
        <v>10</v>
      </c>
      <c r="F782">
        <v>61</v>
      </c>
      <c r="G782">
        <f t="shared" si="12"/>
        <v>51</v>
      </c>
    </row>
    <row r="783" spans="1:7">
      <c r="A783" t="s">
        <v>55</v>
      </c>
      <c r="B783" t="s">
        <v>65</v>
      </c>
      <c r="C783" t="s">
        <v>44</v>
      </c>
      <c r="D783" t="s">
        <v>66</v>
      </c>
      <c r="E783">
        <v>0</v>
      </c>
      <c r="F783">
        <v>91</v>
      </c>
      <c r="G783">
        <f t="shared" si="12"/>
        <v>91</v>
      </c>
    </row>
    <row r="784" spans="1:7">
      <c r="A784" t="s">
        <v>35</v>
      </c>
      <c r="B784" t="s">
        <v>65</v>
      </c>
      <c r="C784" t="s">
        <v>44</v>
      </c>
      <c r="D784" t="s">
        <v>66</v>
      </c>
      <c r="E784">
        <v>12</v>
      </c>
      <c r="F784">
        <v>100</v>
      </c>
      <c r="G784">
        <f t="shared" si="12"/>
        <v>88</v>
      </c>
    </row>
    <row r="785" spans="1:7">
      <c r="A785" t="s">
        <v>35</v>
      </c>
      <c r="B785" t="s">
        <v>65</v>
      </c>
      <c r="C785" t="s">
        <v>44</v>
      </c>
      <c r="D785" t="s">
        <v>66</v>
      </c>
      <c r="E785">
        <v>0</v>
      </c>
      <c r="F785">
        <v>100</v>
      </c>
      <c r="G785">
        <f t="shared" si="12"/>
        <v>100</v>
      </c>
    </row>
    <row r="786" spans="1:7">
      <c r="A786" t="s">
        <v>35</v>
      </c>
      <c r="B786" t="s">
        <v>65</v>
      </c>
      <c r="C786" t="s">
        <v>44</v>
      </c>
      <c r="D786" t="s">
        <v>66</v>
      </c>
      <c r="E786">
        <v>12</v>
      </c>
      <c r="F786">
        <v>100</v>
      </c>
      <c r="G786">
        <f t="shared" si="12"/>
        <v>88</v>
      </c>
    </row>
    <row r="787" spans="1:7">
      <c r="A787" t="s">
        <v>35</v>
      </c>
      <c r="B787" t="s">
        <v>65</v>
      </c>
      <c r="C787" t="s">
        <v>44</v>
      </c>
      <c r="D787" t="s">
        <v>66</v>
      </c>
      <c r="E787">
        <v>0</v>
      </c>
      <c r="F787">
        <v>100</v>
      </c>
      <c r="G787">
        <f t="shared" si="12"/>
        <v>100</v>
      </c>
    </row>
    <row r="788" spans="1:7">
      <c r="A788" t="s">
        <v>35</v>
      </c>
      <c r="B788" t="s">
        <v>65</v>
      </c>
      <c r="C788" t="s">
        <v>44</v>
      </c>
      <c r="D788" t="s">
        <v>66</v>
      </c>
      <c r="E788">
        <v>12</v>
      </c>
      <c r="F788">
        <v>100</v>
      </c>
      <c r="G788">
        <f t="shared" si="12"/>
        <v>88</v>
      </c>
    </row>
    <row r="789" spans="1:7">
      <c r="A789" t="s">
        <v>49</v>
      </c>
      <c r="B789" t="s">
        <v>65</v>
      </c>
      <c r="C789" t="s">
        <v>44</v>
      </c>
      <c r="D789" t="s">
        <v>66</v>
      </c>
      <c r="E789">
        <v>17</v>
      </c>
      <c r="F789">
        <v>67</v>
      </c>
      <c r="G789">
        <f t="shared" si="12"/>
        <v>50</v>
      </c>
    </row>
    <row r="790" spans="1:7">
      <c r="A790" t="s">
        <v>49</v>
      </c>
      <c r="B790" t="s">
        <v>65</v>
      </c>
      <c r="C790" t="s">
        <v>44</v>
      </c>
      <c r="D790" t="s">
        <v>66</v>
      </c>
      <c r="E790">
        <v>0</v>
      </c>
      <c r="F790">
        <v>67</v>
      </c>
      <c r="G790">
        <f t="shared" si="12"/>
        <v>67</v>
      </c>
    </row>
    <row r="791" spans="1:7">
      <c r="A791" t="s">
        <v>55</v>
      </c>
      <c r="B791" t="s">
        <v>65</v>
      </c>
      <c r="C791" t="s">
        <v>44</v>
      </c>
      <c r="D791" t="s">
        <v>66</v>
      </c>
      <c r="E791">
        <v>7</v>
      </c>
      <c r="F791">
        <v>100</v>
      </c>
      <c r="G791">
        <f t="shared" si="12"/>
        <v>93</v>
      </c>
    </row>
    <row r="792" spans="1:7">
      <c r="A792" t="s">
        <v>35</v>
      </c>
      <c r="B792" t="s">
        <v>65</v>
      </c>
      <c r="C792" t="s">
        <v>44</v>
      </c>
      <c r="D792" t="s">
        <v>66</v>
      </c>
      <c r="E792">
        <v>9</v>
      </c>
      <c r="F792">
        <v>95</v>
      </c>
      <c r="G792">
        <f t="shared" si="12"/>
        <v>86</v>
      </c>
    </row>
    <row r="793" spans="1:7">
      <c r="A793" t="s">
        <v>35</v>
      </c>
      <c r="B793" t="s">
        <v>65</v>
      </c>
      <c r="C793" t="s">
        <v>44</v>
      </c>
      <c r="D793" t="s">
        <v>66</v>
      </c>
      <c r="E793">
        <v>0</v>
      </c>
      <c r="F793">
        <v>95</v>
      </c>
      <c r="G793">
        <f t="shared" si="12"/>
        <v>95</v>
      </c>
    </row>
    <row r="794" spans="1:7">
      <c r="A794" t="s">
        <v>35</v>
      </c>
      <c r="B794" t="s">
        <v>65</v>
      </c>
      <c r="C794" t="s">
        <v>44</v>
      </c>
      <c r="D794" t="s">
        <v>66</v>
      </c>
      <c r="E794">
        <v>9</v>
      </c>
      <c r="F794">
        <v>95</v>
      </c>
      <c r="G794">
        <f t="shared" si="12"/>
        <v>86</v>
      </c>
    </row>
    <row r="795" spans="1:7">
      <c r="A795" t="s">
        <v>35</v>
      </c>
      <c r="B795" t="s">
        <v>65</v>
      </c>
      <c r="C795" t="s">
        <v>44</v>
      </c>
      <c r="D795" t="s">
        <v>66</v>
      </c>
      <c r="E795">
        <v>9</v>
      </c>
      <c r="F795">
        <v>95</v>
      </c>
      <c r="G795">
        <f t="shared" si="12"/>
        <v>86</v>
      </c>
    </row>
    <row r="796" spans="1:7">
      <c r="A796" t="s">
        <v>35</v>
      </c>
      <c r="B796" t="s">
        <v>65</v>
      </c>
      <c r="C796" t="s">
        <v>44</v>
      </c>
      <c r="D796" t="s">
        <v>66</v>
      </c>
      <c r="E796">
        <v>9</v>
      </c>
      <c r="F796">
        <v>95</v>
      </c>
      <c r="G796">
        <f t="shared" si="12"/>
        <v>86</v>
      </c>
    </row>
    <row r="797" spans="1:7">
      <c r="A797" t="s">
        <v>49</v>
      </c>
      <c r="B797" t="s">
        <v>65</v>
      </c>
      <c r="C797" t="s">
        <v>44</v>
      </c>
      <c r="D797" t="s">
        <v>66</v>
      </c>
      <c r="E797">
        <v>14</v>
      </c>
      <c r="F797">
        <v>73</v>
      </c>
      <c r="G797">
        <f t="shared" si="12"/>
        <v>59</v>
      </c>
    </row>
    <row r="798" spans="1:7">
      <c r="A798" t="s">
        <v>49</v>
      </c>
      <c r="B798" t="s">
        <v>65</v>
      </c>
      <c r="C798" t="s">
        <v>44</v>
      </c>
      <c r="D798" t="s">
        <v>66</v>
      </c>
      <c r="E798">
        <v>14</v>
      </c>
      <c r="F798">
        <v>73</v>
      </c>
      <c r="G798">
        <f t="shared" si="12"/>
        <v>59</v>
      </c>
    </row>
    <row r="799" spans="1:7">
      <c r="A799" t="s">
        <v>55</v>
      </c>
      <c r="B799" t="s">
        <v>65</v>
      </c>
      <c r="C799" t="s">
        <v>44</v>
      </c>
      <c r="D799" t="s">
        <v>66</v>
      </c>
      <c r="E799">
        <v>14</v>
      </c>
      <c r="F799">
        <v>95</v>
      </c>
      <c r="G799">
        <f t="shared" si="12"/>
        <v>81</v>
      </c>
    </row>
    <row r="800" spans="1:7">
      <c r="A800" t="s">
        <v>35</v>
      </c>
      <c r="B800" t="s">
        <v>65</v>
      </c>
      <c r="C800" t="s">
        <v>44</v>
      </c>
      <c r="D800" t="s">
        <v>66</v>
      </c>
      <c r="E800">
        <v>13</v>
      </c>
      <c r="F800">
        <v>105</v>
      </c>
      <c r="G800">
        <f t="shared" si="12"/>
        <v>92</v>
      </c>
    </row>
    <row r="801" spans="1:7">
      <c r="A801" t="s">
        <v>35</v>
      </c>
      <c r="B801" t="s">
        <v>65</v>
      </c>
      <c r="C801" t="s">
        <v>44</v>
      </c>
      <c r="D801" t="s">
        <v>66</v>
      </c>
      <c r="E801">
        <v>0</v>
      </c>
      <c r="F801">
        <v>105</v>
      </c>
      <c r="G801">
        <f t="shared" si="12"/>
        <v>105</v>
      </c>
    </row>
    <row r="802" spans="1:7">
      <c r="A802" t="s">
        <v>35</v>
      </c>
      <c r="B802" t="s">
        <v>65</v>
      </c>
      <c r="C802" t="s">
        <v>44</v>
      </c>
      <c r="D802" t="s">
        <v>66</v>
      </c>
      <c r="E802">
        <v>13</v>
      </c>
      <c r="F802">
        <v>105</v>
      </c>
      <c r="G802">
        <f t="shared" si="12"/>
        <v>92</v>
      </c>
    </row>
    <row r="803" spans="1:7">
      <c r="A803" t="s">
        <v>35</v>
      </c>
      <c r="B803" t="s">
        <v>65</v>
      </c>
      <c r="C803" t="s">
        <v>44</v>
      </c>
      <c r="D803" t="s">
        <v>66</v>
      </c>
      <c r="E803">
        <v>8</v>
      </c>
      <c r="F803">
        <v>105</v>
      </c>
      <c r="G803">
        <f t="shared" si="12"/>
        <v>97</v>
      </c>
    </row>
    <row r="804" spans="1:7">
      <c r="A804" t="s">
        <v>35</v>
      </c>
      <c r="B804" t="s">
        <v>65</v>
      </c>
      <c r="C804" t="s">
        <v>44</v>
      </c>
      <c r="D804" t="s">
        <v>66</v>
      </c>
      <c r="E804">
        <v>13</v>
      </c>
      <c r="F804">
        <v>105</v>
      </c>
      <c r="G804">
        <f t="shared" si="12"/>
        <v>92</v>
      </c>
    </row>
    <row r="805" spans="1:7">
      <c r="A805" t="s">
        <v>49</v>
      </c>
      <c r="B805" t="s">
        <v>65</v>
      </c>
      <c r="C805" t="s">
        <v>44</v>
      </c>
      <c r="D805" t="s">
        <v>66</v>
      </c>
      <c r="E805">
        <v>13</v>
      </c>
      <c r="F805">
        <v>78</v>
      </c>
      <c r="G805">
        <f t="shared" si="12"/>
        <v>65</v>
      </c>
    </row>
    <row r="806" spans="1:7">
      <c r="A806" t="s">
        <v>49</v>
      </c>
      <c r="B806" t="s">
        <v>65</v>
      </c>
      <c r="C806" t="s">
        <v>44</v>
      </c>
      <c r="D806" t="s">
        <v>66</v>
      </c>
      <c r="E806">
        <v>13</v>
      </c>
      <c r="F806">
        <v>78</v>
      </c>
      <c r="G806">
        <f t="shared" si="12"/>
        <v>65</v>
      </c>
    </row>
    <row r="807" spans="1:7">
      <c r="A807" t="s">
        <v>55</v>
      </c>
      <c r="B807" t="s">
        <v>65</v>
      </c>
      <c r="C807" t="s">
        <v>44</v>
      </c>
      <c r="D807" t="s">
        <v>66</v>
      </c>
      <c r="E807">
        <v>13</v>
      </c>
      <c r="F807">
        <v>105</v>
      </c>
      <c r="G807">
        <f t="shared" si="12"/>
        <v>92</v>
      </c>
    </row>
    <row r="808" spans="1:7">
      <c r="A808" t="s">
        <v>35</v>
      </c>
      <c r="B808" t="s">
        <v>65</v>
      </c>
      <c r="C808" t="s">
        <v>62</v>
      </c>
      <c r="D808" t="s">
        <v>66</v>
      </c>
      <c r="E808">
        <v>0</v>
      </c>
      <c r="F808">
        <v>110</v>
      </c>
      <c r="G808">
        <f t="shared" si="12"/>
        <v>110</v>
      </c>
    </row>
    <row r="809" spans="1:7">
      <c r="A809" t="s">
        <v>35</v>
      </c>
      <c r="B809" t="s">
        <v>65</v>
      </c>
      <c r="C809" t="s">
        <v>62</v>
      </c>
      <c r="D809" t="s">
        <v>66</v>
      </c>
      <c r="E809">
        <v>0</v>
      </c>
      <c r="F809">
        <v>110</v>
      </c>
      <c r="G809">
        <f t="shared" si="12"/>
        <v>110</v>
      </c>
    </row>
    <row r="810" spans="1:7">
      <c r="A810" t="s">
        <v>35</v>
      </c>
      <c r="B810" t="s">
        <v>65</v>
      </c>
      <c r="C810" t="s">
        <v>62</v>
      </c>
      <c r="D810" t="s">
        <v>66</v>
      </c>
      <c r="E810">
        <v>11</v>
      </c>
      <c r="F810">
        <v>110</v>
      </c>
      <c r="G810">
        <f t="shared" si="12"/>
        <v>99</v>
      </c>
    </row>
    <row r="811" spans="1:7">
      <c r="A811" t="s">
        <v>35</v>
      </c>
      <c r="B811" t="s">
        <v>65</v>
      </c>
      <c r="C811" t="s">
        <v>62</v>
      </c>
      <c r="D811" t="s">
        <v>66</v>
      </c>
      <c r="E811">
        <v>0</v>
      </c>
      <c r="F811">
        <v>110</v>
      </c>
      <c r="G811">
        <f t="shared" si="12"/>
        <v>110</v>
      </c>
    </row>
    <row r="812" spans="1:7">
      <c r="A812" t="s">
        <v>35</v>
      </c>
      <c r="B812" t="s">
        <v>65</v>
      </c>
      <c r="C812" t="s">
        <v>62</v>
      </c>
      <c r="D812" t="s">
        <v>66</v>
      </c>
      <c r="E812">
        <v>11</v>
      </c>
      <c r="F812">
        <v>110</v>
      </c>
      <c r="G812">
        <f t="shared" si="12"/>
        <v>99</v>
      </c>
    </row>
    <row r="813" spans="1:7">
      <c r="A813" t="s">
        <v>49</v>
      </c>
      <c r="B813" t="s">
        <v>65</v>
      </c>
      <c r="C813" t="s">
        <v>62</v>
      </c>
      <c r="D813" t="s">
        <v>66</v>
      </c>
      <c r="E813">
        <v>14</v>
      </c>
      <c r="F813">
        <v>85</v>
      </c>
      <c r="G813">
        <f t="shared" si="12"/>
        <v>71</v>
      </c>
    </row>
    <row r="814" spans="1:7">
      <c r="A814" t="s">
        <v>49</v>
      </c>
      <c r="B814" t="s">
        <v>65</v>
      </c>
      <c r="C814" t="s">
        <v>62</v>
      </c>
      <c r="D814" t="s">
        <v>66</v>
      </c>
      <c r="E814">
        <v>14</v>
      </c>
      <c r="F814">
        <v>85</v>
      </c>
      <c r="G814">
        <f t="shared" si="12"/>
        <v>71</v>
      </c>
    </row>
    <row r="815" spans="1:7">
      <c r="A815" t="s">
        <v>55</v>
      </c>
      <c r="B815" t="s">
        <v>65</v>
      </c>
      <c r="C815" t="s">
        <v>62</v>
      </c>
      <c r="D815" t="s">
        <v>66</v>
      </c>
      <c r="E815">
        <v>6</v>
      </c>
      <c r="F815">
        <v>110</v>
      </c>
      <c r="G815">
        <f t="shared" si="12"/>
        <v>104</v>
      </c>
    </row>
    <row r="816" spans="1:7">
      <c r="A816" t="s">
        <v>35</v>
      </c>
      <c r="B816" t="s">
        <v>65</v>
      </c>
      <c r="C816" t="s">
        <v>62</v>
      </c>
      <c r="D816" t="s">
        <v>66</v>
      </c>
      <c r="E816">
        <v>12</v>
      </c>
      <c r="F816">
        <v>104</v>
      </c>
      <c r="G816">
        <f t="shared" si="12"/>
        <v>92</v>
      </c>
    </row>
    <row r="817" spans="1:7">
      <c r="A817" t="s">
        <v>35</v>
      </c>
      <c r="B817" t="s">
        <v>65</v>
      </c>
      <c r="C817" t="s">
        <v>62</v>
      </c>
      <c r="D817" t="s">
        <v>66</v>
      </c>
      <c r="E817">
        <v>4</v>
      </c>
      <c r="F817">
        <v>104</v>
      </c>
      <c r="G817">
        <f t="shared" si="12"/>
        <v>100</v>
      </c>
    </row>
    <row r="818" spans="1:7">
      <c r="A818" t="s">
        <v>35</v>
      </c>
      <c r="B818" t="s">
        <v>65</v>
      </c>
      <c r="C818" t="s">
        <v>62</v>
      </c>
      <c r="D818" t="s">
        <v>66</v>
      </c>
      <c r="E818">
        <v>4</v>
      </c>
      <c r="F818">
        <v>104</v>
      </c>
      <c r="G818">
        <f t="shared" si="12"/>
        <v>100</v>
      </c>
    </row>
    <row r="819" spans="1:7">
      <c r="A819" t="s">
        <v>35</v>
      </c>
      <c r="B819" t="s">
        <v>65</v>
      </c>
      <c r="C819" t="s">
        <v>62</v>
      </c>
      <c r="D819" t="s">
        <v>66</v>
      </c>
      <c r="E819">
        <v>4</v>
      </c>
      <c r="F819">
        <v>104</v>
      </c>
      <c r="G819">
        <f t="shared" si="12"/>
        <v>100</v>
      </c>
    </row>
    <row r="820" spans="1:7">
      <c r="A820" t="s">
        <v>35</v>
      </c>
      <c r="B820" t="s">
        <v>65</v>
      </c>
      <c r="C820" t="s">
        <v>62</v>
      </c>
      <c r="D820" t="s">
        <v>66</v>
      </c>
      <c r="E820">
        <v>4</v>
      </c>
      <c r="F820">
        <v>104</v>
      </c>
      <c r="G820">
        <f t="shared" si="12"/>
        <v>100</v>
      </c>
    </row>
    <row r="821" spans="1:7">
      <c r="A821" t="s">
        <v>49</v>
      </c>
      <c r="B821" t="s">
        <v>65</v>
      </c>
      <c r="C821" t="s">
        <v>62</v>
      </c>
      <c r="D821" t="s">
        <v>66</v>
      </c>
      <c r="E821">
        <v>9</v>
      </c>
      <c r="F821">
        <v>90</v>
      </c>
      <c r="G821">
        <f t="shared" si="12"/>
        <v>81</v>
      </c>
    </row>
    <row r="822" spans="1:7">
      <c r="A822" t="s">
        <v>49</v>
      </c>
      <c r="B822" t="s">
        <v>65</v>
      </c>
      <c r="C822" t="s">
        <v>62</v>
      </c>
      <c r="D822" t="s">
        <v>66</v>
      </c>
      <c r="E822">
        <v>9</v>
      </c>
      <c r="F822">
        <v>90</v>
      </c>
      <c r="G822">
        <f t="shared" si="12"/>
        <v>81</v>
      </c>
    </row>
    <row r="823" spans="1:7">
      <c r="A823" t="s">
        <v>55</v>
      </c>
      <c r="B823" t="s">
        <v>65</v>
      </c>
      <c r="C823" t="s">
        <v>62</v>
      </c>
      <c r="D823" t="s">
        <v>66</v>
      </c>
      <c r="E823">
        <v>9</v>
      </c>
      <c r="F823">
        <v>104</v>
      </c>
      <c r="G823">
        <f t="shared" si="12"/>
        <v>95</v>
      </c>
    </row>
    <row r="824" spans="1:7">
      <c r="A824" t="s">
        <v>35</v>
      </c>
      <c r="B824" t="s">
        <v>65</v>
      </c>
      <c r="C824" t="s">
        <v>62</v>
      </c>
      <c r="D824" t="s">
        <v>66</v>
      </c>
      <c r="E824">
        <v>10</v>
      </c>
      <c r="F824">
        <v>100</v>
      </c>
      <c r="G824">
        <f t="shared" si="12"/>
        <v>90</v>
      </c>
    </row>
    <row r="825" spans="1:7">
      <c r="A825" t="s">
        <v>35</v>
      </c>
      <c r="B825" t="s">
        <v>65</v>
      </c>
      <c r="C825" t="s">
        <v>62</v>
      </c>
      <c r="D825" t="s">
        <v>66</v>
      </c>
      <c r="E825">
        <v>0</v>
      </c>
      <c r="F825">
        <v>100</v>
      </c>
      <c r="G825">
        <f t="shared" si="12"/>
        <v>100</v>
      </c>
    </row>
    <row r="826" spans="1:7">
      <c r="A826" t="s">
        <v>35</v>
      </c>
      <c r="B826" t="s">
        <v>65</v>
      </c>
      <c r="C826" t="s">
        <v>62</v>
      </c>
      <c r="D826" t="s">
        <v>66</v>
      </c>
      <c r="E826">
        <v>12</v>
      </c>
      <c r="F826">
        <v>100</v>
      </c>
      <c r="G826">
        <f t="shared" si="12"/>
        <v>88</v>
      </c>
    </row>
    <row r="827" spans="1:7">
      <c r="A827" t="s">
        <v>35</v>
      </c>
      <c r="B827" t="s">
        <v>65</v>
      </c>
      <c r="C827" t="s">
        <v>62</v>
      </c>
      <c r="D827" t="s">
        <v>66</v>
      </c>
      <c r="E827">
        <v>0</v>
      </c>
      <c r="F827">
        <v>100</v>
      </c>
      <c r="G827">
        <f t="shared" si="12"/>
        <v>100</v>
      </c>
    </row>
    <row r="828" spans="1:7">
      <c r="A828" t="s">
        <v>35</v>
      </c>
      <c r="B828" t="s">
        <v>65</v>
      </c>
      <c r="C828" t="s">
        <v>62</v>
      </c>
      <c r="D828" t="s">
        <v>66</v>
      </c>
      <c r="E828">
        <v>12</v>
      </c>
      <c r="F828">
        <v>100</v>
      </c>
      <c r="G828">
        <f t="shared" si="12"/>
        <v>88</v>
      </c>
    </row>
    <row r="829" spans="1:7">
      <c r="A829" t="s">
        <v>49</v>
      </c>
      <c r="B829" t="s">
        <v>65</v>
      </c>
      <c r="C829" t="s">
        <v>62</v>
      </c>
      <c r="D829" t="s">
        <v>66</v>
      </c>
      <c r="E829">
        <v>12</v>
      </c>
      <c r="F829">
        <v>95</v>
      </c>
      <c r="G829">
        <f t="shared" si="12"/>
        <v>83</v>
      </c>
    </row>
    <row r="830" spans="1:7">
      <c r="A830" t="s">
        <v>49</v>
      </c>
      <c r="B830" t="s">
        <v>65</v>
      </c>
      <c r="C830" t="s">
        <v>62</v>
      </c>
      <c r="D830" t="s">
        <v>66</v>
      </c>
      <c r="E830">
        <v>12</v>
      </c>
      <c r="F830">
        <v>95</v>
      </c>
      <c r="G830">
        <f t="shared" si="12"/>
        <v>83</v>
      </c>
    </row>
    <row r="831" spans="1:7">
      <c r="A831" t="s">
        <v>55</v>
      </c>
      <c r="B831" t="s">
        <v>65</v>
      </c>
      <c r="C831" t="s">
        <v>62</v>
      </c>
      <c r="D831" t="s">
        <v>66</v>
      </c>
      <c r="E831">
        <v>12</v>
      </c>
      <c r="F831">
        <v>100</v>
      </c>
      <c r="G831">
        <f t="shared" si="12"/>
        <v>88</v>
      </c>
    </row>
    <row r="832" spans="1:7">
      <c r="A832" t="s">
        <v>35</v>
      </c>
      <c r="B832" t="s">
        <v>65</v>
      </c>
      <c r="C832" t="s">
        <v>62</v>
      </c>
      <c r="D832" t="s">
        <v>66</v>
      </c>
      <c r="E832">
        <v>0</v>
      </c>
      <c r="F832">
        <v>106</v>
      </c>
      <c r="G832">
        <f t="shared" si="12"/>
        <v>106</v>
      </c>
    </row>
    <row r="833" spans="1:7">
      <c r="A833" t="s">
        <v>35</v>
      </c>
      <c r="B833" t="s">
        <v>65</v>
      </c>
      <c r="C833" t="s">
        <v>62</v>
      </c>
      <c r="D833" t="s">
        <v>66</v>
      </c>
      <c r="E833">
        <v>0</v>
      </c>
      <c r="F833">
        <v>106</v>
      </c>
      <c r="G833">
        <f t="shared" si="12"/>
        <v>106</v>
      </c>
    </row>
    <row r="834" spans="1:7">
      <c r="A834" t="s">
        <v>35</v>
      </c>
      <c r="B834" t="s">
        <v>65</v>
      </c>
      <c r="C834" t="s">
        <v>62</v>
      </c>
      <c r="D834" t="s">
        <v>66</v>
      </c>
      <c r="E834">
        <v>14</v>
      </c>
      <c r="F834">
        <v>106</v>
      </c>
      <c r="G834">
        <f t="shared" si="12"/>
        <v>92</v>
      </c>
    </row>
    <row r="835" spans="1:7">
      <c r="A835" t="s">
        <v>35</v>
      </c>
      <c r="B835" t="s">
        <v>65</v>
      </c>
      <c r="C835" t="s">
        <v>62</v>
      </c>
      <c r="D835" t="s">
        <v>66</v>
      </c>
      <c r="E835">
        <v>0</v>
      </c>
      <c r="F835">
        <v>106</v>
      </c>
      <c r="G835">
        <f t="shared" ref="G835:G898" si="13">F835-E835</f>
        <v>106</v>
      </c>
    </row>
    <row r="836" spans="1:7">
      <c r="A836" t="s">
        <v>35</v>
      </c>
      <c r="B836" t="s">
        <v>65</v>
      </c>
      <c r="C836" t="s">
        <v>62</v>
      </c>
      <c r="D836" t="s">
        <v>66</v>
      </c>
      <c r="E836">
        <v>14</v>
      </c>
      <c r="F836">
        <v>106</v>
      </c>
      <c r="G836">
        <f t="shared" si="13"/>
        <v>92</v>
      </c>
    </row>
    <row r="837" spans="1:7">
      <c r="A837" t="s">
        <v>49</v>
      </c>
      <c r="B837" t="s">
        <v>65</v>
      </c>
      <c r="C837" t="s">
        <v>62</v>
      </c>
      <c r="D837" t="s">
        <v>66</v>
      </c>
      <c r="E837">
        <v>15</v>
      </c>
      <c r="F837">
        <v>99</v>
      </c>
      <c r="G837">
        <f t="shared" si="13"/>
        <v>84</v>
      </c>
    </row>
    <row r="838" spans="1:7">
      <c r="A838" t="s">
        <v>49</v>
      </c>
      <c r="B838" t="s">
        <v>65</v>
      </c>
      <c r="C838" t="s">
        <v>62</v>
      </c>
      <c r="D838" t="s">
        <v>66</v>
      </c>
      <c r="E838">
        <v>15</v>
      </c>
      <c r="F838">
        <v>99</v>
      </c>
      <c r="G838">
        <f t="shared" si="13"/>
        <v>84</v>
      </c>
    </row>
    <row r="839" spans="1:7">
      <c r="A839" t="s">
        <v>55</v>
      </c>
      <c r="B839" t="s">
        <v>65</v>
      </c>
      <c r="C839" t="s">
        <v>62</v>
      </c>
      <c r="D839" t="s">
        <v>66</v>
      </c>
      <c r="E839">
        <v>9</v>
      </c>
      <c r="F839">
        <v>96</v>
      </c>
      <c r="G839">
        <f t="shared" si="13"/>
        <v>87</v>
      </c>
    </row>
    <row r="840" spans="1:7">
      <c r="A840" t="s">
        <v>35</v>
      </c>
      <c r="B840" t="s">
        <v>65</v>
      </c>
      <c r="C840" t="s">
        <v>62</v>
      </c>
      <c r="D840" t="s">
        <v>66</v>
      </c>
      <c r="E840">
        <v>0</v>
      </c>
      <c r="F840">
        <v>101</v>
      </c>
      <c r="G840">
        <f t="shared" si="13"/>
        <v>101</v>
      </c>
    </row>
    <row r="841" spans="1:7">
      <c r="A841" t="s">
        <v>35</v>
      </c>
      <c r="B841" t="s">
        <v>65</v>
      </c>
      <c r="C841" t="s">
        <v>62</v>
      </c>
      <c r="D841" t="s">
        <v>66</v>
      </c>
      <c r="E841">
        <v>0</v>
      </c>
      <c r="F841">
        <v>101</v>
      </c>
      <c r="G841">
        <f t="shared" si="13"/>
        <v>101</v>
      </c>
    </row>
    <row r="842" spans="1:7">
      <c r="A842" t="s">
        <v>35</v>
      </c>
      <c r="B842" t="s">
        <v>65</v>
      </c>
      <c r="C842" t="s">
        <v>62</v>
      </c>
      <c r="D842" t="s">
        <v>66</v>
      </c>
      <c r="E842">
        <v>11</v>
      </c>
      <c r="F842">
        <v>101</v>
      </c>
      <c r="G842">
        <f t="shared" si="13"/>
        <v>90</v>
      </c>
    </row>
    <row r="843" spans="1:7">
      <c r="A843" t="s">
        <v>35</v>
      </c>
      <c r="B843" t="s">
        <v>65</v>
      </c>
      <c r="C843" t="s">
        <v>62</v>
      </c>
      <c r="D843" t="s">
        <v>66</v>
      </c>
      <c r="E843">
        <v>11</v>
      </c>
      <c r="F843">
        <v>101</v>
      </c>
      <c r="G843">
        <f t="shared" si="13"/>
        <v>90</v>
      </c>
    </row>
    <row r="844" spans="1:7">
      <c r="A844" t="s">
        <v>35</v>
      </c>
      <c r="B844" t="s">
        <v>65</v>
      </c>
      <c r="C844" t="s">
        <v>62</v>
      </c>
      <c r="D844" t="s">
        <v>66</v>
      </c>
      <c r="E844">
        <v>11</v>
      </c>
      <c r="F844">
        <v>101</v>
      </c>
      <c r="G844">
        <f t="shared" si="13"/>
        <v>90</v>
      </c>
    </row>
    <row r="845" spans="1:7">
      <c r="A845" t="s">
        <v>49</v>
      </c>
      <c r="B845" t="s">
        <v>65</v>
      </c>
      <c r="C845" t="s">
        <v>62</v>
      </c>
      <c r="D845" t="s">
        <v>66</v>
      </c>
      <c r="E845">
        <v>16</v>
      </c>
      <c r="F845">
        <v>103</v>
      </c>
      <c r="G845">
        <f t="shared" si="13"/>
        <v>87</v>
      </c>
    </row>
    <row r="846" spans="1:7">
      <c r="A846" t="s">
        <v>49</v>
      </c>
      <c r="B846" t="s">
        <v>65</v>
      </c>
      <c r="C846" t="s">
        <v>62</v>
      </c>
      <c r="D846" t="s">
        <v>66</v>
      </c>
      <c r="E846">
        <v>16</v>
      </c>
      <c r="F846">
        <v>103</v>
      </c>
      <c r="G846">
        <f t="shared" si="13"/>
        <v>87</v>
      </c>
    </row>
    <row r="847" spans="1:7">
      <c r="A847" t="s">
        <v>55</v>
      </c>
      <c r="B847" t="s">
        <v>65</v>
      </c>
      <c r="C847" t="s">
        <v>62</v>
      </c>
      <c r="D847" t="s">
        <v>66</v>
      </c>
      <c r="E847">
        <v>16</v>
      </c>
      <c r="F847">
        <v>101</v>
      </c>
      <c r="G847">
        <f t="shared" si="13"/>
        <v>85</v>
      </c>
    </row>
    <row r="848" spans="1:7">
      <c r="A848" t="s">
        <v>35</v>
      </c>
      <c r="B848" t="s">
        <v>65</v>
      </c>
      <c r="C848" t="s">
        <v>62</v>
      </c>
      <c r="D848" t="s">
        <v>66</v>
      </c>
      <c r="E848">
        <v>8</v>
      </c>
      <c r="F848">
        <v>97</v>
      </c>
      <c r="G848">
        <f t="shared" si="13"/>
        <v>89</v>
      </c>
    </row>
    <row r="849" spans="1:7">
      <c r="A849" t="s">
        <v>35</v>
      </c>
      <c r="B849" t="s">
        <v>65</v>
      </c>
      <c r="C849" t="s">
        <v>62</v>
      </c>
      <c r="D849" t="s">
        <v>66</v>
      </c>
      <c r="E849">
        <v>0</v>
      </c>
      <c r="F849">
        <v>97</v>
      </c>
      <c r="G849">
        <f t="shared" si="13"/>
        <v>97</v>
      </c>
    </row>
    <row r="850" spans="1:7">
      <c r="A850" t="s">
        <v>35</v>
      </c>
      <c r="B850" t="s">
        <v>65</v>
      </c>
      <c r="C850" t="s">
        <v>62</v>
      </c>
      <c r="D850" t="s">
        <v>66</v>
      </c>
      <c r="E850">
        <v>15</v>
      </c>
      <c r="F850">
        <v>97</v>
      </c>
      <c r="G850">
        <f t="shared" si="13"/>
        <v>82</v>
      </c>
    </row>
    <row r="851" spans="1:7">
      <c r="A851" t="s">
        <v>35</v>
      </c>
      <c r="B851" t="s">
        <v>65</v>
      </c>
      <c r="C851" t="s">
        <v>62</v>
      </c>
      <c r="D851" t="s">
        <v>66</v>
      </c>
      <c r="E851">
        <v>0</v>
      </c>
      <c r="F851">
        <v>97</v>
      </c>
      <c r="G851">
        <f t="shared" si="13"/>
        <v>97</v>
      </c>
    </row>
    <row r="852" spans="1:7">
      <c r="A852" t="s">
        <v>35</v>
      </c>
      <c r="B852" t="s">
        <v>65</v>
      </c>
      <c r="C852" t="s">
        <v>62</v>
      </c>
      <c r="D852" t="s">
        <v>66</v>
      </c>
      <c r="E852">
        <v>15</v>
      </c>
      <c r="F852">
        <v>96</v>
      </c>
      <c r="G852">
        <f t="shared" si="13"/>
        <v>81</v>
      </c>
    </row>
    <row r="853" spans="1:7">
      <c r="A853" t="s">
        <v>49</v>
      </c>
      <c r="B853" t="s">
        <v>65</v>
      </c>
      <c r="C853" t="s">
        <v>62</v>
      </c>
      <c r="D853" t="s">
        <v>66</v>
      </c>
      <c r="E853">
        <v>15</v>
      </c>
      <c r="F853">
        <v>107</v>
      </c>
      <c r="G853">
        <f t="shared" si="13"/>
        <v>92</v>
      </c>
    </row>
    <row r="854" spans="1:7">
      <c r="A854" t="s">
        <v>49</v>
      </c>
      <c r="B854" t="s">
        <v>65</v>
      </c>
      <c r="C854" t="s">
        <v>62</v>
      </c>
      <c r="D854" t="s">
        <v>66</v>
      </c>
      <c r="E854">
        <v>15</v>
      </c>
      <c r="F854">
        <v>107</v>
      </c>
      <c r="G854">
        <f t="shared" si="13"/>
        <v>92</v>
      </c>
    </row>
    <row r="855" spans="1:7">
      <c r="A855" t="s">
        <v>55</v>
      </c>
      <c r="B855" t="s">
        <v>65</v>
      </c>
      <c r="C855" t="s">
        <v>62</v>
      </c>
      <c r="D855" t="s">
        <v>66</v>
      </c>
      <c r="E855">
        <v>15</v>
      </c>
      <c r="F855">
        <v>97</v>
      </c>
      <c r="G855">
        <f t="shared" si="13"/>
        <v>82</v>
      </c>
    </row>
    <row r="856" spans="1:7">
      <c r="A856" t="s">
        <v>35</v>
      </c>
      <c r="B856" t="s">
        <v>65</v>
      </c>
      <c r="C856" t="s">
        <v>62</v>
      </c>
      <c r="D856" t="s">
        <v>66</v>
      </c>
      <c r="E856">
        <v>0</v>
      </c>
      <c r="F856">
        <v>102</v>
      </c>
      <c r="G856">
        <f t="shared" si="13"/>
        <v>102</v>
      </c>
    </row>
    <row r="857" spans="1:7">
      <c r="A857" t="s">
        <v>35</v>
      </c>
      <c r="B857" t="s">
        <v>65</v>
      </c>
      <c r="C857" t="s">
        <v>62</v>
      </c>
      <c r="D857" t="s">
        <v>66</v>
      </c>
      <c r="E857">
        <v>13</v>
      </c>
      <c r="F857">
        <v>102</v>
      </c>
      <c r="G857">
        <f t="shared" si="13"/>
        <v>89</v>
      </c>
    </row>
    <row r="858" spans="1:7">
      <c r="A858" t="s">
        <v>35</v>
      </c>
      <c r="B858" t="s">
        <v>65</v>
      </c>
      <c r="C858" t="s">
        <v>62</v>
      </c>
      <c r="D858" t="s">
        <v>66</v>
      </c>
      <c r="E858">
        <v>13</v>
      </c>
      <c r="F858">
        <v>101</v>
      </c>
      <c r="G858">
        <f t="shared" si="13"/>
        <v>88</v>
      </c>
    </row>
    <row r="859" spans="1:7">
      <c r="A859" t="s">
        <v>35</v>
      </c>
      <c r="B859" t="s">
        <v>65</v>
      </c>
      <c r="C859" t="s">
        <v>62</v>
      </c>
      <c r="D859" t="s">
        <v>66</v>
      </c>
      <c r="E859">
        <v>13</v>
      </c>
      <c r="F859">
        <v>101</v>
      </c>
      <c r="G859">
        <f t="shared" si="13"/>
        <v>88</v>
      </c>
    </row>
    <row r="860" spans="1:7">
      <c r="A860" t="s">
        <v>35</v>
      </c>
      <c r="B860" t="s">
        <v>65</v>
      </c>
      <c r="C860" t="s">
        <v>62</v>
      </c>
      <c r="D860" t="s">
        <v>66</v>
      </c>
      <c r="E860">
        <v>13</v>
      </c>
      <c r="F860">
        <v>101</v>
      </c>
      <c r="G860">
        <f t="shared" si="13"/>
        <v>88</v>
      </c>
    </row>
    <row r="861" spans="1:7">
      <c r="A861" t="s">
        <v>49</v>
      </c>
      <c r="B861" t="s">
        <v>65</v>
      </c>
      <c r="C861" t="s">
        <v>62</v>
      </c>
      <c r="D861" t="s">
        <v>66</v>
      </c>
      <c r="E861">
        <v>14</v>
      </c>
      <c r="F861">
        <v>102</v>
      </c>
      <c r="G861">
        <f t="shared" si="13"/>
        <v>88</v>
      </c>
    </row>
    <row r="862" spans="1:7">
      <c r="A862" t="s">
        <v>49</v>
      </c>
      <c r="B862" t="s">
        <v>65</v>
      </c>
      <c r="C862" t="s">
        <v>62</v>
      </c>
      <c r="D862" t="s">
        <v>66</v>
      </c>
      <c r="E862">
        <v>14</v>
      </c>
      <c r="F862">
        <v>102</v>
      </c>
      <c r="G862">
        <f t="shared" si="13"/>
        <v>88</v>
      </c>
    </row>
    <row r="863" spans="1:7">
      <c r="A863" t="s">
        <v>55</v>
      </c>
      <c r="B863" t="s">
        <v>65</v>
      </c>
      <c r="C863" t="s">
        <v>62</v>
      </c>
      <c r="D863" t="s">
        <v>66</v>
      </c>
      <c r="E863">
        <v>8</v>
      </c>
      <c r="F863">
        <v>94</v>
      </c>
      <c r="G863">
        <f t="shared" si="13"/>
        <v>86</v>
      </c>
    </row>
    <row r="864" spans="1:7">
      <c r="A864" t="s">
        <v>35</v>
      </c>
      <c r="B864" t="s">
        <v>65</v>
      </c>
      <c r="C864" t="s">
        <v>62</v>
      </c>
      <c r="D864" t="s">
        <v>66</v>
      </c>
      <c r="E864">
        <v>6</v>
      </c>
      <c r="F864">
        <v>97</v>
      </c>
      <c r="G864">
        <f t="shared" si="13"/>
        <v>91</v>
      </c>
    </row>
    <row r="865" spans="1:7">
      <c r="A865" t="s">
        <v>35</v>
      </c>
      <c r="B865" t="s">
        <v>65</v>
      </c>
      <c r="C865" t="s">
        <v>62</v>
      </c>
      <c r="D865" t="s">
        <v>66</v>
      </c>
      <c r="E865">
        <v>4</v>
      </c>
      <c r="F865">
        <v>97</v>
      </c>
      <c r="G865">
        <f t="shared" si="13"/>
        <v>93</v>
      </c>
    </row>
    <row r="866" spans="1:7">
      <c r="A866" t="s">
        <v>35</v>
      </c>
      <c r="B866" t="s">
        <v>65</v>
      </c>
      <c r="C866" t="s">
        <v>62</v>
      </c>
      <c r="D866" t="s">
        <v>66</v>
      </c>
      <c r="E866">
        <v>6</v>
      </c>
      <c r="F866">
        <v>97</v>
      </c>
      <c r="G866">
        <f t="shared" si="13"/>
        <v>91</v>
      </c>
    </row>
    <row r="867" spans="1:7">
      <c r="A867" t="s">
        <v>35</v>
      </c>
      <c r="B867" t="s">
        <v>65</v>
      </c>
      <c r="C867" t="s">
        <v>62</v>
      </c>
      <c r="D867" t="s">
        <v>66</v>
      </c>
      <c r="E867">
        <v>6</v>
      </c>
      <c r="F867">
        <v>97</v>
      </c>
      <c r="G867">
        <f t="shared" si="13"/>
        <v>91</v>
      </c>
    </row>
    <row r="868" spans="1:7">
      <c r="A868" t="s">
        <v>35</v>
      </c>
      <c r="B868" t="s">
        <v>65</v>
      </c>
      <c r="C868" t="s">
        <v>62</v>
      </c>
      <c r="D868" t="s">
        <v>66</v>
      </c>
      <c r="E868">
        <v>6</v>
      </c>
      <c r="F868">
        <v>96</v>
      </c>
      <c r="G868">
        <f t="shared" si="13"/>
        <v>90</v>
      </c>
    </row>
    <row r="869" spans="1:7">
      <c r="A869" t="s">
        <v>49</v>
      </c>
      <c r="B869" t="s">
        <v>65</v>
      </c>
      <c r="C869" t="s">
        <v>62</v>
      </c>
      <c r="D869" t="s">
        <v>66</v>
      </c>
      <c r="E869">
        <v>11</v>
      </c>
      <c r="F869">
        <v>98</v>
      </c>
      <c r="G869">
        <f t="shared" si="13"/>
        <v>87</v>
      </c>
    </row>
    <row r="870" spans="1:7">
      <c r="A870" t="s">
        <v>49</v>
      </c>
      <c r="B870" t="s">
        <v>65</v>
      </c>
      <c r="C870" t="s">
        <v>62</v>
      </c>
      <c r="D870" t="s">
        <v>66</v>
      </c>
      <c r="E870">
        <v>11</v>
      </c>
      <c r="F870">
        <v>98</v>
      </c>
      <c r="G870">
        <f t="shared" si="13"/>
        <v>87</v>
      </c>
    </row>
    <row r="871" spans="1:7">
      <c r="A871" t="s">
        <v>55</v>
      </c>
      <c r="B871" t="s">
        <v>65</v>
      </c>
      <c r="C871" t="s">
        <v>62</v>
      </c>
      <c r="D871" t="s">
        <v>66</v>
      </c>
      <c r="E871">
        <v>11</v>
      </c>
      <c r="F871">
        <v>98</v>
      </c>
      <c r="G871">
        <f t="shared" si="13"/>
        <v>87</v>
      </c>
    </row>
    <row r="872" spans="1:7">
      <c r="A872" t="s">
        <v>35</v>
      </c>
      <c r="B872" t="s">
        <v>65</v>
      </c>
      <c r="C872" t="s">
        <v>62</v>
      </c>
      <c r="D872" t="s">
        <v>66</v>
      </c>
      <c r="E872">
        <v>0</v>
      </c>
      <c r="F872">
        <v>102</v>
      </c>
      <c r="G872">
        <f t="shared" si="13"/>
        <v>102</v>
      </c>
    </row>
    <row r="873" spans="1:7">
      <c r="A873" t="s">
        <v>35</v>
      </c>
      <c r="B873" t="s">
        <v>65</v>
      </c>
      <c r="C873" t="s">
        <v>62</v>
      </c>
      <c r="D873" t="s">
        <v>66</v>
      </c>
      <c r="E873">
        <v>12</v>
      </c>
      <c r="F873">
        <v>102</v>
      </c>
      <c r="G873">
        <f t="shared" si="13"/>
        <v>90</v>
      </c>
    </row>
    <row r="874" spans="1:7">
      <c r="A874" t="s">
        <v>35</v>
      </c>
      <c r="B874" t="s">
        <v>65</v>
      </c>
      <c r="C874" t="s">
        <v>62</v>
      </c>
      <c r="D874" t="s">
        <v>66</v>
      </c>
      <c r="E874">
        <v>12</v>
      </c>
      <c r="F874">
        <v>102</v>
      </c>
      <c r="G874">
        <f t="shared" si="13"/>
        <v>90</v>
      </c>
    </row>
    <row r="875" spans="1:7">
      <c r="A875" t="s">
        <v>35</v>
      </c>
      <c r="B875" t="s">
        <v>65</v>
      </c>
      <c r="C875" t="s">
        <v>62</v>
      </c>
      <c r="D875" t="s">
        <v>66</v>
      </c>
      <c r="E875">
        <v>0</v>
      </c>
      <c r="F875">
        <v>102</v>
      </c>
      <c r="G875">
        <f t="shared" si="13"/>
        <v>102</v>
      </c>
    </row>
    <row r="876" spans="1:7">
      <c r="A876" t="s">
        <v>35</v>
      </c>
      <c r="B876" t="s">
        <v>65</v>
      </c>
      <c r="C876" t="s">
        <v>62</v>
      </c>
      <c r="D876" t="s">
        <v>66</v>
      </c>
      <c r="E876">
        <v>12</v>
      </c>
      <c r="F876">
        <v>101</v>
      </c>
      <c r="G876">
        <f t="shared" si="13"/>
        <v>89</v>
      </c>
    </row>
    <row r="877" spans="1:7">
      <c r="A877" t="s">
        <v>49</v>
      </c>
      <c r="B877" t="s">
        <v>65</v>
      </c>
      <c r="C877" t="s">
        <v>62</v>
      </c>
      <c r="D877" t="s">
        <v>66</v>
      </c>
      <c r="E877">
        <v>12</v>
      </c>
      <c r="F877">
        <v>103</v>
      </c>
      <c r="G877">
        <f t="shared" si="13"/>
        <v>91</v>
      </c>
    </row>
    <row r="878" spans="1:7">
      <c r="A878" t="s">
        <v>49</v>
      </c>
      <c r="B878" t="s">
        <v>65</v>
      </c>
      <c r="C878" t="s">
        <v>62</v>
      </c>
      <c r="D878" t="s">
        <v>66</v>
      </c>
      <c r="E878">
        <v>12</v>
      </c>
      <c r="F878">
        <v>103</v>
      </c>
      <c r="G878">
        <f t="shared" si="13"/>
        <v>91</v>
      </c>
    </row>
    <row r="879" spans="1:7">
      <c r="A879" t="s">
        <v>55</v>
      </c>
      <c r="B879" t="s">
        <v>65</v>
      </c>
      <c r="C879" t="s">
        <v>62</v>
      </c>
      <c r="D879" t="s">
        <v>66</v>
      </c>
      <c r="E879">
        <v>12</v>
      </c>
      <c r="F879">
        <v>102</v>
      </c>
      <c r="G879">
        <f t="shared" si="13"/>
        <v>90</v>
      </c>
    </row>
    <row r="880" spans="1:7">
      <c r="A880" t="s">
        <v>35</v>
      </c>
      <c r="B880" t="s">
        <v>65</v>
      </c>
      <c r="C880" t="s">
        <v>62</v>
      </c>
      <c r="D880" t="s">
        <v>66</v>
      </c>
      <c r="E880">
        <v>0</v>
      </c>
      <c r="F880">
        <v>98</v>
      </c>
      <c r="G880">
        <f t="shared" si="13"/>
        <v>98</v>
      </c>
    </row>
    <row r="881" spans="1:7">
      <c r="A881" t="s">
        <v>35</v>
      </c>
      <c r="B881" t="s">
        <v>65</v>
      </c>
      <c r="C881" t="s">
        <v>62</v>
      </c>
      <c r="D881" t="s">
        <v>66</v>
      </c>
      <c r="E881">
        <v>14</v>
      </c>
      <c r="F881">
        <v>98</v>
      </c>
      <c r="G881">
        <f t="shared" si="13"/>
        <v>84</v>
      </c>
    </row>
    <row r="882" spans="1:7">
      <c r="A882" t="s">
        <v>35</v>
      </c>
      <c r="B882" t="s">
        <v>65</v>
      </c>
      <c r="C882" t="s">
        <v>62</v>
      </c>
      <c r="D882" t="s">
        <v>66</v>
      </c>
      <c r="E882">
        <v>14</v>
      </c>
      <c r="F882">
        <v>98</v>
      </c>
      <c r="G882">
        <f t="shared" si="13"/>
        <v>84</v>
      </c>
    </row>
    <row r="883" spans="1:7">
      <c r="A883" t="s">
        <v>35</v>
      </c>
      <c r="B883" t="s">
        <v>65</v>
      </c>
      <c r="C883" t="s">
        <v>62</v>
      </c>
      <c r="D883" t="s">
        <v>66</v>
      </c>
      <c r="E883">
        <v>2</v>
      </c>
      <c r="F883">
        <v>98</v>
      </c>
      <c r="G883">
        <f t="shared" si="13"/>
        <v>96</v>
      </c>
    </row>
    <row r="884" spans="1:7">
      <c r="A884" t="s">
        <v>35</v>
      </c>
      <c r="B884" t="s">
        <v>65</v>
      </c>
      <c r="C884" t="s">
        <v>62</v>
      </c>
      <c r="D884" t="s">
        <v>66</v>
      </c>
      <c r="E884">
        <v>14</v>
      </c>
      <c r="F884">
        <v>96</v>
      </c>
      <c r="G884">
        <f t="shared" si="13"/>
        <v>82</v>
      </c>
    </row>
    <row r="885" spans="1:7">
      <c r="A885" t="s">
        <v>49</v>
      </c>
      <c r="B885" t="s">
        <v>65</v>
      </c>
      <c r="C885" t="s">
        <v>62</v>
      </c>
      <c r="D885" t="s">
        <v>66</v>
      </c>
      <c r="E885">
        <v>13</v>
      </c>
      <c r="F885">
        <v>99</v>
      </c>
      <c r="G885">
        <f t="shared" si="13"/>
        <v>86</v>
      </c>
    </row>
    <row r="886" spans="1:7">
      <c r="A886" t="s">
        <v>49</v>
      </c>
      <c r="B886" t="s">
        <v>65</v>
      </c>
      <c r="C886" t="s">
        <v>62</v>
      </c>
      <c r="D886" t="s">
        <v>66</v>
      </c>
      <c r="E886">
        <v>13</v>
      </c>
      <c r="F886">
        <v>99</v>
      </c>
      <c r="G886">
        <f t="shared" si="13"/>
        <v>86</v>
      </c>
    </row>
    <row r="887" spans="1:7">
      <c r="A887" t="s">
        <v>55</v>
      </c>
      <c r="B887" t="s">
        <v>65</v>
      </c>
      <c r="C887" t="s">
        <v>62</v>
      </c>
      <c r="D887" t="s">
        <v>66</v>
      </c>
      <c r="E887">
        <v>9</v>
      </c>
      <c r="F887">
        <v>97</v>
      </c>
      <c r="G887">
        <f t="shared" si="13"/>
        <v>88</v>
      </c>
    </row>
    <row r="888" spans="1:7">
      <c r="A888" t="s">
        <v>35</v>
      </c>
      <c r="B888" t="s">
        <v>65</v>
      </c>
      <c r="C888" t="s">
        <v>62</v>
      </c>
      <c r="D888" t="s">
        <v>66</v>
      </c>
      <c r="E888">
        <v>11</v>
      </c>
      <c r="F888">
        <v>98</v>
      </c>
      <c r="G888">
        <f t="shared" si="13"/>
        <v>87</v>
      </c>
    </row>
    <row r="889" spans="1:7">
      <c r="A889" t="s">
        <v>35</v>
      </c>
      <c r="B889" t="s">
        <v>65</v>
      </c>
      <c r="C889" t="s">
        <v>62</v>
      </c>
      <c r="D889" t="s">
        <v>66</v>
      </c>
      <c r="E889">
        <v>11</v>
      </c>
      <c r="F889">
        <v>98</v>
      </c>
      <c r="G889">
        <f t="shared" si="13"/>
        <v>87</v>
      </c>
    </row>
    <row r="890" spans="1:7">
      <c r="A890" t="s">
        <v>35</v>
      </c>
      <c r="B890" t="s">
        <v>65</v>
      </c>
      <c r="C890" t="s">
        <v>62</v>
      </c>
      <c r="D890" t="s">
        <v>66</v>
      </c>
      <c r="E890">
        <v>11</v>
      </c>
      <c r="F890">
        <v>98</v>
      </c>
      <c r="G890">
        <f t="shared" si="13"/>
        <v>87</v>
      </c>
    </row>
    <row r="891" spans="1:7">
      <c r="A891" t="s">
        <v>35</v>
      </c>
      <c r="B891" t="s">
        <v>65</v>
      </c>
      <c r="C891" t="s">
        <v>62</v>
      </c>
      <c r="D891" t="s">
        <v>66</v>
      </c>
      <c r="E891">
        <v>0</v>
      </c>
      <c r="F891">
        <v>98</v>
      </c>
      <c r="G891">
        <f t="shared" si="13"/>
        <v>98</v>
      </c>
    </row>
    <row r="892" spans="1:7">
      <c r="A892" t="s">
        <v>35</v>
      </c>
      <c r="B892" t="s">
        <v>65</v>
      </c>
      <c r="C892" t="s">
        <v>62</v>
      </c>
      <c r="D892" t="s">
        <v>66</v>
      </c>
      <c r="E892">
        <v>11</v>
      </c>
      <c r="F892">
        <v>96</v>
      </c>
      <c r="G892">
        <f t="shared" si="13"/>
        <v>85</v>
      </c>
    </row>
    <row r="893" spans="1:7">
      <c r="A893" t="s">
        <v>49</v>
      </c>
      <c r="B893" t="s">
        <v>65</v>
      </c>
      <c r="C893" t="s">
        <v>62</v>
      </c>
      <c r="D893" t="s">
        <v>66</v>
      </c>
      <c r="E893">
        <v>16</v>
      </c>
      <c r="F893">
        <v>99</v>
      </c>
      <c r="G893">
        <f t="shared" si="13"/>
        <v>83</v>
      </c>
    </row>
    <row r="894" spans="1:7">
      <c r="A894" t="s">
        <v>49</v>
      </c>
      <c r="B894" t="s">
        <v>65</v>
      </c>
      <c r="C894" t="s">
        <v>62</v>
      </c>
      <c r="D894" t="s">
        <v>66</v>
      </c>
      <c r="E894">
        <v>16</v>
      </c>
      <c r="F894">
        <v>99</v>
      </c>
      <c r="G894">
        <f t="shared" si="13"/>
        <v>83</v>
      </c>
    </row>
    <row r="895" spans="1:7">
      <c r="A895" t="s">
        <v>55</v>
      </c>
      <c r="B895" t="s">
        <v>65</v>
      </c>
      <c r="C895" t="s">
        <v>62</v>
      </c>
      <c r="D895" t="s">
        <v>66</v>
      </c>
      <c r="E895">
        <v>16</v>
      </c>
      <c r="F895">
        <v>97</v>
      </c>
      <c r="G895">
        <f t="shared" si="13"/>
        <v>81</v>
      </c>
    </row>
    <row r="896" spans="1:7">
      <c r="A896" t="s">
        <v>35</v>
      </c>
      <c r="B896" t="s">
        <v>65</v>
      </c>
      <c r="C896" t="s">
        <v>62</v>
      </c>
      <c r="D896" t="s">
        <v>66</v>
      </c>
      <c r="E896">
        <v>15</v>
      </c>
      <c r="F896">
        <v>95</v>
      </c>
      <c r="G896">
        <f t="shared" si="13"/>
        <v>80</v>
      </c>
    </row>
    <row r="897" spans="1:7">
      <c r="A897" t="s">
        <v>35</v>
      </c>
      <c r="B897" t="s">
        <v>65</v>
      </c>
      <c r="C897" t="s">
        <v>62</v>
      </c>
      <c r="D897" t="s">
        <v>66</v>
      </c>
      <c r="E897">
        <v>15</v>
      </c>
      <c r="F897">
        <v>95</v>
      </c>
      <c r="G897">
        <f t="shared" si="13"/>
        <v>80</v>
      </c>
    </row>
    <row r="898" spans="1:7">
      <c r="A898" t="s">
        <v>35</v>
      </c>
      <c r="B898" t="s">
        <v>65</v>
      </c>
      <c r="C898" t="s">
        <v>62</v>
      </c>
      <c r="D898" t="s">
        <v>66</v>
      </c>
      <c r="E898">
        <v>15</v>
      </c>
      <c r="F898">
        <v>103</v>
      </c>
      <c r="G898">
        <f t="shared" si="13"/>
        <v>88</v>
      </c>
    </row>
    <row r="899" spans="1:7">
      <c r="A899" t="s">
        <v>35</v>
      </c>
      <c r="B899" t="s">
        <v>65</v>
      </c>
      <c r="C899" t="s">
        <v>62</v>
      </c>
      <c r="D899" t="s">
        <v>66</v>
      </c>
      <c r="E899">
        <v>0</v>
      </c>
      <c r="F899">
        <v>103</v>
      </c>
      <c r="G899">
        <f t="shared" ref="G899:G962" si="14">F899-E899</f>
        <v>103</v>
      </c>
    </row>
    <row r="900" spans="1:7">
      <c r="A900" t="s">
        <v>35</v>
      </c>
      <c r="B900" t="s">
        <v>65</v>
      </c>
      <c r="C900" t="s">
        <v>62</v>
      </c>
      <c r="D900" t="s">
        <v>66</v>
      </c>
      <c r="E900">
        <v>15</v>
      </c>
      <c r="F900">
        <v>101</v>
      </c>
      <c r="G900">
        <f t="shared" si="14"/>
        <v>86</v>
      </c>
    </row>
    <row r="901" spans="1:7">
      <c r="A901" t="s">
        <v>49</v>
      </c>
      <c r="B901" t="s">
        <v>65</v>
      </c>
      <c r="C901" t="s">
        <v>62</v>
      </c>
      <c r="D901" t="s">
        <v>66</v>
      </c>
      <c r="E901">
        <v>15</v>
      </c>
      <c r="F901">
        <v>104</v>
      </c>
      <c r="G901">
        <f t="shared" si="14"/>
        <v>89</v>
      </c>
    </row>
    <row r="902" spans="1:7">
      <c r="A902" t="s">
        <v>49</v>
      </c>
      <c r="B902" t="s">
        <v>65</v>
      </c>
      <c r="C902" t="s">
        <v>62</v>
      </c>
      <c r="D902" t="s">
        <v>66</v>
      </c>
      <c r="E902">
        <v>15</v>
      </c>
      <c r="F902">
        <v>104</v>
      </c>
      <c r="G902">
        <f t="shared" si="14"/>
        <v>89</v>
      </c>
    </row>
    <row r="903" spans="1:7">
      <c r="A903" t="s">
        <v>55</v>
      </c>
      <c r="B903" t="s">
        <v>65</v>
      </c>
      <c r="C903" t="s">
        <v>62</v>
      </c>
      <c r="D903" t="s">
        <v>66</v>
      </c>
      <c r="E903">
        <v>15</v>
      </c>
      <c r="F903">
        <v>102</v>
      </c>
      <c r="G903">
        <f t="shared" si="14"/>
        <v>87</v>
      </c>
    </row>
    <row r="904" spans="1:7">
      <c r="A904" t="s">
        <v>35</v>
      </c>
      <c r="B904" t="s">
        <v>65</v>
      </c>
      <c r="C904" t="s">
        <v>62</v>
      </c>
      <c r="D904" t="s">
        <v>66</v>
      </c>
      <c r="E904">
        <v>13</v>
      </c>
      <c r="F904">
        <v>101</v>
      </c>
      <c r="G904">
        <f t="shared" si="14"/>
        <v>88</v>
      </c>
    </row>
    <row r="905" spans="1:7">
      <c r="A905" t="s">
        <v>35</v>
      </c>
      <c r="B905" t="s">
        <v>65</v>
      </c>
      <c r="C905" t="s">
        <v>62</v>
      </c>
      <c r="D905" t="s">
        <v>66</v>
      </c>
      <c r="E905">
        <v>13</v>
      </c>
      <c r="F905">
        <v>101</v>
      </c>
      <c r="G905">
        <f t="shared" si="14"/>
        <v>88</v>
      </c>
    </row>
    <row r="906" spans="1:7">
      <c r="A906" t="s">
        <v>35</v>
      </c>
      <c r="B906" t="s">
        <v>65</v>
      </c>
      <c r="C906" t="s">
        <v>62</v>
      </c>
      <c r="D906" t="s">
        <v>66</v>
      </c>
      <c r="E906">
        <v>13</v>
      </c>
      <c r="F906">
        <v>97</v>
      </c>
      <c r="G906">
        <f t="shared" si="14"/>
        <v>84</v>
      </c>
    </row>
    <row r="907" spans="1:7">
      <c r="A907" t="s">
        <v>35</v>
      </c>
      <c r="B907" t="s">
        <v>65</v>
      </c>
      <c r="C907" t="s">
        <v>62</v>
      </c>
      <c r="D907" t="s">
        <v>66</v>
      </c>
      <c r="E907">
        <v>0</v>
      </c>
      <c r="F907">
        <v>97</v>
      </c>
      <c r="G907">
        <f t="shared" si="14"/>
        <v>97</v>
      </c>
    </row>
    <row r="908" spans="1:7">
      <c r="A908" t="s">
        <v>35</v>
      </c>
      <c r="B908" t="s">
        <v>65</v>
      </c>
      <c r="C908" t="s">
        <v>62</v>
      </c>
      <c r="D908" t="s">
        <v>66</v>
      </c>
      <c r="E908">
        <v>13</v>
      </c>
      <c r="F908">
        <v>96</v>
      </c>
      <c r="G908">
        <f t="shared" si="14"/>
        <v>83</v>
      </c>
    </row>
    <row r="909" spans="1:7">
      <c r="A909" t="s">
        <v>49</v>
      </c>
      <c r="B909" t="s">
        <v>65</v>
      </c>
      <c r="C909" t="s">
        <v>62</v>
      </c>
      <c r="D909" t="s">
        <v>66</v>
      </c>
      <c r="E909">
        <v>12</v>
      </c>
      <c r="F909">
        <v>99</v>
      </c>
      <c r="G909">
        <f t="shared" si="14"/>
        <v>87</v>
      </c>
    </row>
    <row r="910" spans="1:7">
      <c r="A910" t="s">
        <v>49</v>
      </c>
      <c r="B910" t="s">
        <v>65</v>
      </c>
      <c r="C910" t="s">
        <v>62</v>
      </c>
      <c r="D910" t="s">
        <v>66</v>
      </c>
      <c r="E910">
        <v>12</v>
      </c>
      <c r="F910">
        <v>99</v>
      </c>
      <c r="G910">
        <f t="shared" si="14"/>
        <v>87</v>
      </c>
    </row>
    <row r="911" spans="1:7">
      <c r="A911" t="s">
        <v>55</v>
      </c>
      <c r="B911" t="s">
        <v>65</v>
      </c>
      <c r="C911" t="s">
        <v>62</v>
      </c>
      <c r="D911" t="s">
        <v>66</v>
      </c>
      <c r="E911">
        <v>8</v>
      </c>
      <c r="F911">
        <v>98</v>
      </c>
      <c r="G911">
        <f t="shared" si="14"/>
        <v>90</v>
      </c>
    </row>
    <row r="912" spans="1:7">
      <c r="A912" t="s">
        <v>35</v>
      </c>
      <c r="B912" t="s">
        <v>65</v>
      </c>
      <c r="C912" t="s">
        <v>44</v>
      </c>
      <c r="D912" t="s">
        <v>71</v>
      </c>
      <c r="E912">
        <v>0</v>
      </c>
      <c r="F912">
        <v>150</v>
      </c>
      <c r="G912">
        <f t="shared" si="14"/>
        <v>150</v>
      </c>
    </row>
    <row r="913" spans="1:7">
      <c r="A913" t="s">
        <v>35</v>
      </c>
      <c r="B913" t="s">
        <v>65</v>
      </c>
      <c r="C913" t="s">
        <v>44</v>
      </c>
      <c r="D913" t="s">
        <v>71</v>
      </c>
      <c r="E913">
        <v>0</v>
      </c>
      <c r="F913">
        <v>150</v>
      </c>
      <c r="G913">
        <f t="shared" si="14"/>
        <v>150</v>
      </c>
    </row>
    <row r="914" spans="1:7">
      <c r="A914" t="s">
        <v>35</v>
      </c>
      <c r="B914" t="s">
        <v>65</v>
      </c>
      <c r="C914" t="s">
        <v>44</v>
      </c>
      <c r="D914" t="s">
        <v>71</v>
      </c>
      <c r="E914">
        <v>0</v>
      </c>
      <c r="F914">
        <v>150</v>
      </c>
      <c r="G914">
        <f t="shared" si="14"/>
        <v>150</v>
      </c>
    </row>
    <row r="915" spans="1:7">
      <c r="A915" t="s">
        <v>35</v>
      </c>
      <c r="B915" t="s">
        <v>65</v>
      </c>
      <c r="C915" t="s">
        <v>44</v>
      </c>
      <c r="D915" t="s">
        <v>71</v>
      </c>
      <c r="E915">
        <v>0</v>
      </c>
      <c r="F915">
        <v>150</v>
      </c>
      <c r="G915">
        <f t="shared" si="14"/>
        <v>150</v>
      </c>
    </row>
    <row r="916" spans="1:7">
      <c r="A916" t="s">
        <v>35</v>
      </c>
      <c r="B916" t="s">
        <v>65</v>
      </c>
      <c r="C916" t="s">
        <v>44</v>
      </c>
      <c r="D916" t="s">
        <v>71</v>
      </c>
      <c r="E916">
        <v>0</v>
      </c>
      <c r="F916">
        <v>150</v>
      </c>
      <c r="G916">
        <f t="shared" si="14"/>
        <v>150</v>
      </c>
    </row>
    <row r="917" spans="1:7">
      <c r="A917" t="s">
        <v>49</v>
      </c>
      <c r="B917" t="s">
        <v>65</v>
      </c>
      <c r="C917" t="s">
        <v>44</v>
      </c>
      <c r="D917" t="s">
        <v>71</v>
      </c>
      <c r="E917">
        <v>0</v>
      </c>
      <c r="F917">
        <v>150</v>
      </c>
      <c r="G917">
        <f t="shared" si="14"/>
        <v>150</v>
      </c>
    </row>
    <row r="918" spans="1:7">
      <c r="A918" t="s">
        <v>49</v>
      </c>
      <c r="B918" t="s">
        <v>65</v>
      </c>
      <c r="C918" t="s">
        <v>44</v>
      </c>
      <c r="D918" t="s">
        <v>71</v>
      </c>
      <c r="E918">
        <v>0</v>
      </c>
      <c r="F918">
        <v>150</v>
      </c>
      <c r="G918">
        <f t="shared" si="14"/>
        <v>150</v>
      </c>
    </row>
    <row r="919" spans="1:7">
      <c r="A919" t="s">
        <v>55</v>
      </c>
      <c r="B919" t="s">
        <v>65</v>
      </c>
      <c r="C919" t="s">
        <v>44</v>
      </c>
      <c r="D919" t="s">
        <v>71</v>
      </c>
      <c r="E919">
        <v>0</v>
      </c>
      <c r="F919">
        <v>150</v>
      </c>
      <c r="G919">
        <f t="shared" si="14"/>
        <v>150</v>
      </c>
    </row>
    <row r="920" spans="1:7">
      <c r="A920" t="s">
        <v>35</v>
      </c>
      <c r="B920" t="s">
        <v>65</v>
      </c>
      <c r="C920" t="s">
        <v>44</v>
      </c>
      <c r="D920" t="s">
        <v>71</v>
      </c>
      <c r="E920">
        <v>0</v>
      </c>
      <c r="F920">
        <v>120</v>
      </c>
      <c r="G920">
        <f t="shared" si="14"/>
        <v>120</v>
      </c>
    </row>
    <row r="921" spans="1:7">
      <c r="A921" t="s">
        <v>35</v>
      </c>
      <c r="B921" t="s">
        <v>65</v>
      </c>
      <c r="C921" t="s">
        <v>44</v>
      </c>
      <c r="D921" t="s">
        <v>71</v>
      </c>
      <c r="E921">
        <v>0</v>
      </c>
      <c r="F921">
        <v>120</v>
      </c>
      <c r="G921">
        <f t="shared" si="14"/>
        <v>120</v>
      </c>
    </row>
    <row r="922" spans="1:7">
      <c r="A922" t="s">
        <v>35</v>
      </c>
      <c r="B922" t="s">
        <v>65</v>
      </c>
      <c r="C922" t="s">
        <v>44</v>
      </c>
      <c r="D922" t="s">
        <v>71</v>
      </c>
      <c r="E922">
        <v>0</v>
      </c>
      <c r="F922">
        <v>120</v>
      </c>
      <c r="G922">
        <f t="shared" si="14"/>
        <v>120</v>
      </c>
    </row>
    <row r="923" spans="1:7">
      <c r="A923" t="s">
        <v>35</v>
      </c>
      <c r="B923" t="s">
        <v>65</v>
      </c>
      <c r="C923" t="s">
        <v>44</v>
      </c>
      <c r="D923" t="s">
        <v>71</v>
      </c>
      <c r="E923">
        <v>0</v>
      </c>
      <c r="F923">
        <v>120</v>
      </c>
      <c r="G923">
        <f t="shared" si="14"/>
        <v>120</v>
      </c>
    </row>
    <row r="924" spans="1:7">
      <c r="A924" t="s">
        <v>35</v>
      </c>
      <c r="B924" t="s">
        <v>65</v>
      </c>
      <c r="C924" t="s">
        <v>44</v>
      </c>
      <c r="D924" t="s">
        <v>71</v>
      </c>
      <c r="E924">
        <v>0</v>
      </c>
      <c r="F924">
        <v>120</v>
      </c>
      <c r="G924">
        <f t="shared" si="14"/>
        <v>120</v>
      </c>
    </row>
    <row r="925" spans="1:7">
      <c r="A925" t="s">
        <v>49</v>
      </c>
      <c r="B925" t="s">
        <v>65</v>
      </c>
      <c r="C925" t="s">
        <v>44</v>
      </c>
      <c r="D925" t="s">
        <v>71</v>
      </c>
      <c r="E925">
        <v>0</v>
      </c>
      <c r="F925">
        <v>74</v>
      </c>
      <c r="G925">
        <f t="shared" si="14"/>
        <v>74</v>
      </c>
    </row>
    <row r="926" spans="1:7">
      <c r="A926" t="s">
        <v>49</v>
      </c>
      <c r="B926" t="s">
        <v>65</v>
      </c>
      <c r="C926" t="s">
        <v>44</v>
      </c>
      <c r="D926" t="s">
        <v>71</v>
      </c>
      <c r="E926">
        <v>0</v>
      </c>
      <c r="F926">
        <v>74</v>
      </c>
      <c r="G926">
        <f t="shared" si="14"/>
        <v>74</v>
      </c>
    </row>
    <row r="927" spans="1:7">
      <c r="A927" t="s">
        <v>55</v>
      </c>
      <c r="B927" t="s">
        <v>65</v>
      </c>
      <c r="C927" t="s">
        <v>44</v>
      </c>
      <c r="D927" t="s">
        <v>71</v>
      </c>
      <c r="E927">
        <v>0</v>
      </c>
      <c r="F927">
        <v>74</v>
      </c>
      <c r="G927">
        <f t="shared" si="14"/>
        <v>74</v>
      </c>
    </row>
    <row r="928" spans="1:7">
      <c r="A928" t="s">
        <v>35</v>
      </c>
      <c r="B928" t="s">
        <v>65</v>
      </c>
      <c r="C928" t="s">
        <v>44</v>
      </c>
      <c r="D928" t="s">
        <v>71</v>
      </c>
      <c r="E928">
        <v>0</v>
      </c>
      <c r="F928">
        <v>102</v>
      </c>
      <c r="G928">
        <f t="shared" si="14"/>
        <v>102</v>
      </c>
    </row>
    <row r="929" spans="1:7">
      <c r="A929" t="s">
        <v>35</v>
      </c>
      <c r="B929" t="s">
        <v>65</v>
      </c>
      <c r="C929" t="s">
        <v>44</v>
      </c>
      <c r="D929" t="s">
        <v>71</v>
      </c>
      <c r="E929">
        <v>0</v>
      </c>
      <c r="F929">
        <v>102</v>
      </c>
      <c r="G929">
        <f t="shared" si="14"/>
        <v>102</v>
      </c>
    </row>
    <row r="930" spans="1:7">
      <c r="A930" t="s">
        <v>35</v>
      </c>
      <c r="B930" t="s">
        <v>65</v>
      </c>
      <c r="C930" t="s">
        <v>44</v>
      </c>
      <c r="D930" t="s">
        <v>71</v>
      </c>
      <c r="E930">
        <v>0</v>
      </c>
      <c r="F930">
        <v>102</v>
      </c>
      <c r="G930">
        <f t="shared" si="14"/>
        <v>102</v>
      </c>
    </row>
    <row r="931" spans="1:7">
      <c r="A931" t="s">
        <v>35</v>
      </c>
      <c r="B931" t="s">
        <v>65</v>
      </c>
      <c r="C931" t="s">
        <v>44</v>
      </c>
      <c r="D931" t="s">
        <v>71</v>
      </c>
      <c r="E931">
        <v>0</v>
      </c>
      <c r="F931">
        <v>102</v>
      </c>
      <c r="G931">
        <f t="shared" si="14"/>
        <v>102</v>
      </c>
    </row>
    <row r="932" spans="1:7">
      <c r="A932" t="s">
        <v>35</v>
      </c>
      <c r="B932" t="s">
        <v>65</v>
      </c>
      <c r="C932" t="s">
        <v>44</v>
      </c>
      <c r="D932" t="s">
        <v>71</v>
      </c>
      <c r="E932">
        <v>0</v>
      </c>
      <c r="F932">
        <v>102</v>
      </c>
      <c r="G932">
        <f t="shared" si="14"/>
        <v>102</v>
      </c>
    </row>
    <row r="933" spans="1:7">
      <c r="A933" t="s">
        <v>49</v>
      </c>
      <c r="B933" t="s">
        <v>65</v>
      </c>
      <c r="C933" t="s">
        <v>44</v>
      </c>
      <c r="D933" t="s">
        <v>71</v>
      </c>
      <c r="E933">
        <v>0</v>
      </c>
      <c r="F933">
        <v>84</v>
      </c>
      <c r="G933">
        <f t="shared" si="14"/>
        <v>84</v>
      </c>
    </row>
    <row r="934" spans="1:7">
      <c r="A934" t="s">
        <v>49</v>
      </c>
      <c r="B934" t="s">
        <v>65</v>
      </c>
      <c r="C934" t="s">
        <v>44</v>
      </c>
      <c r="D934" t="s">
        <v>71</v>
      </c>
      <c r="E934">
        <v>0</v>
      </c>
      <c r="F934">
        <v>84</v>
      </c>
      <c r="G934">
        <f t="shared" si="14"/>
        <v>84</v>
      </c>
    </row>
    <row r="935" spans="1:7">
      <c r="A935" t="s">
        <v>55</v>
      </c>
      <c r="B935" t="s">
        <v>65</v>
      </c>
      <c r="C935" t="s">
        <v>44</v>
      </c>
      <c r="D935" t="s">
        <v>71</v>
      </c>
      <c r="E935">
        <v>0</v>
      </c>
      <c r="F935">
        <v>84</v>
      </c>
      <c r="G935">
        <f t="shared" si="14"/>
        <v>84</v>
      </c>
    </row>
    <row r="936" spans="1:7">
      <c r="A936" t="s">
        <v>35</v>
      </c>
      <c r="B936" t="s">
        <v>65</v>
      </c>
      <c r="C936" t="s">
        <v>44</v>
      </c>
      <c r="D936" t="s">
        <v>71</v>
      </c>
      <c r="E936">
        <v>0</v>
      </c>
      <c r="F936">
        <v>102</v>
      </c>
      <c r="G936">
        <f t="shared" si="14"/>
        <v>102</v>
      </c>
    </row>
    <row r="937" spans="1:7">
      <c r="A937" t="s">
        <v>35</v>
      </c>
      <c r="B937" t="s">
        <v>65</v>
      </c>
      <c r="C937" t="s">
        <v>44</v>
      </c>
      <c r="D937" t="s">
        <v>71</v>
      </c>
      <c r="E937">
        <v>0</v>
      </c>
      <c r="F937">
        <v>102</v>
      </c>
      <c r="G937">
        <f t="shared" si="14"/>
        <v>102</v>
      </c>
    </row>
    <row r="938" spans="1:7">
      <c r="A938" t="s">
        <v>35</v>
      </c>
      <c r="B938" t="s">
        <v>65</v>
      </c>
      <c r="C938" t="s">
        <v>44</v>
      </c>
      <c r="D938" t="s">
        <v>71</v>
      </c>
      <c r="E938">
        <v>0</v>
      </c>
      <c r="F938">
        <v>102</v>
      </c>
      <c r="G938">
        <f t="shared" si="14"/>
        <v>102</v>
      </c>
    </row>
    <row r="939" spans="1:7">
      <c r="A939" t="s">
        <v>35</v>
      </c>
      <c r="B939" t="s">
        <v>65</v>
      </c>
      <c r="C939" t="s">
        <v>44</v>
      </c>
      <c r="D939" t="s">
        <v>71</v>
      </c>
      <c r="E939">
        <v>0</v>
      </c>
      <c r="F939">
        <v>102</v>
      </c>
      <c r="G939">
        <f t="shared" si="14"/>
        <v>102</v>
      </c>
    </row>
    <row r="940" spans="1:7">
      <c r="A940" t="s">
        <v>35</v>
      </c>
      <c r="B940" t="s">
        <v>65</v>
      </c>
      <c r="C940" t="s">
        <v>44</v>
      </c>
      <c r="D940" t="s">
        <v>71</v>
      </c>
      <c r="E940">
        <v>0</v>
      </c>
      <c r="F940">
        <v>102</v>
      </c>
      <c r="G940">
        <f t="shared" si="14"/>
        <v>102</v>
      </c>
    </row>
    <row r="941" spans="1:7">
      <c r="A941" t="s">
        <v>49</v>
      </c>
      <c r="B941" t="s">
        <v>65</v>
      </c>
      <c r="C941" t="s">
        <v>44</v>
      </c>
      <c r="D941" t="s">
        <v>71</v>
      </c>
      <c r="E941">
        <v>0</v>
      </c>
      <c r="F941">
        <v>54</v>
      </c>
      <c r="G941">
        <f t="shared" si="14"/>
        <v>54</v>
      </c>
    </row>
    <row r="942" spans="1:7">
      <c r="A942" t="s">
        <v>49</v>
      </c>
      <c r="B942" t="s">
        <v>65</v>
      </c>
      <c r="C942" t="s">
        <v>44</v>
      </c>
      <c r="D942" t="s">
        <v>71</v>
      </c>
      <c r="E942">
        <v>0</v>
      </c>
      <c r="F942">
        <v>54</v>
      </c>
      <c r="G942">
        <f t="shared" si="14"/>
        <v>54</v>
      </c>
    </row>
    <row r="943" spans="1:7">
      <c r="A943" t="s">
        <v>55</v>
      </c>
      <c r="B943" t="s">
        <v>65</v>
      </c>
      <c r="C943" t="s">
        <v>44</v>
      </c>
      <c r="D943" t="s">
        <v>71</v>
      </c>
      <c r="E943">
        <v>0</v>
      </c>
      <c r="F943">
        <v>102</v>
      </c>
      <c r="G943">
        <f t="shared" si="14"/>
        <v>102</v>
      </c>
    </row>
    <row r="944" spans="1:7">
      <c r="A944" t="s">
        <v>35</v>
      </c>
      <c r="B944" t="s">
        <v>65</v>
      </c>
      <c r="C944" t="s">
        <v>44</v>
      </c>
      <c r="D944" t="s">
        <v>71</v>
      </c>
      <c r="E944">
        <v>0</v>
      </c>
      <c r="F944">
        <v>112</v>
      </c>
      <c r="G944">
        <f t="shared" si="14"/>
        <v>112</v>
      </c>
    </row>
    <row r="945" spans="1:7">
      <c r="A945" t="s">
        <v>35</v>
      </c>
      <c r="B945" t="s">
        <v>65</v>
      </c>
      <c r="C945" t="s">
        <v>44</v>
      </c>
      <c r="D945" t="s">
        <v>71</v>
      </c>
      <c r="E945">
        <v>0</v>
      </c>
      <c r="F945">
        <v>112</v>
      </c>
      <c r="G945">
        <f t="shared" si="14"/>
        <v>112</v>
      </c>
    </row>
    <row r="946" spans="1:7">
      <c r="A946" t="s">
        <v>35</v>
      </c>
      <c r="B946" t="s">
        <v>65</v>
      </c>
      <c r="C946" t="s">
        <v>44</v>
      </c>
      <c r="D946" t="s">
        <v>71</v>
      </c>
      <c r="E946">
        <v>0</v>
      </c>
      <c r="F946">
        <v>112</v>
      </c>
      <c r="G946">
        <f t="shared" si="14"/>
        <v>112</v>
      </c>
    </row>
    <row r="947" spans="1:7">
      <c r="A947" t="s">
        <v>35</v>
      </c>
      <c r="B947" t="s">
        <v>65</v>
      </c>
      <c r="C947" t="s">
        <v>44</v>
      </c>
      <c r="D947" t="s">
        <v>71</v>
      </c>
      <c r="E947">
        <v>0</v>
      </c>
      <c r="F947">
        <v>112</v>
      </c>
      <c r="G947">
        <f t="shared" si="14"/>
        <v>112</v>
      </c>
    </row>
    <row r="948" spans="1:7">
      <c r="A948" t="s">
        <v>35</v>
      </c>
      <c r="B948" t="s">
        <v>65</v>
      </c>
      <c r="C948" t="s">
        <v>44</v>
      </c>
      <c r="D948" t="s">
        <v>71</v>
      </c>
      <c r="E948">
        <v>0</v>
      </c>
      <c r="F948">
        <v>112</v>
      </c>
      <c r="G948">
        <f t="shared" si="14"/>
        <v>112</v>
      </c>
    </row>
    <row r="949" spans="1:7">
      <c r="A949" t="s">
        <v>49</v>
      </c>
      <c r="B949" t="s">
        <v>65</v>
      </c>
      <c r="C949" t="s">
        <v>44</v>
      </c>
      <c r="D949" t="s">
        <v>71</v>
      </c>
      <c r="E949">
        <v>0</v>
      </c>
      <c r="F949">
        <v>60</v>
      </c>
      <c r="G949">
        <f t="shared" si="14"/>
        <v>60</v>
      </c>
    </row>
    <row r="950" spans="1:7">
      <c r="A950" t="s">
        <v>49</v>
      </c>
      <c r="B950" t="s">
        <v>65</v>
      </c>
      <c r="C950" t="s">
        <v>44</v>
      </c>
      <c r="D950" t="s">
        <v>71</v>
      </c>
      <c r="E950">
        <v>0</v>
      </c>
      <c r="F950">
        <v>60</v>
      </c>
      <c r="G950">
        <f t="shared" si="14"/>
        <v>60</v>
      </c>
    </row>
    <row r="951" spans="1:7">
      <c r="A951" t="s">
        <v>55</v>
      </c>
      <c r="B951" t="s">
        <v>65</v>
      </c>
      <c r="C951" t="s">
        <v>44</v>
      </c>
      <c r="D951" t="s">
        <v>71</v>
      </c>
      <c r="E951">
        <v>0</v>
      </c>
      <c r="F951">
        <v>112</v>
      </c>
      <c r="G951">
        <f t="shared" si="14"/>
        <v>112</v>
      </c>
    </row>
    <row r="952" spans="1:7">
      <c r="A952" t="s">
        <v>35</v>
      </c>
      <c r="B952" t="s">
        <v>65</v>
      </c>
      <c r="C952" t="s">
        <v>44</v>
      </c>
      <c r="D952" t="s">
        <v>71</v>
      </c>
      <c r="E952">
        <v>0</v>
      </c>
      <c r="F952">
        <v>118</v>
      </c>
      <c r="G952">
        <f t="shared" si="14"/>
        <v>118</v>
      </c>
    </row>
    <row r="953" spans="1:7">
      <c r="A953" t="s">
        <v>35</v>
      </c>
      <c r="B953" t="s">
        <v>65</v>
      </c>
      <c r="C953" t="s">
        <v>44</v>
      </c>
      <c r="D953" t="s">
        <v>71</v>
      </c>
      <c r="E953">
        <v>0</v>
      </c>
      <c r="F953">
        <v>118</v>
      </c>
      <c r="G953">
        <f t="shared" si="14"/>
        <v>118</v>
      </c>
    </row>
    <row r="954" spans="1:7">
      <c r="A954" t="s">
        <v>35</v>
      </c>
      <c r="B954" t="s">
        <v>65</v>
      </c>
      <c r="C954" t="s">
        <v>44</v>
      </c>
      <c r="D954" t="s">
        <v>71</v>
      </c>
      <c r="E954">
        <v>0</v>
      </c>
      <c r="F954">
        <v>119</v>
      </c>
      <c r="G954">
        <f t="shared" si="14"/>
        <v>119</v>
      </c>
    </row>
    <row r="955" spans="1:7">
      <c r="A955" t="s">
        <v>35</v>
      </c>
      <c r="B955" t="s">
        <v>65</v>
      </c>
      <c r="C955" t="s">
        <v>44</v>
      </c>
      <c r="D955" t="s">
        <v>71</v>
      </c>
      <c r="E955">
        <v>0</v>
      </c>
      <c r="F955">
        <v>119</v>
      </c>
      <c r="G955">
        <f t="shared" si="14"/>
        <v>119</v>
      </c>
    </row>
    <row r="956" spans="1:7">
      <c r="A956" t="s">
        <v>35</v>
      </c>
      <c r="B956" t="s">
        <v>65</v>
      </c>
      <c r="C956" t="s">
        <v>44</v>
      </c>
      <c r="D956" t="s">
        <v>71</v>
      </c>
      <c r="E956">
        <v>0</v>
      </c>
      <c r="F956">
        <v>119</v>
      </c>
      <c r="G956">
        <f t="shared" si="14"/>
        <v>119</v>
      </c>
    </row>
    <row r="957" spans="1:7">
      <c r="A957" t="s">
        <v>49</v>
      </c>
      <c r="B957" t="s">
        <v>65</v>
      </c>
      <c r="C957" t="s">
        <v>44</v>
      </c>
      <c r="D957" t="s">
        <v>71</v>
      </c>
      <c r="E957">
        <v>0</v>
      </c>
      <c r="F957">
        <v>66</v>
      </c>
      <c r="G957">
        <f t="shared" si="14"/>
        <v>66</v>
      </c>
    </row>
    <row r="958" spans="1:7">
      <c r="A958" t="s">
        <v>49</v>
      </c>
      <c r="B958" t="s">
        <v>65</v>
      </c>
      <c r="C958" t="s">
        <v>44</v>
      </c>
      <c r="D958" t="s">
        <v>71</v>
      </c>
      <c r="E958">
        <v>0</v>
      </c>
      <c r="F958">
        <v>66</v>
      </c>
      <c r="G958">
        <f t="shared" si="14"/>
        <v>66</v>
      </c>
    </row>
    <row r="959" spans="1:7">
      <c r="A959" t="s">
        <v>55</v>
      </c>
      <c r="B959" t="s">
        <v>65</v>
      </c>
      <c r="C959" t="s">
        <v>44</v>
      </c>
      <c r="D959" t="s">
        <v>71</v>
      </c>
      <c r="E959">
        <v>0</v>
      </c>
      <c r="F959">
        <v>118</v>
      </c>
      <c r="G959">
        <f t="shared" si="14"/>
        <v>118</v>
      </c>
    </row>
    <row r="960" spans="1:7">
      <c r="A960" t="s">
        <v>35</v>
      </c>
      <c r="B960" t="s">
        <v>65</v>
      </c>
      <c r="C960" t="s">
        <v>44</v>
      </c>
      <c r="D960" t="s">
        <v>71</v>
      </c>
      <c r="E960">
        <v>0</v>
      </c>
      <c r="F960">
        <v>110</v>
      </c>
      <c r="G960">
        <f t="shared" si="14"/>
        <v>110</v>
      </c>
    </row>
    <row r="961" spans="1:7">
      <c r="A961" t="s">
        <v>35</v>
      </c>
      <c r="B961" t="s">
        <v>65</v>
      </c>
      <c r="C961" t="s">
        <v>44</v>
      </c>
      <c r="D961" t="s">
        <v>71</v>
      </c>
      <c r="E961">
        <v>0</v>
      </c>
      <c r="F961">
        <v>110</v>
      </c>
      <c r="G961">
        <f t="shared" si="14"/>
        <v>110</v>
      </c>
    </row>
    <row r="962" spans="1:7">
      <c r="A962" t="s">
        <v>35</v>
      </c>
      <c r="B962" t="s">
        <v>65</v>
      </c>
      <c r="C962" t="s">
        <v>44</v>
      </c>
      <c r="D962" t="s">
        <v>71</v>
      </c>
      <c r="E962">
        <v>0</v>
      </c>
      <c r="F962">
        <v>110</v>
      </c>
      <c r="G962">
        <f t="shared" si="14"/>
        <v>110</v>
      </c>
    </row>
    <row r="963" spans="1:7">
      <c r="A963" t="s">
        <v>35</v>
      </c>
      <c r="B963" t="s">
        <v>65</v>
      </c>
      <c r="C963" t="s">
        <v>44</v>
      </c>
      <c r="D963" t="s">
        <v>71</v>
      </c>
      <c r="E963">
        <v>0</v>
      </c>
      <c r="F963">
        <v>110</v>
      </c>
      <c r="G963">
        <f t="shared" ref="G963:G1026" si="15">F963-E963</f>
        <v>110</v>
      </c>
    </row>
    <row r="964" spans="1:7">
      <c r="A964" t="s">
        <v>35</v>
      </c>
      <c r="B964" t="s">
        <v>65</v>
      </c>
      <c r="C964" t="s">
        <v>44</v>
      </c>
      <c r="D964" t="s">
        <v>71</v>
      </c>
      <c r="E964">
        <v>0</v>
      </c>
      <c r="F964">
        <v>101</v>
      </c>
      <c r="G964">
        <f t="shared" si="15"/>
        <v>101</v>
      </c>
    </row>
    <row r="965" spans="1:7">
      <c r="A965" t="s">
        <v>49</v>
      </c>
      <c r="B965" t="s">
        <v>65</v>
      </c>
      <c r="C965" t="s">
        <v>44</v>
      </c>
      <c r="D965" t="s">
        <v>71</v>
      </c>
      <c r="E965">
        <v>0</v>
      </c>
      <c r="F965">
        <v>52</v>
      </c>
      <c r="G965">
        <f t="shared" si="15"/>
        <v>52</v>
      </c>
    </row>
    <row r="966" spans="1:7">
      <c r="A966" t="s">
        <v>49</v>
      </c>
      <c r="B966" t="s">
        <v>65</v>
      </c>
      <c r="C966" t="s">
        <v>44</v>
      </c>
      <c r="D966" t="s">
        <v>71</v>
      </c>
      <c r="E966">
        <v>0</v>
      </c>
      <c r="F966">
        <v>59</v>
      </c>
      <c r="G966">
        <f t="shared" si="15"/>
        <v>59</v>
      </c>
    </row>
    <row r="967" spans="1:7">
      <c r="A967" t="s">
        <v>55</v>
      </c>
      <c r="B967" t="s">
        <v>65</v>
      </c>
      <c r="C967" t="s">
        <v>44</v>
      </c>
      <c r="D967" t="s">
        <v>71</v>
      </c>
      <c r="E967">
        <v>0</v>
      </c>
      <c r="F967">
        <v>110</v>
      </c>
      <c r="G967">
        <f t="shared" si="15"/>
        <v>110</v>
      </c>
    </row>
    <row r="968" spans="1:7">
      <c r="A968" t="s">
        <v>35</v>
      </c>
      <c r="B968" t="s">
        <v>65</v>
      </c>
      <c r="C968" t="s">
        <v>44</v>
      </c>
      <c r="D968" t="s">
        <v>71</v>
      </c>
      <c r="E968">
        <v>0</v>
      </c>
      <c r="F968">
        <v>101</v>
      </c>
      <c r="G968">
        <f t="shared" si="15"/>
        <v>101</v>
      </c>
    </row>
    <row r="969" spans="1:7">
      <c r="A969" t="s">
        <v>35</v>
      </c>
      <c r="B969" t="s">
        <v>65</v>
      </c>
      <c r="C969" t="s">
        <v>44</v>
      </c>
      <c r="D969" t="s">
        <v>71</v>
      </c>
      <c r="E969">
        <v>0</v>
      </c>
      <c r="F969">
        <v>101</v>
      </c>
      <c r="G969">
        <f t="shared" si="15"/>
        <v>101</v>
      </c>
    </row>
    <row r="970" spans="1:7">
      <c r="A970" t="s">
        <v>35</v>
      </c>
      <c r="B970" t="s">
        <v>65</v>
      </c>
      <c r="C970" t="s">
        <v>44</v>
      </c>
      <c r="D970" t="s">
        <v>71</v>
      </c>
      <c r="E970">
        <v>0</v>
      </c>
      <c r="F970">
        <v>101</v>
      </c>
      <c r="G970">
        <f t="shared" si="15"/>
        <v>101</v>
      </c>
    </row>
    <row r="971" spans="1:7">
      <c r="A971" t="s">
        <v>35</v>
      </c>
      <c r="B971" t="s">
        <v>65</v>
      </c>
      <c r="C971" t="s">
        <v>44</v>
      </c>
      <c r="D971" t="s">
        <v>71</v>
      </c>
      <c r="E971">
        <v>0</v>
      </c>
      <c r="F971">
        <v>101</v>
      </c>
      <c r="G971">
        <f t="shared" si="15"/>
        <v>101</v>
      </c>
    </row>
    <row r="972" spans="1:7">
      <c r="A972" t="s">
        <v>35</v>
      </c>
      <c r="B972" t="s">
        <v>65</v>
      </c>
      <c r="C972" t="s">
        <v>44</v>
      </c>
      <c r="D972" t="s">
        <v>71</v>
      </c>
      <c r="E972">
        <v>0</v>
      </c>
      <c r="F972">
        <v>101</v>
      </c>
      <c r="G972">
        <f t="shared" si="15"/>
        <v>101</v>
      </c>
    </row>
    <row r="973" spans="1:7">
      <c r="A973" t="s">
        <v>49</v>
      </c>
      <c r="B973" t="s">
        <v>65</v>
      </c>
      <c r="C973" t="s">
        <v>44</v>
      </c>
      <c r="D973" t="s">
        <v>71</v>
      </c>
      <c r="E973">
        <v>0</v>
      </c>
      <c r="F973">
        <v>52</v>
      </c>
      <c r="G973">
        <f t="shared" si="15"/>
        <v>52</v>
      </c>
    </row>
    <row r="974" spans="1:7">
      <c r="A974" t="s">
        <v>49</v>
      </c>
      <c r="B974" t="s">
        <v>65</v>
      </c>
      <c r="C974" t="s">
        <v>44</v>
      </c>
      <c r="D974" t="s">
        <v>71</v>
      </c>
      <c r="E974">
        <v>0</v>
      </c>
      <c r="F974">
        <v>52</v>
      </c>
      <c r="G974">
        <f t="shared" si="15"/>
        <v>52</v>
      </c>
    </row>
    <row r="975" spans="1:7">
      <c r="A975" t="s">
        <v>55</v>
      </c>
      <c r="B975" t="s">
        <v>65</v>
      </c>
      <c r="C975" t="s">
        <v>44</v>
      </c>
      <c r="D975" t="s">
        <v>71</v>
      </c>
      <c r="E975">
        <v>0</v>
      </c>
      <c r="F975">
        <v>101</v>
      </c>
      <c r="G975">
        <f t="shared" si="15"/>
        <v>101</v>
      </c>
    </row>
    <row r="976" spans="1:7">
      <c r="A976" t="s">
        <v>35</v>
      </c>
      <c r="B976" t="s">
        <v>65</v>
      </c>
      <c r="C976" t="s">
        <v>44</v>
      </c>
      <c r="D976" t="s">
        <v>71</v>
      </c>
      <c r="E976">
        <v>6</v>
      </c>
      <c r="F976">
        <v>97</v>
      </c>
      <c r="G976">
        <f t="shared" si="15"/>
        <v>91</v>
      </c>
    </row>
    <row r="977" spans="1:7">
      <c r="A977" t="s">
        <v>35</v>
      </c>
      <c r="B977" t="s">
        <v>65</v>
      </c>
      <c r="C977" t="s">
        <v>44</v>
      </c>
      <c r="D977" t="s">
        <v>71</v>
      </c>
      <c r="E977">
        <v>6</v>
      </c>
      <c r="F977">
        <v>97</v>
      </c>
      <c r="G977">
        <f t="shared" si="15"/>
        <v>91</v>
      </c>
    </row>
    <row r="978" spans="1:7">
      <c r="A978" t="s">
        <v>35</v>
      </c>
      <c r="B978" t="s">
        <v>65</v>
      </c>
      <c r="C978" t="s">
        <v>44</v>
      </c>
      <c r="D978" t="s">
        <v>71</v>
      </c>
      <c r="E978">
        <v>6</v>
      </c>
      <c r="F978">
        <v>97</v>
      </c>
      <c r="G978">
        <f t="shared" si="15"/>
        <v>91</v>
      </c>
    </row>
    <row r="979" spans="1:7">
      <c r="A979" t="s">
        <v>35</v>
      </c>
      <c r="B979" t="s">
        <v>65</v>
      </c>
      <c r="C979" t="s">
        <v>44</v>
      </c>
      <c r="D979" t="s">
        <v>71</v>
      </c>
      <c r="E979">
        <v>6</v>
      </c>
      <c r="F979">
        <v>97</v>
      </c>
      <c r="G979">
        <f t="shared" si="15"/>
        <v>91</v>
      </c>
    </row>
    <row r="980" spans="1:7">
      <c r="A980" t="s">
        <v>35</v>
      </c>
      <c r="B980" t="s">
        <v>65</v>
      </c>
      <c r="C980" t="s">
        <v>44</v>
      </c>
      <c r="D980" t="s">
        <v>71</v>
      </c>
      <c r="E980">
        <v>6</v>
      </c>
      <c r="F980">
        <v>97</v>
      </c>
      <c r="G980">
        <f t="shared" si="15"/>
        <v>91</v>
      </c>
    </row>
    <row r="981" spans="1:7">
      <c r="A981" t="s">
        <v>49</v>
      </c>
      <c r="B981" t="s">
        <v>65</v>
      </c>
      <c r="C981" t="s">
        <v>44</v>
      </c>
      <c r="D981" t="s">
        <v>71</v>
      </c>
      <c r="E981">
        <v>11</v>
      </c>
      <c r="F981">
        <v>57</v>
      </c>
      <c r="G981">
        <f t="shared" si="15"/>
        <v>46</v>
      </c>
    </row>
    <row r="982" spans="1:7">
      <c r="A982" t="s">
        <v>49</v>
      </c>
      <c r="B982" t="s">
        <v>65</v>
      </c>
      <c r="C982" t="s">
        <v>44</v>
      </c>
      <c r="D982" t="s">
        <v>71</v>
      </c>
      <c r="E982">
        <v>11</v>
      </c>
      <c r="F982">
        <v>57</v>
      </c>
      <c r="G982">
        <f t="shared" si="15"/>
        <v>46</v>
      </c>
    </row>
    <row r="983" spans="1:7">
      <c r="A983" t="s">
        <v>55</v>
      </c>
      <c r="B983" t="s">
        <v>65</v>
      </c>
      <c r="C983" t="s">
        <v>44</v>
      </c>
      <c r="D983" t="s">
        <v>71</v>
      </c>
      <c r="E983">
        <v>0</v>
      </c>
      <c r="F983">
        <v>97</v>
      </c>
      <c r="G983">
        <f t="shared" si="15"/>
        <v>97</v>
      </c>
    </row>
    <row r="984" spans="1:7">
      <c r="A984" t="s">
        <v>35</v>
      </c>
      <c r="B984" t="s">
        <v>65</v>
      </c>
      <c r="C984" t="s">
        <v>44</v>
      </c>
      <c r="D984" t="s">
        <v>71</v>
      </c>
      <c r="E984">
        <v>0</v>
      </c>
      <c r="F984">
        <v>91</v>
      </c>
      <c r="G984">
        <f t="shared" si="15"/>
        <v>91</v>
      </c>
    </row>
    <row r="985" spans="1:7">
      <c r="A985" t="s">
        <v>35</v>
      </c>
      <c r="B985" t="s">
        <v>65</v>
      </c>
      <c r="C985" t="s">
        <v>44</v>
      </c>
      <c r="D985" t="s">
        <v>71</v>
      </c>
      <c r="E985">
        <v>0</v>
      </c>
      <c r="F985">
        <v>91</v>
      </c>
      <c r="G985">
        <f t="shared" si="15"/>
        <v>91</v>
      </c>
    </row>
    <row r="986" spans="1:7">
      <c r="A986" t="s">
        <v>35</v>
      </c>
      <c r="B986" t="s">
        <v>65</v>
      </c>
      <c r="C986" t="s">
        <v>44</v>
      </c>
      <c r="D986" t="s">
        <v>71</v>
      </c>
      <c r="E986">
        <v>10</v>
      </c>
      <c r="F986">
        <v>91</v>
      </c>
      <c r="G986">
        <f t="shared" si="15"/>
        <v>81</v>
      </c>
    </row>
    <row r="987" spans="1:7">
      <c r="A987" t="s">
        <v>35</v>
      </c>
      <c r="B987" t="s">
        <v>65</v>
      </c>
      <c r="C987" t="s">
        <v>44</v>
      </c>
      <c r="D987" t="s">
        <v>71</v>
      </c>
      <c r="E987">
        <v>0</v>
      </c>
      <c r="F987">
        <v>91</v>
      </c>
      <c r="G987">
        <f t="shared" si="15"/>
        <v>91</v>
      </c>
    </row>
    <row r="988" spans="1:7">
      <c r="A988" t="s">
        <v>35</v>
      </c>
      <c r="B988" t="s">
        <v>65</v>
      </c>
      <c r="C988" t="s">
        <v>44</v>
      </c>
      <c r="D988" t="s">
        <v>71</v>
      </c>
      <c r="E988">
        <v>10</v>
      </c>
      <c r="F988">
        <v>91</v>
      </c>
      <c r="G988">
        <f t="shared" si="15"/>
        <v>81</v>
      </c>
    </row>
    <row r="989" spans="1:7">
      <c r="A989" t="s">
        <v>49</v>
      </c>
      <c r="B989" t="s">
        <v>65</v>
      </c>
      <c r="C989" t="s">
        <v>44</v>
      </c>
      <c r="D989" t="s">
        <v>71</v>
      </c>
      <c r="E989">
        <v>10</v>
      </c>
      <c r="F989">
        <v>61</v>
      </c>
      <c r="G989">
        <f t="shared" si="15"/>
        <v>51</v>
      </c>
    </row>
    <row r="990" spans="1:7">
      <c r="A990" t="s">
        <v>49</v>
      </c>
      <c r="B990" t="s">
        <v>65</v>
      </c>
      <c r="C990" t="s">
        <v>44</v>
      </c>
      <c r="D990" t="s">
        <v>71</v>
      </c>
      <c r="E990">
        <v>10</v>
      </c>
      <c r="F990">
        <v>61</v>
      </c>
      <c r="G990">
        <f t="shared" si="15"/>
        <v>51</v>
      </c>
    </row>
    <row r="991" spans="1:7">
      <c r="A991" t="s">
        <v>55</v>
      </c>
      <c r="B991" t="s">
        <v>65</v>
      </c>
      <c r="C991" t="s">
        <v>44</v>
      </c>
      <c r="D991" t="s">
        <v>71</v>
      </c>
      <c r="E991">
        <v>10</v>
      </c>
      <c r="F991">
        <v>91</v>
      </c>
      <c r="G991">
        <f t="shared" si="15"/>
        <v>81</v>
      </c>
    </row>
    <row r="992" spans="1:7">
      <c r="A992" t="s">
        <v>35</v>
      </c>
      <c r="B992" t="s">
        <v>65</v>
      </c>
      <c r="C992" t="s">
        <v>44</v>
      </c>
      <c r="D992" t="s">
        <v>71</v>
      </c>
      <c r="E992">
        <v>0</v>
      </c>
      <c r="F992">
        <v>100</v>
      </c>
      <c r="G992">
        <f t="shared" si="15"/>
        <v>100</v>
      </c>
    </row>
    <row r="993" spans="1:7">
      <c r="A993" t="s">
        <v>35</v>
      </c>
      <c r="B993" t="s">
        <v>65</v>
      </c>
      <c r="C993" t="s">
        <v>44</v>
      </c>
      <c r="D993" t="s">
        <v>71</v>
      </c>
      <c r="E993">
        <v>0</v>
      </c>
      <c r="F993">
        <v>100</v>
      </c>
      <c r="G993">
        <f t="shared" si="15"/>
        <v>100</v>
      </c>
    </row>
    <row r="994" spans="1:7">
      <c r="A994" t="s">
        <v>35</v>
      </c>
      <c r="B994" t="s">
        <v>65</v>
      </c>
      <c r="C994" t="s">
        <v>44</v>
      </c>
      <c r="D994" t="s">
        <v>71</v>
      </c>
      <c r="E994">
        <v>12</v>
      </c>
      <c r="F994">
        <v>100</v>
      </c>
      <c r="G994">
        <f t="shared" si="15"/>
        <v>88</v>
      </c>
    </row>
    <row r="995" spans="1:7">
      <c r="A995" t="s">
        <v>35</v>
      </c>
      <c r="B995" t="s">
        <v>65</v>
      </c>
      <c r="C995" t="s">
        <v>44</v>
      </c>
      <c r="D995" t="s">
        <v>71</v>
      </c>
      <c r="E995">
        <v>0</v>
      </c>
      <c r="F995">
        <v>100</v>
      </c>
      <c r="G995">
        <f t="shared" si="15"/>
        <v>100</v>
      </c>
    </row>
    <row r="996" spans="1:7">
      <c r="A996" t="s">
        <v>35</v>
      </c>
      <c r="B996" t="s">
        <v>65</v>
      </c>
      <c r="C996" t="s">
        <v>44</v>
      </c>
      <c r="D996" t="s">
        <v>71</v>
      </c>
      <c r="E996">
        <v>12</v>
      </c>
      <c r="F996">
        <v>100</v>
      </c>
      <c r="G996">
        <f t="shared" si="15"/>
        <v>88</v>
      </c>
    </row>
    <row r="997" spans="1:7">
      <c r="A997" t="s">
        <v>49</v>
      </c>
      <c r="B997" t="s">
        <v>65</v>
      </c>
      <c r="C997" t="s">
        <v>44</v>
      </c>
      <c r="D997" t="s">
        <v>71</v>
      </c>
      <c r="E997">
        <v>17</v>
      </c>
      <c r="F997">
        <v>67</v>
      </c>
      <c r="G997">
        <f t="shared" si="15"/>
        <v>50</v>
      </c>
    </row>
    <row r="998" spans="1:7">
      <c r="A998" t="s">
        <v>49</v>
      </c>
      <c r="B998" t="s">
        <v>65</v>
      </c>
      <c r="C998" t="s">
        <v>44</v>
      </c>
      <c r="D998" t="s">
        <v>71</v>
      </c>
      <c r="E998">
        <v>17</v>
      </c>
      <c r="F998">
        <v>67</v>
      </c>
      <c r="G998">
        <f t="shared" si="15"/>
        <v>50</v>
      </c>
    </row>
    <row r="999" spans="1:7">
      <c r="A999" t="s">
        <v>55</v>
      </c>
      <c r="B999" t="s">
        <v>65</v>
      </c>
      <c r="C999" t="s">
        <v>44</v>
      </c>
      <c r="D999" t="s">
        <v>71</v>
      </c>
      <c r="E999">
        <v>7</v>
      </c>
      <c r="F999">
        <v>100</v>
      </c>
      <c r="G999">
        <f t="shared" si="15"/>
        <v>93</v>
      </c>
    </row>
    <row r="1000" spans="1:7">
      <c r="A1000" t="s">
        <v>35</v>
      </c>
      <c r="B1000" t="s">
        <v>65</v>
      </c>
      <c r="C1000" t="s">
        <v>44</v>
      </c>
      <c r="D1000" t="s">
        <v>71</v>
      </c>
      <c r="E1000">
        <v>9</v>
      </c>
      <c r="F1000">
        <v>95</v>
      </c>
      <c r="G1000">
        <f t="shared" si="15"/>
        <v>86</v>
      </c>
    </row>
    <row r="1001" spans="1:7">
      <c r="A1001" t="s">
        <v>35</v>
      </c>
      <c r="B1001" t="s">
        <v>65</v>
      </c>
      <c r="C1001" t="s">
        <v>44</v>
      </c>
      <c r="D1001" t="s">
        <v>71</v>
      </c>
      <c r="E1001">
        <v>0</v>
      </c>
      <c r="F1001">
        <v>95</v>
      </c>
      <c r="G1001">
        <f t="shared" si="15"/>
        <v>95</v>
      </c>
    </row>
    <row r="1002" spans="1:7">
      <c r="A1002" t="s">
        <v>35</v>
      </c>
      <c r="B1002" t="s">
        <v>65</v>
      </c>
      <c r="C1002" t="s">
        <v>44</v>
      </c>
      <c r="D1002" t="s">
        <v>71</v>
      </c>
      <c r="E1002">
        <v>9</v>
      </c>
      <c r="F1002">
        <v>95</v>
      </c>
      <c r="G1002">
        <f t="shared" si="15"/>
        <v>86</v>
      </c>
    </row>
    <row r="1003" spans="1:7">
      <c r="A1003" t="s">
        <v>35</v>
      </c>
      <c r="B1003" t="s">
        <v>65</v>
      </c>
      <c r="C1003" t="s">
        <v>44</v>
      </c>
      <c r="D1003" t="s">
        <v>71</v>
      </c>
      <c r="E1003">
        <v>0</v>
      </c>
      <c r="F1003">
        <v>95</v>
      </c>
      <c r="G1003">
        <f t="shared" si="15"/>
        <v>95</v>
      </c>
    </row>
    <row r="1004" spans="1:7">
      <c r="A1004" t="s">
        <v>35</v>
      </c>
      <c r="B1004" t="s">
        <v>65</v>
      </c>
      <c r="C1004" t="s">
        <v>44</v>
      </c>
      <c r="D1004" t="s">
        <v>71</v>
      </c>
      <c r="E1004">
        <v>9</v>
      </c>
      <c r="F1004">
        <v>95</v>
      </c>
      <c r="G1004">
        <f t="shared" si="15"/>
        <v>86</v>
      </c>
    </row>
    <row r="1005" spans="1:7">
      <c r="A1005" t="s">
        <v>49</v>
      </c>
      <c r="B1005" t="s">
        <v>65</v>
      </c>
      <c r="C1005" t="s">
        <v>44</v>
      </c>
      <c r="D1005" t="s">
        <v>71</v>
      </c>
      <c r="E1005">
        <v>14</v>
      </c>
      <c r="F1005">
        <v>73</v>
      </c>
      <c r="G1005">
        <f t="shared" si="15"/>
        <v>59</v>
      </c>
    </row>
    <row r="1006" spans="1:7">
      <c r="A1006" t="s">
        <v>49</v>
      </c>
      <c r="B1006" t="s">
        <v>65</v>
      </c>
      <c r="C1006" t="s">
        <v>44</v>
      </c>
      <c r="D1006" t="s">
        <v>71</v>
      </c>
      <c r="E1006">
        <v>14</v>
      </c>
      <c r="F1006">
        <v>73</v>
      </c>
      <c r="G1006">
        <f t="shared" si="15"/>
        <v>59</v>
      </c>
    </row>
    <row r="1007" spans="1:7">
      <c r="A1007" t="s">
        <v>55</v>
      </c>
      <c r="B1007" t="s">
        <v>65</v>
      </c>
      <c r="C1007" t="s">
        <v>44</v>
      </c>
      <c r="D1007" t="s">
        <v>71</v>
      </c>
      <c r="E1007">
        <v>14</v>
      </c>
      <c r="F1007">
        <v>95</v>
      </c>
      <c r="G1007">
        <f t="shared" si="15"/>
        <v>81</v>
      </c>
    </row>
    <row r="1008" spans="1:7">
      <c r="A1008" t="s">
        <v>35</v>
      </c>
      <c r="B1008" t="s">
        <v>65</v>
      </c>
      <c r="C1008" t="s">
        <v>44</v>
      </c>
      <c r="D1008" t="s">
        <v>71</v>
      </c>
      <c r="E1008">
        <v>0</v>
      </c>
      <c r="F1008">
        <v>105</v>
      </c>
      <c r="G1008">
        <f t="shared" si="15"/>
        <v>105</v>
      </c>
    </row>
    <row r="1009" spans="1:7">
      <c r="A1009" t="s">
        <v>35</v>
      </c>
      <c r="B1009" t="s">
        <v>65</v>
      </c>
      <c r="C1009" t="s">
        <v>44</v>
      </c>
      <c r="D1009" t="s">
        <v>71</v>
      </c>
      <c r="E1009">
        <v>0</v>
      </c>
      <c r="F1009">
        <v>105</v>
      </c>
      <c r="G1009">
        <f t="shared" si="15"/>
        <v>105</v>
      </c>
    </row>
    <row r="1010" spans="1:7">
      <c r="A1010" t="s">
        <v>35</v>
      </c>
      <c r="B1010" t="s">
        <v>65</v>
      </c>
      <c r="C1010" t="s">
        <v>44</v>
      </c>
      <c r="D1010" t="s">
        <v>71</v>
      </c>
      <c r="E1010">
        <v>13</v>
      </c>
      <c r="F1010">
        <v>105</v>
      </c>
      <c r="G1010">
        <f t="shared" si="15"/>
        <v>92</v>
      </c>
    </row>
    <row r="1011" spans="1:7">
      <c r="A1011" t="s">
        <v>35</v>
      </c>
      <c r="B1011" t="s">
        <v>65</v>
      </c>
      <c r="C1011" t="s">
        <v>44</v>
      </c>
      <c r="D1011" t="s">
        <v>71</v>
      </c>
      <c r="E1011">
        <v>0</v>
      </c>
      <c r="F1011">
        <v>105</v>
      </c>
      <c r="G1011">
        <f t="shared" si="15"/>
        <v>105</v>
      </c>
    </row>
    <row r="1012" spans="1:7">
      <c r="A1012" t="s">
        <v>35</v>
      </c>
      <c r="B1012" t="s">
        <v>65</v>
      </c>
      <c r="C1012" t="s">
        <v>44</v>
      </c>
      <c r="D1012" t="s">
        <v>71</v>
      </c>
      <c r="E1012">
        <v>13</v>
      </c>
      <c r="F1012">
        <v>105</v>
      </c>
      <c r="G1012">
        <f t="shared" si="15"/>
        <v>92</v>
      </c>
    </row>
    <row r="1013" spans="1:7">
      <c r="A1013" t="s">
        <v>49</v>
      </c>
      <c r="B1013" t="s">
        <v>65</v>
      </c>
      <c r="C1013" t="s">
        <v>44</v>
      </c>
      <c r="D1013" t="s">
        <v>71</v>
      </c>
      <c r="E1013">
        <v>13</v>
      </c>
      <c r="F1013">
        <v>78</v>
      </c>
      <c r="G1013">
        <f t="shared" si="15"/>
        <v>65</v>
      </c>
    </row>
    <row r="1014" spans="1:7">
      <c r="A1014" t="s">
        <v>49</v>
      </c>
      <c r="B1014" t="s">
        <v>65</v>
      </c>
      <c r="C1014" t="s">
        <v>44</v>
      </c>
      <c r="D1014" t="s">
        <v>71</v>
      </c>
      <c r="E1014">
        <v>13</v>
      </c>
      <c r="F1014">
        <v>78</v>
      </c>
      <c r="G1014">
        <f t="shared" si="15"/>
        <v>65</v>
      </c>
    </row>
    <row r="1015" spans="1:7">
      <c r="A1015" t="s">
        <v>55</v>
      </c>
      <c r="B1015" t="s">
        <v>65</v>
      </c>
      <c r="C1015" t="s">
        <v>44</v>
      </c>
      <c r="D1015" t="s">
        <v>71</v>
      </c>
      <c r="E1015">
        <v>13</v>
      </c>
      <c r="F1015">
        <v>105</v>
      </c>
      <c r="G1015">
        <f t="shared" si="15"/>
        <v>92</v>
      </c>
    </row>
    <row r="1016" spans="1:7">
      <c r="A1016" t="s">
        <v>35</v>
      </c>
      <c r="B1016" t="s">
        <v>65</v>
      </c>
      <c r="C1016" t="s">
        <v>62</v>
      </c>
      <c r="D1016" t="s">
        <v>71</v>
      </c>
      <c r="E1016">
        <v>11</v>
      </c>
      <c r="F1016">
        <v>110</v>
      </c>
      <c r="G1016">
        <f t="shared" si="15"/>
        <v>99</v>
      </c>
    </row>
    <row r="1017" spans="1:7">
      <c r="A1017" t="s">
        <v>35</v>
      </c>
      <c r="B1017" t="s">
        <v>65</v>
      </c>
      <c r="C1017" t="s">
        <v>62</v>
      </c>
      <c r="D1017" t="s">
        <v>71</v>
      </c>
      <c r="E1017">
        <v>0</v>
      </c>
      <c r="F1017">
        <v>110</v>
      </c>
      <c r="G1017">
        <f t="shared" si="15"/>
        <v>110</v>
      </c>
    </row>
    <row r="1018" spans="1:7">
      <c r="A1018" t="s">
        <v>35</v>
      </c>
      <c r="B1018" t="s">
        <v>65</v>
      </c>
      <c r="C1018" t="s">
        <v>62</v>
      </c>
      <c r="D1018" t="s">
        <v>71</v>
      </c>
      <c r="E1018">
        <v>11</v>
      </c>
      <c r="F1018">
        <v>110</v>
      </c>
      <c r="G1018">
        <f t="shared" si="15"/>
        <v>99</v>
      </c>
    </row>
    <row r="1019" spans="1:7">
      <c r="A1019" t="s">
        <v>35</v>
      </c>
      <c r="B1019" t="s">
        <v>65</v>
      </c>
      <c r="C1019" t="s">
        <v>62</v>
      </c>
      <c r="D1019" t="s">
        <v>71</v>
      </c>
      <c r="E1019">
        <v>0</v>
      </c>
      <c r="F1019">
        <v>110</v>
      </c>
      <c r="G1019">
        <f t="shared" si="15"/>
        <v>110</v>
      </c>
    </row>
    <row r="1020" spans="1:7">
      <c r="A1020" t="s">
        <v>35</v>
      </c>
      <c r="B1020" t="s">
        <v>65</v>
      </c>
      <c r="C1020" t="s">
        <v>62</v>
      </c>
      <c r="D1020" t="s">
        <v>71</v>
      </c>
      <c r="E1020">
        <v>11</v>
      </c>
      <c r="F1020">
        <v>110</v>
      </c>
      <c r="G1020">
        <f t="shared" si="15"/>
        <v>99</v>
      </c>
    </row>
    <row r="1021" spans="1:7">
      <c r="A1021" t="s">
        <v>49</v>
      </c>
      <c r="B1021" t="s">
        <v>65</v>
      </c>
      <c r="C1021" t="s">
        <v>62</v>
      </c>
      <c r="D1021" t="s">
        <v>71</v>
      </c>
      <c r="E1021">
        <v>14</v>
      </c>
      <c r="F1021">
        <v>85</v>
      </c>
      <c r="G1021">
        <f t="shared" si="15"/>
        <v>71</v>
      </c>
    </row>
    <row r="1022" spans="1:7">
      <c r="A1022" t="s">
        <v>49</v>
      </c>
      <c r="B1022" t="s">
        <v>65</v>
      </c>
      <c r="C1022" t="s">
        <v>62</v>
      </c>
      <c r="D1022" t="s">
        <v>71</v>
      </c>
      <c r="E1022">
        <v>0</v>
      </c>
      <c r="F1022">
        <v>85</v>
      </c>
      <c r="G1022">
        <f t="shared" si="15"/>
        <v>85</v>
      </c>
    </row>
    <row r="1023" spans="1:7">
      <c r="A1023" t="s">
        <v>55</v>
      </c>
      <c r="B1023" t="s">
        <v>65</v>
      </c>
      <c r="C1023" t="s">
        <v>62</v>
      </c>
      <c r="D1023" t="s">
        <v>71</v>
      </c>
      <c r="E1023">
        <v>6</v>
      </c>
      <c r="F1023">
        <v>110</v>
      </c>
      <c r="G1023">
        <f t="shared" si="15"/>
        <v>104</v>
      </c>
    </row>
    <row r="1024" spans="1:7">
      <c r="A1024" t="s">
        <v>35</v>
      </c>
      <c r="B1024" t="s">
        <v>65</v>
      </c>
      <c r="C1024" t="s">
        <v>62</v>
      </c>
      <c r="D1024" t="s">
        <v>71</v>
      </c>
      <c r="E1024">
        <v>4</v>
      </c>
      <c r="F1024">
        <v>104</v>
      </c>
      <c r="G1024">
        <f t="shared" si="15"/>
        <v>100</v>
      </c>
    </row>
    <row r="1025" spans="1:7">
      <c r="A1025" t="s">
        <v>35</v>
      </c>
      <c r="B1025" t="s">
        <v>65</v>
      </c>
      <c r="C1025" t="s">
        <v>62</v>
      </c>
      <c r="D1025" t="s">
        <v>71</v>
      </c>
      <c r="E1025">
        <v>4</v>
      </c>
      <c r="F1025">
        <v>104</v>
      </c>
      <c r="G1025">
        <f t="shared" si="15"/>
        <v>100</v>
      </c>
    </row>
    <row r="1026" spans="1:7">
      <c r="A1026" t="s">
        <v>35</v>
      </c>
      <c r="B1026" t="s">
        <v>65</v>
      </c>
      <c r="C1026" t="s">
        <v>62</v>
      </c>
      <c r="D1026" t="s">
        <v>71</v>
      </c>
      <c r="E1026">
        <v>4</v>
      </c>
      <c r="F1026">
        <v>104</v>
      </c>
      <c r="G1026">
        <f t="shared" si="15"/>
        <v>100</v>
      </c>
    </row>
    <row r="1027" spans="1:7">
      <c r="A1027" t="s">
        <v>35</v>
      </c>
      <c r="B1027" t="s">
        <v>65</v>
      </c>
      <c r="C1027" t="s">
        <v>62</v>
      </c>
      <c r="D1027" t="s">
        <v>71</v>
      </c>
      <c r="E1027">
        <v>4</v>
      </c>
      <c r="F1027">
        <v>104</v>
      </c>
      <c r="G1027">
        <f t="shared" ref="G1027:G1090" si="16">F1027-E1027</f>
        <v>100</v>
      </c>
    </row>
    <row r="1028" spans="1:7">
      <c r="A1028" t="s">
        <v>35</v>
      </c>
      <c r="B1028" t="s">
        <v>65</v>
      </c>
      <c r="C1028" t="s">
        <v>62</v>
      </c>
      <c r="D1028" t="s">
        <v>71</v>
      </c>
      <c r="E1028">
        <v>4</v>
      </c>
      <c r="F1028">
        <v>104</v>
      </c>
      <c r="G1028">
        <f t="shared" si="16"/>
        <v>100</v>
      </c>
    </row>
    <row r="1029" spans="1:7">
      <c r="A1029" t="s">
        <v>49</v>
      </c>
      <c r="B1029" t="s">
        <v>65</v>
      </c>
      <c r="C1029" t="s">
        <v>62</v>
      </c>
      <c r="D1029" t="s">
        <v>71</v>
      </c>
      <c r="E1029">
        <v>9</v>
      </c>
      <c r="F1029">
        <v>90</v>
      </c>
      <c r="G1029">
        <f t="shared" si="16"/>
        <v>81</v>
      </c>
    </row>
    <row r="1030" spans="1:7">
      <c r="A1030" t="s">
        <v>49</v>
      </c>
      <c r="B1030" t="s">
        <v>65</v>
      </c>
      <c r="C1030" t="s">
        <v>62</v>
      </c>
      <c r="D1030" t="s">
        <v>71</v>
      </c>
      <c r="E1030">
        <v>9</v>
      </c>
      <c r="F1030">
        <v>90</v>
      </c>
      <c r="G1030">
        <f t="shared" si="16"/>
        <v>81</v>
      </c>
    </row>
    <row r="1031" spans="1:7">
      <c r="A1031" t="s">
        <v>55</v>
      </c>
      <c r="B1031" t="s">
        <v>65</v>
      </c>
      <c r="C1031" t="s">
        <v>62</v>
      </c>
      <c r="D1031" t="s">
        <v>71</v>
      </c>
      <c r="E1031">
        <v>9</v>
      </c>
      <c r="F1031">
        <v>104</v>
      </c>
      <c r="G1031">
        <f t="shared" si="16"/>
        <v>95</v>
      </c>
    </row>
    <row r="1032" spans="1:7">
      <c r="A1032" t="s">
        <v>35</v>
      </c>
      <c r="B1032" t="s">
        <v>65</v>
      </c>
      <c r="C1032" t="s">
        <v>62</v>
      </c>
      <c r="D1032" t="s">
        <v>71</v>
      </c>
      <c r="E1032">
        <v>12</v>
      </c>
      <c r="F1032">
        <v>100</v>
      </c>
      <c r="G1032">
        <f t="shared" si="16"/>
        <v>88</v>
      </c>
    </row>
    <row r="1033" spans="1:7">
      <c r="A1033" t="s">
        <v>35</v>
      </c>
      <c r="B1033" t="s">
        <v>65</v>
      </c>
      <c r="C1033" t="s">
        <v>62</v>
      </c>
      <c r="D1033" t="s">
        <v>71</v>
      </c>
      <c r="E1033">
        <v>0</v>
      </c>
      <c r="F1033">
        <v>100</v>
      </c>
      <c r="G1033">
        <f t="shared" si="16"/>
        <v>100</v>
      </c>
    </row>
    <row r="1034" spans="1:7">
      <c r="A1034" t="s">
        <v>35</v>
      </c>
      <c r="B1034" t="s">
        <v>65</v>
      </c>
      <c r="C1034" t="s">
        <v>62</v>
      </c>
      <c r="D1034" t="s">
        <v>71</v>
      </c>
      <c r="E1034">
        <v>12</v>
      </c>
      <c r="F1034">
        <v>100</v>
      </c>
      <c r="G1034">
        <f t="shared" si="16"/>
        <v>88</v>
      </c>
    </row>
    <row r="1035" spans="1:7">
      <c r="A1035" t="s">
        <v>35</v>
      </c>
      <c r="B1035" t="s">
        <v>65</v>
      </c>
      <c r="C1035" t="s">
        <v>62</v>
      </c>
      <c r="D1035" t="s">
        <v>71</v>
      </c>
      <c r="E1035">
        <v>0</v>
      </c>
      <c r="F1035">
        <v>100</v>
      </c>
      <c r="G1035">
        <f t="shared" si="16"/>
        <v>100</v>
      </c>
    </row>
    <row r="1036" spans="1:7">
      <c r="A1036" t="s">
        <v>35</v>
      </c>
      <c r="B1036" t="s">
        <v>65</v>
      </c>
      <c r="C1036" t="s">
        <v>62</v>
      </c>
      <c r="D1036" t="s">
        <v>71</v>
      </c>
      <c r="E1036">
        <v>12</v>
      </c>
      <c r="F1036">
        <v>100</v>
      </c>
      <c r="G1036">
        <f t="shared" si="16"/>
        <v>88</v>
      </c>
    </row>
    <row r="1037" spans="1:7">
      <c r="A1037" t="s">
        <v>49</v>
      </c>
      <c r="B1037" t="s">
        <v>65</v>
      </c>
      <c r="C1037" t="s">
        <v>62</v>
      </c>
      <c r="D1037" t="s">
        <v>71</v>
      </c>
      <c r="E1037">
        <v>12</v>
      </c>
      <c r="F1037">
        <v>95</v>
      </c>
      <c r="G1037">
        <f t="shared" si="16"/>
        <v>83</v>
      </c>
    </row>
    <row r="1038" spans="1:7">
      <c r="A1038" t="s">
        <v>49</v>
      </c>
      <c r="B1038" t="s">
        <v>65</v>
      </c>
      <c r="C1038" t="s">
        <v>62</v>
      </c>
      <c r="D1038" t="s">
        <v>71</v>
      </c>
      <c r="E1038">
        <v>12</v>
      </c>
      <c r="F1038">
        <v>95</v>
      </c>
      <c r="G1038">
        <f t="shared" si="16"/>
        <v>83</v>
      </c>
    </row>
    <row r="1039" spans="1:7">
      <c r="A1039" t="s">
        <v>55</v>
      </c>
      <c r="B1039" t="s">
        <v>65</v>
      </c>
      <c r="C1039" t="s">
        <v>62</v>
      </c>
      <c r="D1039" t="s">
        <v>71</v>
      </c>
      <c r="E1039">
        <v>12</v>
      </c>
      <c r="F1039">
        <v>100</v>
      </c>
      <c r="G1039">
        <f t="shared" si="16"/>
        <v>88</v>
      </c>
    </row>
    <row r="1040" spans="1:7">
      <c r="A1040" t="s">
        <v>35</v>
      </c>
      <c r="B1040" t="s">
        <v>65</v>
      </c>
      <c r="C1040" t="s">
        <v>62</v>
      </c>
      <c r="D1040" t="s">
        <v>71</v>
      </c>
      <c r="E1040">
        <v>14</v>
      </c>
      <c r="F1040">
        <v>106</v>
      </c>
      <c r="G1040">
        <f t="shared" si="16"/>
        <v>92</v>
      </c>
    </row>
    <row r="1041" spans="1:7">
      <c r="A1041" t="s">
        <v>35</v>
      </c>
      <c r="B1041" t="s">
        <v>65</v>
      </c>
      <c r="C1041" t="s">
        <v>62</v>
      </c>
      <c r="D1041" t="s">
        <v>71</v>
      </c>
      <c r="E1041">
        <v>0</v>
      </c>
      <c r="F1041">
        <v>106</v>
      </c>
      <c r="G1041">
        <f t="shared" si="16"/>
        <v>106</v>
      </c>
    </row>
    <row r="1042" spans="1:7">
      <c r="A1042" t="s">
        <v>35</v>
      </c>
      <c r="B1042" t="s">
        <v>65</v>
      </c>
      <c r="C1042" t="s">
        <v>62</v>
      </c>
      <c r="D1042" t="s">
        <v>71</v>
      </c>
      <c r="E1042">
        <v>14</v>
      </c>
      <c r="F1042">
        <v>106</v>
      </c>
      <c r="G1042">
        <f t="shared" si="16"/>
        <v>92</v>
      </c>
    </row>
    <row r="1043" spans="1:7">
      <c r="A1043" t="s">
        <v>35</v>
      </c>
      <c r="B1043" t="s">
        <v>65</v>
      </c>
      <c r="C1043" t="s">
        <v>62</v>
      </c>
      <c r="D1043" t="s">
        <v>71</v>
      </c>
      <c r="E1043">
        <v>0</v>
      </c>
      <c r="F1043">
        <v>106</v>
      </c>
      <c r="G1043">
        <f t="shared" si="16"/>
        <v>106</v>
      </c>
    </row>
    <row r="1044" spans="1:7">
      <c r="A1044" t="s">
        <v>35</v>
      </c>
      <c r="B1044" t="s">
        <v>65</v>
      </c>
      <c r="C1044" t="s">
        <v>62</v>
      </c>
      <c r="D1044" t="s">
        <v>71</v>
      </c>
      <c r="E1044">
        <v>14</v>
      </c>
      <c r="F1044">
        <v>106</v>
      </c>
      <c r="G1044">
        <f t="shared" si="16"/>
        <v>92</v>
      </c>
    </row>
    <row r="1045" spans="1:7">
      <c r="A1045" t="s">
        <v>49</v>
      </c>
      <c r="B1045" t="s">
        <v>65</v>
      </c>
      <c r="C1045" t="s">
        <v>62</v>
      </c>
      <c r="D1045" t="s">
        <v>71</v>
      </c>
      <c r="E1045">
        <v>15</v>
      </c>
      <c r="F1045">
        <v>99</v>
      </c>
      <c r="G1045">
        <f t="shared" si="16"/>
        <v>84</v>
      </c>
    </row>
    <row r="1046" spans="1:7">
      <c r="A1046" t="s">
        <v>49</v>
      </c>
      <c r="B1046" t="s">
        <v>65</v>
      </c>
      <c r="C1046" t="s">
        <v>62</v>
      </c>
      <c r="D1046" t="s">
        <v>71</v>
      </c>
      <c r="E1046">
        <v>15</v>
      </c>
      <c r="F1046">
        <v>99</v>
      </c>
      <c r="G1046">
        <f t="shared" si="16"/>
        <v>84</v>
      </c>
    </row>
    <row r="1047" spans="1:7">
      <c r="A1047" t="s">
        <v>55</v>
      </c>
      <c r="B1047" t="s">
        <v>65</v>
      </c>
      <c r="C1047" t="s">
        <v>62</v>
      </c>
      <c r="D1047" t="s">
        <v>71</v>
      </c>
      <c r="E1047">
        <v>9</v>
      </c>
      <c r="F1047">
        <v>96</v>
      </c>
      <c r="G1047">
        <f t="shared" si="16"/>
        <v>87</v>
      </c>
    </row>
    <row r="1048" spans="1:7">
      <c r="A1048" t="s">
        <v>35</v>
      </c>
      <c r="B1048" t="s">
        <v>65</v>
      </c>
      <c r="C1048" t="s">
        <v>62</v>
      </c>
      <c r="D1048" t="s">
        <v>71</v>
      </c>
      <c r="E1048">
        <v>0</v>
      </c>
      <c r="F1048">
        <v>101</v>
      </c>
      <c r="G1048">
        <f t="shared" si="16"/>
        <v>101</v>
      </c>
    </row>
    <row r="1049" spans="1:7">
      <c r="A1049" t="s">
        <v>35</v>
      </c>
      <c r="B1049" t="s">
        <v>65</v>
      </c>
      <c r="C1049" t="s">
        <v>62</v>
      </c>
      <c r="D1049" t="s">
        <v>71</v>
      </c>
      <c r="E1049">
        <v>0</v>
      </c>
      <c r="F1049">
        <v>101</v>
      </c>
      <c r="G1049">
        <f t="shared" si="16"/>
        <v>101</v>
      </c>
    </row>
    <row r="1050" spans="1:7">
      <c r="A1050" t="s">
        <v>35</v>
      </c>
      <c r="B1050" t="s">
        <v>65</v>
      </c>
      <c r="C1050" t="s">
        <v>62</v>
      </c>
      <c r="D1050" t="s">
        <v>71</v>
      </c>
      <c r="E1050">
        <v>11</v>
      </c>
      <c r="F1050">
        <v>101</v>
      </c>
      <c r="G1050">
        <f t="shared" si="16"/>
        <v>90</v>
      </c>
    </row>
    <row r="1051" spans="1:7">
      <c r="A1051" t="s">
        <v>35</v>
      </c>
      <c r="B1051" t="s">
        <v>65</v>
      </c>
      <c r="C1051" t="s">
        <v>62</v>
      </c>
      <c r="D1051" t="s">
        <v>71</v>
      </c>
      <c r="E1051">
        <v>11</v>
      </c>
      <c r="F1051">
        <v>101</v>
      </c>
      <c r="G1051">
        <f t="shared" si="16"/>
        <v>90</v>
      </c>
    </row>
    <row r="1052" spans="1:7">
      <c r="A1052" t="s">
        <v>35</v>
      </c>
      <c r="B1052" t="s">
        <v>65</v>
      </c>
      <c r="C1052" t="s">
        <v>62</v>
      </c>
      <c r="D1052" t="s">
        <v>71</v>
      </c>
      <c r="E1052">
        <v>11</v>
      </c>
      <c r="F1052">
        <v>101</v>
      </c>
      <c r="G1052">
        <f t="shared" si="16"/>
        <v>90</v>
      </c>
    </row>
    <row r="1053" spans="1:7">
      <c r="A1053" t="s">
        <v>49</v>
      </c>
      <c r="B1053" t="s">
        <v>65</v>
      </c>
      <c r="C1053" t="s">
        <v>62</v>
      </c>
      <c r="D1053" t="s">
        <v>71</v>
      </c>
      <c r="E1053">
        <v>16</v>
      </c>
      <c r="F1053">
        <v>103</v>
      </c>
      <c r="G1053">
        <f t="shared" si="16"/>
        <v>87</v>
      </c>
    </row>
    <row r="1054" spans="1:7">
      <c r="A1054" t="s">
        <v>49</v>
      </c>
      <c r="B1054" t="s">
        <v>65</v>
      </c>
      <c r="C1054" t="s">
        <v>62</v>
      </c>
      <c r="D1054" t="s">
        <v>71</v>
      </c>
      <c r="E1054">
        <v>0</v>
      </c>
      <c r="F1054">
        <v>103</v>
      </c>
      <c r="G1054">
        <f t="shared" si="16"/>
        <v>103</v>
      </c>
    </row>
    <row r="1055" spans="1:7">
      <c r="A1055" t="s">
        <v>55</v>
      </c>
      <c r="B1055" t="s">
        <v>65</v>
      </c>
      <c r="C1055" t="s">
        <v>62</v>
      </c>
      <c r="D1055" t="s">
        <v>71</v>
      </c>
      <c r="E1055">
        <v>16</v>
      </c>
      <c r="F1055">
        <v>101</v>
      </c>
      <c r="G1055">
        <f t="shared" si="16"/>
        <v>85</v>
      </c>
    </row>
    <row r="1056" spans="1:7">
      <c r="A1056" t="s">
        <v>35</v>
      </c>
      <c r="B1056" t="s">
        <v>65</v>
      </c>
      <c r="C1056" t="s">
        <v>62</v>
      </c>
      <c r="D1056" t="s">
        <v>71</v>
      </c>
      <c r="E1056">
        <v>0</v>
      </c>
      <c r="F1056">
        <v>97</v>
      </c>
      <c r="G1056">
        <f t="shared" si="16"/>
        <v>97</v>
      </c>
    </row>
    <row r="1057" spans="1:7">
      <c r="A1057" t="s">
        <v>35</v>
      </c>
      <c r="B1057" t="s">
        <v>65</v>
      </c>
      <c r="C1057" t="s">
        <v>62</v>
      </c>
      <c r="D1057" t="s">
        <v>71</v>
      </c>
      <c r="E1057">
        <v>15</v>
      </c>
      <c r="F1057">
        <v>97</v>
      </c>
      <c r="G1057">
        <f t="shared" si="16"/>
        <v>82</v>
      </c>
    </row>
    <row r="1058" spans="1:7">
      <c r="A1058" t="s">
        <v>35</v>
      </c>
      <c r="B1058" t="s">
        <v>65</v>
      </c>
      <c r="C1058" t="s">
        <v>62</v>
      </c>
      <c r="D1058" t="s">
        <v>71</v>
      </c>
      <c r="E1058">
        <v>15</v>
      </c>
      <c r="F1058">
        <v>97</v>
      </c>
      <c r="G1058">
        <f t="shared" si="16"/>
        <v>82</v>
      </c>
    </row>
    <row r="1059" spans="1:7">
      <c r="A1059" t="s">
        <v>35</v>
      </c>
      <c r="B1059" t="s">
        <v>65</v>
      </c>
      <c r="C1059" t="s">
        <v>62</v>
      </c>
      <c r="D1059" t="s">
        <v>71</v>
      </c>
      <c r="E1059">
        <v>0</v>
      </c>
      <c r="F1059">
        <v>97</v>
      </c>
      <c r="G1059">
        <f t="shared" si="16"/>
        <v>97</v>
      </c>
    </row>
    <row r="1060" spans="1:7">
      <c r="A1060" t="s">
        <v>35</v>
      </c>
      <c r="B1060" t="s">
        <v>65</v>
      </c>
      <c r="C1060" t="s">
        <v>62</v>
      </c>
      <c r="D1060" t="s">
        <v>71</v>
      </c>
      <c r="E1060">
        <v>15</v>
      </c>
      <c r="F1060">
        <v>96</v>
      </c>
      <c r="G1060">
        <f t="shared" si="16"/>
        <v>81</v>
      </c>
    </row>
    <row r="1061" spans="1:7">
      <c r="A1061" t="s">
        <v>49</v>
      </c>
      <c r="B1061" t="s">
        <v>65</v>
      </c>
      <c r="C1061" t="s">
        <v>62</v>
      </c>
      <c r="D1061" t="s">
        <v>71</v>
      </c>
      <c r="E1061">
        <v>15</v>
      </c>
      <c r="F1061">
        <v>107</v>
      </c>
      <c r="G1061">
        <f t="shared" si="16"/>
        <v>92</v>
      </c>
    </row>
    <row r="1062" spans="1:7">
      <c r="A1062" t="s">
        <v>49</v>
      </c>
      <c r="B1062" t="s">
        <v>65</v>
      </c>
      <c r="C1062" t="s">
        <v>62</v>
      </c>
      <c r="D1062" t="s">
        <v>71</v>
      </c>
      <c r="E1062">
        <v>15</v>
      </c>
      <c r="F1062">
        <v>107</v>
      </c>
      <c r="G1062">
        <f t="shared" si="16"/>
        <v>92</v>
      </c>
    </row>
    <row r="1063" spans="1:7">
      <c r="A1063" t="s">
        <v>55</v>
      </c>
      <c r="B1063" t="s">
        <v>65</v>
      </c>
      <c r="C1063" t="s">
        <v>62</v>
      </c>
      <c r="D1063" t="s">
        <v>71</v>
      </c>
      <c r="E1063">
        <v>15</v>
      </c>
      <c r="F1063">
        <v>97</v>
      </c>
      <c r="G1063">
        <f t="shared" si="16"/>
        <v>82</v>
      </c>
    </row>
    <row r="1064" spans="1:7">
      <c r="A1064" t="s">
        <v>35</v>
      </c>
      <c r="B1064" t="s">
        <v>65</v>
      </c>
      <c r="C1064" t="s">
        <v>62</v>
      </c>
      <c r="D1064" t="s">
        <v>71</v>
      </c>
      <c r="E1064">
        <v>0</v>
      </c>
      <c r="F1064">
        <v>102</v>
      </c>
      <c r="G1064">
        <f t="shared" si="16"/>
        <v>102</v>
      </c>
    </row>
    <row r="1065" spans="1:7">
      <c r="A1065" t="s">
        <v>35</v>
      </c>
      <c r="B1065" t="s">
        <v>65</v>
      </c>
      <c r="C1065" t="s">
        <v>62</v>
      </c>
      <c r="D1065" t="s">
        <v>71</v>
      </c>
      <c r="E1065">
        <v>13</v>
      </c>
      <c r="F1065">
        <v>102</v>
      </c>
      <c r="G1065">
        <f t="shared" si="16"/>
        <v>89</v>
      </c>
    </row>
    <row r="1066" spans="1:7">
      <c r="A1066" t="s">
        <v>35</v>
      </c>
      <c r="B1066" t="s">
        <v>65</v>
      </c>
      <c r="C1066" t="s">
        <v>62</v>
      </c>
      <c r="D1066" t="s">
        <v>71</v>
      </c>
      <c r="E1066">
        <v>13</v>
      </c>
      <c r="F1066">
        <v>101</v>
      </c>
      <c r="G1066">
        <f t="shared" si="16"/>
        <v>88</v>
      </c>
    </row>
    <row r="1067" spans="1:7">
      <c r="A1067" t="s">
        <v>35</v>
      </c>
      <c r="B1067" t="s">
        <v>65</v>
      </c>
      <c r="C1067" t="s">
        <v>62</v>
      </c>
      <c r="D1067" t="s">
        <v>71</v>
      </c>
      <c r="E1067">
        <v>0</v>
      </c>
      <c r="F1067">
        <v>101</v>
      </c>
      <c r="G1067">
        <f t="shared" si="16"/>
        <v>101</v>
      </c>
    </row>
    <row r="1068" spans="1:7">
      <c r="A1068" t="s">
        <v>35</v>
      </c>
      <c r="B1068" t="s">
        <v>65</v>
      </c>
      <c r="C1068" t="s">
        <v>62</v>
      </c>
      <c r="D1068" t="s">
        <v>71</v>
      </c>
      <c r="E1068">
        <v>13</v>
      </c>
      <c r="F1068">
        <v>101</v>
      </c>
      <c r="G1068">
        <f t="shared" si="16"/>
        <v>88</v>
      </c>
    </row>
    <row r="1069" spans="1:7">
      <c r="A1069" t="s">
        <v>49</v>
      </c>
      <c r="B1069" t="s">
        <v>65</v>
      </c>
      <c r="C1069" t="s">
        <v>62</v>
      </c>
      <c r="D1069" t="s">
        <v>71</v>
      </c>
      <c r="E1069">
        <v>14</v>
      </c>
      <c r="F1069">
        <v>102</v>
      </c>
      <c r="G1069">
        <f t="shared" si="16"/>
        <v>88</v>
      </c>
    </row>
    <row r="1070" spans="1:7">
      <c r="A1070" t="s">
        <v>49</v>
      </c>
      <c r="B1070" t="s">
        <v>65</v>
      </c>
      <c r="C1070" t="s">
        <v>62</v>
      </c>
      <c r="D1070" t="s">
        <v>71</v>
      </c>
      <c r="E1070">
        <v>14</v>
      </c>
      <c r="F1070">
        <v>102</v>
      </c>
      <c r="G1070">
        <f t="shared" si="16"/>
        <v>88</v>
      </c>
    </row>
    <row r="1071" spans="1:7">
      <c r="A1071" t="s">
        <v>55</v>
      </c>
      <c r="B1071" t="s">
        <v>65</v>
      </c>
      <c r="C1071" t="s">
        <v>62</v>
      </c>
      <c r="D1071" t="s">
        <v>71</v>
      </c>
      <c r="E1071">
        <v>8</v>
      </c>
      <c r="F1071">
        <v>94</v>
      </c>
      <c r="G1071">
        <f t="shared" si="16"/>
        <v>86</v>
      </c>
    </row>
    <row r="1072" spans="1:7">
      <c r="A1072" t="s">
        <v>35</v>
      </c>
      <c r="B1072" t="s">
        <v>65</v>
      </c>
      <c r="C1072" t="s">
        <v>62</v>
      </c>
      <c r="D1072" t="s">
        <v>71</v>
      </c>
      <c r="E1072">
        <v>6</v>
      </c>
      <c r="F1072">
        <v>97</v>
      </c>
      <c r="G1072">
        <f t="shared" si="16"/>
        <v>91</v>
      </c>
    </row>
    <row r="1073" spans="1:7">
      <c r="A1073" t="s">
        <v>35</v>
      </c>
      <c r="B1073" t="s">
        <v>65</v>
      </c>
      <c r="C1073" t="s">
        <v>62</v>
      </c>
      <c r="D1073" t="s">
        <v>71</v>
      </c>
      <c r="E1073">
        <v>6</v>
      </c>
      <c r="F1073">
        <v>97</v>
      </c>
      <c r="G1073">
        <f t="shared" si="16"/>
        <v>91</v>
      </c>
    </row>
    <row r="1074" spans="1:7">
      <c r="A1074" t="s">
        <v>35</v>
      </c>
      <c r="B1074" t="s">
        <v>65</v>
      </c>
      <c r="C1074" t="s">
        <v>62</v>
      </c>
      <c r="D1074" t="s">
        <v>71</v>
      </c>
      <c r="E1074">
        <v>6</v>
      </c>
      <c r="F1074">
        <v>97</v>
      </c>
      <c r="G1074">
        <f t="shared" si="16"/>
        <v>91</v>
      </c>
    </row>
    <row r="1075" spans="1:7">
      <c r="A1075" t="s">
        <v>35</v>
      </c>
      <c r="B1075" t="s">
        <v>65</v>
      </c>
      <c r="C1075" t="s">
        <v>62</v>
      </c>
      <c r="D1075" t="s">
        <v>71</v>
      </c>
      <c r="E1075">
        <v>6</v>
      </c>
      <c r="F1075">
        <v>97</v>
      </c>
      <c r="G1075">
        <f t="shared" si="16"/>
        <v>91</v>
      </c>
    </row>
    <row r="1076" spans="1:7">
      <c r="A1076" t="s">
        <v>35</v>
      </c>
      <c r="B1076" t="s">
        <v>65</v>
      </c>
      <c r="C1076" t="s">
        <v>62</v>
      </c>
      <c r="D1076" t="s">
        <v>71</v>
      </c>
      <c r="E1076">
        <v>6</v>
      </c>
      <c r="F1076">
        <v>96</v>
      </c>
      <c r="G1076">
        <f t="shared" si="16"/>
        <v>90</v>
      </c>
    </row>
    <row r="1077" spans="1:7">
      <c r="A1077" t="s">
        <v>49</v>
      </c>
      <c r="B1077" t="s">
        <v>65</v>
      </c>
      <c r="C1077" t="s">
        <v>62</v>
      </c>
      <c r="D1077" t="s">
        <v>71</v>
      </c>
      <c r="E1077">
        <v>11</v>
      </c>
      <c r="F1077">
        <v>98</v>
      </c>
      <c r="G1077">
        <f t="shared" si="16"/>
        <v>87</v>
      </c>
    </row>
    <row r="1078" spans="1:7">
      <c r="A1078" t="s">
        <v>49</v>
      </c>
      <c r="B1078" t="s">
        <v>65</v>
      </c>
      <c r="C1078" t="s">
        <v>62</v>
      </c>
      <c r="D1078" t="s">
        <v>71</v>
      </c>
      <c r="E1078">
        <v>11</v>
      </c>
      <c r="F1078">
        <v>98</v>
      </c>
      <c r="G1078">
        <f t="shared" si="16"/>
        <v>87</v>
      </c>
    </row>
    <row r="1079" spans="1:7">
      <c r="A1079" t="s">
        <v>55</v>
      </c>
      <c r="B1079" t="s">
        <v>65</v>
      </c>
      <c r="C1079" t="s">
        <v>62</v>
      </c>
      <c r="D1079" t="s">
        <v>71</v>
      </c>
      <c r="E1079">
        <v>11</v>
      </c>
      <c r="F1079">
        <v>98</v>
      </c>
      <c r="G1079">
        <f t="shared" si="16"/>
        <v>87</v>
      </c>
    </row>
    <row r="1080" spans="1:7">
      <c r="A1080" t="s">
        <v>35</v>
      </c>
      <c r="B1080" t="s">
        <v>65</v>
      </c>
      <c r="C1080" t="s">
        <v>62</v>
      </c>
      <c r="D1080" t="s">
        <v>71</v>
      </c>
      <c r="E1080">
        <v>12</v>
      </c>
      <c r="F1080">
        <v>102</v>
      </c>
      <c r="G1080">
        <f t="shared" si="16"/>
        <v>90</v>
      </c>
    </row>
    <row r="1081" spans="1:7">
      <c r="A1081" t="s">
        <v>35</v>
      </c>
      <c r="B1081" t="s">
        <v>65</v>
      </c>
      <c r="C1081" t="s">
        <v>62</v>
      </c>
      <c r="D1081" t="s">
        <v>71</v>
      </c>
      <c r="E1081">
        <v>12</v>
      </c>
      <c r="F1081">
        <v>102</v>
      </c>
      <c r="G1081">
        <f t="shared" si="16"/>
        <v>90</v>
      </c>
    </row>
    <row r="1082" spans="1:7">
      <c r="A1082" t="s">
        <v>35</v>
      </c>
      <c r="B1082" t="s">
        <v>65</v>
      </c>
      <c r="C1082" t="s">
        <v>62</v>
      </c>
      <c r="D1082" t="s">
        <v>71</v>
      </c>
      <c r="E1082">
        <v>12</v>
      </c>
      <c r="F1082">
        <v>102</v>
      </c>
      <c r="G1082">
        <f t="shared" si="16"/>
        <v>90</v>
      </c>
    </row>
    <row r="1083" spans="1:7">
      <c r="A1083" t="s">
        <v>35</v>
      </c>
      <c r="B1083" t="s">
        <v>65</v>
      </c>
      <c r="C1083" t="s">
        <v>62</v>
      </c>
      <c r="D1083" t="s">
        <v>71</v>
      </c>
      <c r="E1083">
        <v>0</v>
      </c>
      <c r="F1083">
        <v>102</v>
      </c>
      <c r="G1083">
        <f t="shared" si="16"/>
        <v>102</v>
      </c>
    </row>
    <row r="1084" spans="1:7">
      <c r="A1084" t="s">
        <v>35</v>
      </c>
      <c r="B1084" t="s">
        <v>65</v>
      </c>
      <c r="C1084" t="s">
        <v>62</v>
      </c>
      <c r="D1084" t="s">
        <v>71</v>
      </c>
      <c r="E1084">
        <v>12</v>
      </c>
      <c r="F1084">
        <v>101</v>
      </c>
      <c r="G1084">
        <f t="shared" si="16"/>
        <v>89</v>
      </c>
    </row>
    <row r="1085" spans="1:7">
      <c r="A1085" t="s">
        <v>49</v>
      </c>
      <c r="B1085" t="s">
        <v>65</v>
      </c>
      <c r="C1085" t="s">
        <v>62</v>
      </c>
      <c r="D1085" t="s">
        <v>71</v>
      </c>
      <c r="E1085">
        <v>12</v>
      </c>
      <c r="F1085">
        <v>103</v>
      </c>
      <c r="G1085">
        <f t="shared" si="16"/>
        <v>91</v>
      </c>
    </row>
    <row r="1086" spans="1:7">
      <c r="A1086" t="s">
        <v>49</v>
      </c>
      <c r="B1086" t="s">
        <v>65</v>
      </c>
      <c r="C1086" t="s">
        <v>62</v>
      </c>
      <c r="D1086" t="s">
        <v>71</v>
      </c>
      <c r="E1086">
        <v>12</v>
      </c>
      <c r="F1086">
        <v>103</v>
      </c>
      <c r="G1086">
        <f t="shared" si="16"/>
        <v>91</v>
      </c>
    </row>
    <row r="1087" spans="1:7">
      <c r="A1087" t="s">
        <v>55</v>
      </c>
      <c r="B1087" t="s">
        <v>65</v>
      </c>
      <c r="C1087" t="s">
        <v>62</v>
      </c>
      <c r="D1087" t="s">
        <v>71</v>
      </c>
      <c r="E1087">
        <v>12</v>
      </c>
      <c r="F1087">
        <v>102</v>
      </c>
      <c r="G1087">
        <f t="shared" si="16"/>
        <v>90</v>
      </c>
    </row>
    <row r="1088" spans="1:7">
      <c r="A1088" t="s">
        <v>35</v>
      </c>
      <c r="B1088" t="s">
        <v>65</v>
      </c>
      <c r="C1088" t="s">
        <v>62</v>
      </c>
      <c r="D1088" t="s">
        <v>71</v>
      </c>
      <c r="E1088">
        <v>0</v>
      </c>
      <c r="F1088">
        <v>98</v>
      </c>
      <c r="G1088">
        <f t="shared" si="16"/>
        <v>98</v>
      </c>
    </row>
    <row r="1089" spans="1:7">
      <c r="A1089" t="s">
        <v>35</v>
      </c>
      <c r="B1089" t="s">
        <v>65</v>
      </c>
      <c r="C1089" t="s">
        <v>62</v>
      </c>
      <c r="D1089" t="s">
        <v>71</v>
      </c>
      <c r="E1089">
        <v>14</v>
      </c>
      <c r="F1089">
        <v>98</v>
      </c>
      <c r="G1089">
        <f t="shared" si="16"/>
        <v>84</v>
      </c>
    </row>
    <row r="1090" spans="1:7">
      <c r="A1090" t="s">
        <v>35</v>
      </c>
      <c r="B1090" t="s">
        <v>65</v>
      </c>
      <c r="C1090" t="s">
        <v>62</v>
      </c>
      <c r="D1090" t="s">
        <v>71</v>
      </c>
      <c r="E1090">
        <v>14</v>
      </c>
      <c r="F1090">
        <v>98</v>
      </c>
      <c r="G1090">
        <f t="shared" si="16"/>
        <v>84</v>
      </c>
    </row>
    <row r="1091" spans="1:7">
      <c r="A1091" t="s">
        <v>35</v>
      </c>
      <c r="B1091" t="s">
        <v>65</v>
      </c>
      <c r="C1091" t="s">
        <v>62</v>
      </c>
      <c r="D1091" t="s">
        <v>71</v>
      </c>
      <c r="E1091">
        <v>14</v>
      </c>
      <c r="F1091">
        <v>98</v>
      </c>
      <c r="G1091">
        <f t="shared" ref="G1091:G1154" si="17">F1091-E1091</f>
        <v>84</v>
      </c>
    </row>
    <row r="1092" spans="1:7">
      <c r="A1092" t="s">
        <v>35</v>
      </c>
      <c r="B1092" t="s">
        <v>65</v>
      </c>
      <c r="C1092" t="s">
        <v>62</v>
      </c>
      <c r="D1092" t="s">
        <v>71</v>
      </c>
      <c r="E1092">
        <v>14</v>
      </c>
      <c r="F1092">
        <v>96</v>
      </c>
      <c r="G1092">
        <f t="shared" si="17"/>
        <v>82</v>
      </c>
    </row>
    <row r="1093" spans="1:7">
      <c r="A1093" t="s">
        <v>49</v>
      </c>
      <c r="B1093" t="s">
        <v>65</v>
      </c>
      <c r="C1093" t="s">
        <v>62</v>
      </c>
      <c r="D1093" t="s">
        <v>71</v>
      </c>
      <c r="E1093">
        <v>13</v>
      </c>
      <c r="F1093">
        <v>99</v>
      </c>
      <c r="G1093">
        <f t="shared" si="17"/>
        <v>86</v>
      </c>
    </row>
    <row r="1094" spans="1:7">
      <c r="A1094" t="s">
        <v>49</v>
      </c>
      <c r="B1094" t="s">
        <v>65</v>
      </c>
      <c r="C1094" t="s">
        <v>62</v>
      </c>
      <c r="D1094" t="s">
        <v>71</v>
      </c>
      <c r="E1094">
        <v>13</v>
      </c>
      <c r="F1094">
        <v>99</v>
      </c>
      <c r="G1094">
        <f t="shared" si="17"/>
        <v>86</v>
      </c>
    </row>
    <row r="1095" spans="1:7">
      <c r="A1095" t="s">
        <v>55</v>
      </c>
      <c r="B1095" t="s">
        <v>65</v>
      </c>
      <c r="C1095" t="s">
        <v>62</v>
      </c>
      <c r="D1095" t="s">
        <v>71</v>
      </c>
      <c r="E1095">
        <v>9</v>
      </c>
      <c r="F1095">
        <v>97</v>
      </c>
      <c r="G1095">
        <f t="shared" si="17"/>
        <v>88</v>
      </c>
    </row>
    <row r="1096" spans="1:7">
      <c r="A1096" t="s">
        <v>35</v>
      </c>
      <c r="B1096" t="s">
        <v>65</v>
      </c>
      <c r="C1096" t="s">
        <v>62</v>
      </c>
      <c r="D1096" t="s">
        <v>71</v>
      </c>
      <c r="E1096">
        <v>11</v>
      </c>
      <c r="F1096">
        <v>98</v>
      </c>
      <c r="G1096">
        <f t="shared" si="17"/>
        <v>87</v>
      </c>
    </row>
    <row r="1097" spans="1:7">
      <c r="A1097" t="s">
        <v>35</v>
      </c>
      <c r="B1097" t="s">
        <v>65</v>
      </c>
      <c r="C1097" t="s">
        <v>62</v>
      </c>
      <c r="D1097" t="s">
        <v>71</v>
      </c>
      <c r="E1097">
        <v>0</v>
      </c>
      <c r="F1097">
        <v>98</v>
      </c>
      <c r="G1097">
        <f t="shared" si="17"/>
        <v>98</v>
      </c>
    </row>
    <row r="1098" spans="1:7">
      <c r="A1098" t="s">
        <v>35</v>
      </c>
      <c r="B1098" t="s">
        <v>65</v>
      </c>
      <c r="C1098" t="s">
        <v>62</v>
      </c>
      <c r="D1098" t="s">
        <v>71</v>
      </c>
      <c r="E1098">
        <v>11</v>
      </c>
      <c r="F1098">
        <v>98</v>
      </c>
      <c r="G1098">
        <f t="shared" si="17"/>
        <v>87</v>
      </c>
    </row>
    <row r="1099" spans="1:7">
      <c r="A1099" t="s">
        <v>35</v>
      </c>
      <c r="B1099" t="s">
        <v>65</v>
      </c>
      <c r="C1099" t="s">
        <v>62</v>
      </c>
      <c r="D1099" t="s">
        <v>71</v>
      </c>
      <c r="E1099">
        <v>11</v>
      </c>
      <c r="F1099">
        <v>98</v>
      </c>
      <c r="G1099">
        <f t="shared" si="17"/>
        <v>87</v>
      </c>
    </row>
    <row r="1100" spans="1:7">
      <c r="A1100" t="s">
        <v>35</v>
      </c>
      <c r="B1100" t="s">
        <v>65</v>
      </c>
      <c r="C1100" t="s">
        <v>62</v>
      </c>
      <c r="D1100" t="s">
        <v>71</v>
      </c>
      <c r="E1100">
        <v>11</v>
      </c>
      <c r="F1100">
        <v>96</v>
      </c>
      <c r="G1100">
        <f t="shared" si="17"/>
        <v>85</v>
      </c>
    </row>
    <row r="1101" spans="1:7">
      <c r="A1101" t="s">
        <v>49</v>
      </c>
      <c r="B1101" t="s">
        <v>65</v>
      </c>
      <c r="C1101" t="s">
        <v>62</v>
      </c>
      <c r="D1101" t="s">
        <v>71</v>
      </c>
      <c r="E1101">
        <v>16</v>
      </c>
      <c r="F1101">
        <v>99</v>
      </c>
      <c r="G1101">
        <f t="shared" si="17"/>
        <v>83</v>
      </c>
    </row>
    <row r="1102" spans="1:7">
      <c r="A1102" t="s">
        <v>49</v>
      </c>
      <c r="B1102" t="s">
        <v>65</v>
      </c>
      <c r="C1102" t="s">
        <v>62</v>
      </c>
      <c r="D1102" t="s">
        <v>71</v>
      </c>
      <c r="E1102">
        <v>16</v>
      </c>
      <c r="F1102">
        <v>99</v>
      </c>
      <c r="G1102">
        <f t="shared" si="17"/>
        <v>83</v>
      </c>
    </row>
    <row r="1103" spans="1:7">
      <c r="A1103" t="s">
        <v>55</v>
      </c>
      <c r="B1103" t="s">
        <v>65</v>
      </c>
      <c r="C1103" t="s">
        <v>62</v>
      </c>
      <c r="D1103" t="s">
        <v>71</v>
      </c>
      <c r="E1103">
        <v>16</v>
      </c>
      <c r="F1103">
        <v>97</v>
      </c>
      <c r="G1103">
        <f t="shared" si="17"/>
        <v>81</v>
      </c>
    </row>
    <row r="1104" spans="1:7">
      <c r="A1104" t="s">
        <v>35</v>
      </c>
      <c r="B1104" t="s">
        <v>65</v>
      </c>
      <c r="C1104" t="s">
        <v>62</v>
      </c>
      <c r="D1104" t="s">
        <v>71</v>
      </c>
      <c r="E1104">
        <v>0</v>
      </c>
      <c r="F1104">
        <v>95</v>
      </c>
      <c r="G1104">
        <f t="shared" si="17"/>
        <v>95</v>
      </c>
    </row>
    <row r="1105" spans="1:7">
      <c r="A1105" t="s">
        <v>35</v>
      </c>
      <c r="B1105" t="s">
        <v>65</v>
      </c>
      <c r="C1105" t="s">
        <v>62</v>
      </c>
      <c r="D1105" t="s">
        <v>71</v>
      </c>
      <c r="E1105">
        <v>15</v>
      </c>
      <c r="F1105">
        <v>95</v>
      </c>
      <c r="G1105">
        <f t="shared" si="17"/>
        <v>80</v>
      </c>
    </row>
    <row r="1106" spans="1:7">
      <c r="A1106" t="s">
        <v>35</v>
      </c>
      <c r="B1106" t="s">
        <v>65</v>
      </c>
      <c r="C1106" t="s">
        <v>62</v>
      </c>
      <c r="D1106" t="s">
        <v>71</v>
      </c>
      <c r="E1106">
        <v>15</v>
      </c>
      <c r="F1106">
        <v>103</v>
      </c>
      <c r="G1106">
        <f t="shared" si="17"/>
        <v>88</v>
      </c>
    </row>
    <row r="1107" spans="1:7">
      <c r="A1107" t="s">
        <v>35</v>
      </c>
      <c r="B1107" t="s">
        <v>65</v>
      </c>
      <c r="C1107" t="s">
        <v>62</v>
      </c>
      <c r="D1107" t="s">
        <v>71</v>
      </c>
      <c r="E1107">
        <v>15</v>
      </c>
      <c r="F1107">
        <v>103</v>
      </c>
      <c r="G1107">
        <f t="shared" si="17"/>
        <v>88</v>
      </c>
    </row>
    <row r="1108" spans="1:7">
      <c r="A1108" t="s">
        <v>35</v>
      </c>
      <c r="B1108" t="s">
        <v>65</v>
      </c>
      <c r="C1108" t="s">
        <v>62</v>
      </c>
      <c r="D1108" t="s">
        <v>71</v>
      </c>
      <c r="E1108">
        <v>15</v>
      </c>
      <c r="F1108">
        <v>101</v>
      </c>
      <c r="G1108">
        <f t="shared" si="17"/>
        <v>86</v>
      </c>
    </row>
    <row r="1109" spans="1:7">
      <c r="A1109" t="s">
        <v>49</v>
      </c>
      <c r="B1109" t="s">
        <v>65</v>
      </c>
      <c r="C1109" t="s">
        <v>62</v>
      </c>
      <c r="D1109" t="s">
        <v>71</v>
      </c>
      <c r="E1109">
        <v>15</v>
      </c>
      <c r="F1109">
        <v>104</v>
      </c>
      <c r="G1109">
        <f t="shared" si="17"/>
        <v>89</v>
      </c>
    </row>
    <row r="1110" spans="1:7">
      <c r="A1110" t="s">
        <v>49</v>
      </c>
      <c r="B1110" t="s">
        <v>65</v>
      </c>
      <c r="C1110" t="s">
        <v>62</v>
      </c>
      <c r="D1110" t="s">
        <v>71</v>
      </c>
      <c r="E1110">
        <v>15</v>
      </c>
      <c r="F1110">
        <v>104</v>
      </c>
      <c r="G1110">
        <f t="shared" si="17"/>
        <v>89</v>
      </c>
    </row>
    <row r="1111" spans="1:7">
      <c r="A1111" t="s">
        <v>55</v>
      </c>
      <c r="B1111" t="s">
        <v>65</v>
      </c>
      <c r="C1111" t="s">
        <v>62</v>
      </c>
      <c r="D1111" t="s">
        <v>71</v>
      </c>
      <c r="E1111">
        <v>15</v>
      </c>
      <c r="F1111">
        <v>102</v>
      </c>
      <c r="G1111">
        <f t="shared" si="17"/>
        <v>87</v>
      </c>
    </row>
    <row r="1112" spans="1:7">
      <c r="A1112" t="s">
        <v>35</v>
      </c>
      <c r="B1112" t="s">
        <v>65</v>
      </c>
      <c r="C1112" t="s">
        <v>62</v>
      </c>
      <c r="D1112" t="s">
        <v>71</v>
      </c>
      <c r="E1112">
        <v>13</v>
      </c>
      <c r="F1112">
        <v>101</v>
      </c>
      <c r="G1112">
        <f t="shared" si="17"/>
        <v>88</v>
      </c>
    </row>
    <row r="1113" spans="1:7">
      <c r="A1113" t="s">
        <v>35</v>
      </c>
      <c r="B1113" t="s">
        <v>65</v>
      </c>
      <c r="C1113" t="s">
        <v>62</v>
      </c>
      <c r="D1113" t="s">
        <v>71</v>
      </c>
      <c r="E1113">
        <v>13</v>
      </c>
      <c r="F1113">
        <v>101</v>
      </c>
      <c r="G1113">
        <f t="shared" si="17"/>
        <v>88</v>
      </c>
    </row>
    <row r="1114" spans="1:7">
      <c r="A1114" t="s">
        <v>35</v>
      </c>
      <c r="B1114" t="s">
        <v>65</v>
      </c>
      <c r="C1114" t="s">
        <v>62</v>
      </c>
      <c r="D1114" t="s">
        <v>71</v>
      </c>
      <c r="E1114">
        <v>13</v>
      </c>
      <c r="F1114">
        <v>97</v>
      </c>
      <c r="G1114">
        <f t="shared" si="17"/>
        <v>84</v>
      </c>
    </row>
    <row r="1115" spans="1:7">
      <c r="A1115" t="s">
        <v>35</v>
      </c>
      <c r="B1115" t="s">
        <v>65</v>
      </c>
      <c r="C1115" t="s">
        <v>62</v>
      </c>
      <c r="D1115" t="s">
        <v>71</v>
      </c>
      <c r="E1115">
        <v>13</v>
      </c>
      <c r="F1115">
        <v>97</v>
      </c>
      <c r="G1115">
        <f t="shared" si="17"/>
        <v>84</v>
      </c>
    </row>
    <row r="1116" spans="1:7">
      <c r="A1116" t="s">
        <v>35</v>
      </c>
      <c r="B1116" t="s">
        <v>65</v>
      </c>
      <c r="C1116" t="s">
        <v>62</v>
      </c>
      <c r="D1116" t="s">
        <v>71</v>
      </c>
      <c r="E1116">
        <v>13</v>
      </c>
      <c r="F1116">
        <v>96</v>
      </c>
      <c r="G1116">
        <f t="shared" si="17"/>
        <v>83</v>
      </c>
    </row>
    <row r="1117" spans="1:7">
      <c r="A1117" t="s">
        <v>49</v>
      </c>
      <c r="B1117" t="s">
        <v>65</v>
      </c>
      <c r="C1117" t="s">
        <v>62</v>
      </c>
      <c r="D1117" t="s">
        <v>71</v>
      </c>
      <c r="E1117">
        <v>12</v>
      </c>
      <c r="F1117">
        <v>99</v>
      </c>
      <c r="G1117">
        <f t="shared" si="17"/>
        <v>87</v>
      </c>
    </row>
    <row r="1118" spans="1:7">
      <c r="A1118" t="s">
        <v>49</v>
      </c>
      <c r="B1118" t="s">
        <v>65</v>
      </c>
      <c r="C1118" t="s">
        <v>62</v>
      </c>
      <c r="D1118" t="s">
        <v>71</v>
      </c>
      <c r="E1118">
        <v>12</v>
      </c>
      <c r="F1118">
        <v>99</v>
      </c>
      <c r="G1118">
        <f t="shared" si="17"/>
        <v>87</v>
      </c>
    </row>
    <row r="1119" spans="1:7">
      <c r="A1119" t="s">
        <v>55</v>
      </c>
      <c r="B1119" t="s">
        <v>65</v>
      </c>
      <c r="C1119" t="s">
        <v>62</v>
      </c>
      <c r="D1119" t="s">
        <v>71</v>
      </c>
      <c r="E1119">
        <v>8</v>
      </c>
      <c r="F1119">
        <v>98</v>
      </c>
      <c r="G1119">
        <f t="shared" si="17"/>
        <v>90</v>
      </c>
    </row>
    <row r="1120" spans="1:7">
      <c r="A1120" t="s">
        <v>35</v>
      </c>
      <c r="B1120" t="s">
        <v>65</v>
      </c>
      <c r="C1120" t="s">
        <v>44</v>
      </c>
      <c r="D1120" t="s">
        <v>72</v>
      </c>
      <c r="E1120">
        <v>0</v>
      </c>
      <c r="F1120">
        <v>150</v>
      </c>
      <c r="G1120">
        <f t="shared" si="17"/>
        <v>150</v>
      </c>
    </row>
    <row r="1121" spans="1:7">
      <c r="A1121" t="s">
        <v>35</v>
      </c>
      <c r="B1121" t="s">
        <v>65</v>
      </c>
      <c r="C1121" t="s">
        <v>44</v>
      </c>
      <c r="D1121" t="s">
        <v>72</v>
      </c>
      <c r="E1121">
        <v>0</v>
      </c>
      <c r="F1121">
        <v>150</v>
      </c>
      <c r="G1121">
        <f t="shared" si="17"/>
        <v>150</v>
      </c>
    </row>
    <row r="1122" spans="1:7">
      <c r="A1122" t="s">
        <v>35</v>
      </c>
      <c r="B1122" t="s">
        <v>65</v>
      </c>
      <c r="C1122" t="s">
        <v>44</v>
      </c>
      <c r="D1122" t="s">
        <v>72</v>
      </c>
      <c r="E1122">
        <v>0</v>
      </c>
      <c r="F1122">
        <v>150</v>
      </c>
      <c r="G1122">
        <f t="shared" si="17"/>
        <v>150</v>
      </c>
    </row>
    <row r="1123" spans="1:7">
      <c r="A1123" t="s">
        <v>35</v>
      </c>
      <c r="B1123" t="s">
        <v>65</v>
      </c>
      <c r="C1123" t="s">
        <v>44</v>
      </c>
      <c r="D1123" t="s">
        <v>72</v>
      </c>
      <c r="E1123">
        <v>0</v>
      </c>
      <c r="F1123">
        <v>150</v>
      </c>
      <c r="G1123">
        <f t="shared" si="17"/>
        <v>150</v>
      </c>
    </row>
    <row r="1124" spans="1:7">
      <c r="A1124" t="s">
        <v>35</v>
      </c>
      <c r="B1124" t="s">
        <v>65</v>
      </c>
      <c r="C1124" t="s">
        <v>44</v>
      </c>
      <c r="D1124" t="s">
        <v>72</v>
      </c>
      <c r="E1124">
        <v>0</v>
      </c>
      <c r="F1124">
        <v>150</v>
      </c>
      <c r="G1124">
        <f t="shared" si="17"/>
        <v>150</v>
      </c>
    </row>
    <row r="1125" spans="1:7">
      <c r="A1125" t="s">
        <v>49</v>
      </c>
      <c r="B1125" t="s">
        <v>65</v>
      </c>
      <c r="C1125" t="s">
        <v>44</v>
      </c>
      <c r="D1125" t="s">
        <v>72</v>
      </c>
      <c r="E1125">
        <v>0</v>
      </c>
      <c r="F1125">
        <v>150</v>
      </c>
      <c r="G1125">
        <f t="shared" si="17"/>
        <v>150</v>
      </c>
    </row>
    <row r="1126" spans="1:7">
      <c r="A1126" t="s">
        <v>49</v>
      </c>
      <c r="B1126" t="s">
        <v>65</v>
      </c>
      <c r="C1126" t="s">
        <v>44</v>
      </c>
      <c r="D1126" t="s">
        <v>72</v>
      </c>
      <c r="E1126">
        <v>0</v>
      </c>
      <c r="F1126">
        <v>150</v>
      </c>
      <c r="G1126">
        <f t="shared" si="17"/>
        <v>150</v>
      </c>
    </row>
    <row r="1127" spans="1:7">
      <c r="A1127" t="s">
        <v>55</v>
      </c>
      <c r="B1127" t="s">
        <v>65</v>
      </c>
      <c r="C1127" t="s">
        <v>44</v>
      </c>
      <c r="D1127" t="s">
        <v>72</v>
      </c>
      <c r="E1127">
        <v>0</v>
      </c>
      <c r="F1127">
        <v>150</v>
      </c>
      <c r="G1127">
        <f t="shared" si="17"/>
        <v>150</v>
      </c>
    </row>
    <row r="1128" spans="1:7">
      <c r="A1128" t="s">
        <v>35</v>
      </c>
      <c r="B1128" t="s">
        <v>65</v>
      </c>
      <c r="C1128" t="s">
        <v>44</v>
      </c>
      <c r="D1128" t="s">
        <v>72</v>
      </c>
      <c r="E1128">
        <v>0</v>
      </c>
      <c r="F1128">
        <v>120</v>
      </c>
      <c r="G1128">
        <f t="shared" si="17"/>
        <v>120</v>
      </c>
    </row>
    <row r="1129" spans="1:7">
      <c r="A1129" t="s">
        <v>35</v>
      </c>
      <c r="B1129" t="s">
        <v>65</v>
      </c>
      <c r="C1129" t="s">
        <v>44</v>
      </c>
      <c r="D1129" t="s">
        <v>72</v>
      </c>
      <c r="E1129">
        <v>0</v>
      </c>
      <c r="F1129">
        <v>120</v>
      </c>
      <c r="G1129">
        <f t="shared" si="17"/>
        <v>120</v>
      </c>
    </row>
    <row r="1130" spans="1:7">
      <c r="A1130" t="s">
        <v>35</v>
      </c>
      <c r="B1130" t="s">
        <v>65</v>
      </c>
      <c r="C1130" t="s">
        <v>44</v>
      </c>
      <c r="D1130" t="s">
        <v>72</v>
      </c>
      <c r="E1130">
        <v>0</v>
      </c>
      <c r="F1130">
        <v>120</v>
      </c>
      <c r="G1130">
        <f t="shared" si="17"/>
        <v>120</v>
      </c>
    </row>
    <row r="1131" spans="1:7">
      <c r="A1131" t="s">
        <v>35</v>
      </c>
      <c r="B1131" t="s">
        <v>65</v>
      </c>
      <c r="C1131" t="s">
        <v>44</v>
      </c>
      <c r="D1131" t="s">
        <v>72</v>
      </c>
      <c r="E1131">
        <v>0</v>
      </c>
      <c r="F1131">
        <v>120</v>
      </c>
      <c r="G1131">
        <f t="shared" si="17"/>
        <v>120</v>
      </c>
    </row>
    <row r="1132" spans="1:7">
      <c r="A1132" t="s">
        <v>35</v>
      </c>
      <c r="B1132" t="s">
        <v>65</v>
      </c>
      <c r="C1132" t="s">
        <v>44</v>
      </c>
      <c r="D1132" t="s">
        <v>72</v>
      </c>
      <c r="E1132">
        <v>0</v>
      </c>
      <c r="F1132">
        <v>120</v>
      </c>
      <c r="G1132">
        <f t="shared" si="17"/>
        <v>120</v>
      </c>
    </row>
    <row r="1133" spans="1:7">
      <c r="A1133" t="s">
        <v>49</v>
      </c>
      <c r="B1133" t="s">
        <v>65</v>
      </c>
      <c r="C1133" t="s">
        <v>44</v>
      </c>
      <c r="D1133" t="s">
        <v>72</v>
      </c>
      <c r="E1133">
        <v>0</v>
      </c>
      <c r="F1133">
        <v>74</v>
      </c>
      <c r="G1133">
        <f t="shared" si="17"/>
        <v>74</v>
      </c>
    </row>
    <row r="1134" spans="1:7">
      <c r="A1134" t="s">
        <v>49</v>
      </c>
      <c r="B1134" t="s">
        <v>65</v>
      </c>
      <c r="C1134" t="s">
        <v>44</v>
      </c>
      <c r="D1134" t="s">
        <v>72</v>
      </c>
      <c r="E1134">
        <v>0</v>
      </c>
      <c r="F1134">
        <v>74</v>
      </c>
      <c r="G1134">
        <f t="shared" si="17"/>
        <v>74</v>
      </c>
    </row>
    <row r="1135" spans="1:7">
      <c r="A1135" t="s">
        <v>55</v>
      </c>
      <c r="B1135" t="s">
        <v>65</v>
      </c>
      <c r="C1135" t="s">
        <v>44</v>
      </c>
      <c r="D1135" t="s">
        <v>72</v>
      </c>
      <c r="E1135">
        <v>0</v>
      </c>
      <c r="F1135">
        <v>74</v>
      </c>
      <c r="G1135">
        <f t="shared" si="17"/>
        <v>74</v>
      </c>
    </row>
    <row r="1136" spans="1:7">
      <c r="A1136" t="s">
        <v>35</v>
      </c>
      <c r="B1136" t="s">
        <v>65</v>
      </c>
      <c r="C1136" t="s">
        <v>44</v>
      </c>
      <c r="D1136" t="s">
        <v>72</v>
      </c>
      <c r="E1136">
        <v>0</v>
      </c>
      <c r="F1136">
        <v>102</v>
      </c>
      <c r="G1136">
        <f t="shared" si="17"/>
        <v>102</v>
      </c>
    </row>
    <row r="1137" spans="1:7">
      <c r="A1137" t="s">
        <v>35</v>
      </c>
      <c r="B1137" t="s">
        <v>65</v>
      </c>
      <c r="C1137" t="s">
        <v>44</v>
      </c>
      <c r="D1137" t="s">
        <v>72</v>
      </c>
      <c r="E1137">
        <v>0</v>
      </c>
      <c r="F1137">
        <v>102</v>
      </c>
      <c r="G1137">
        <f t="shared" si="17"/>
        <v>102</v>
      </c>
    </row>
    <row r="1138" spans="1:7">
      <c r="A1138" t="s">
        <v>35</v>
      </c>
      <c r="B1138" t="s">
        <v>65</v>
      </c>
      <c r="C1138" t="s">
        <v>44</v>
      </c>
      <c r="D1138" t="s">
        <v>72</v>
      </c>
      <c r="E1138">
        <v>0</v>
      </c>
      <c r="F1138">
        <v>102</v>
      </c>
      <c r="G1138">
        <f t="shared" si="17"/>
        <v>102</v>
      </c>
    </row>
    <row r="1139" spans="1:7">
      <c r="A1139" t="s">
        <v>35</v>
      </c>
      <c r="B1139" t="s">
        <v>65</v>
      </c>
      <c r="C1139" t="s">
        <v>44</v>
      </c>
      <c r="D1139" t="s">
        <v>72</v>
      </c>
      <c r="E1139">
        <v>4</v>
      </c>
      <c r="F1139">
        <v>102</v>
      </c>
      <c r="G1139">
        <f t="shared" si="17"/>
        <v>98</v>
      </c>
    </row>
    <row r="1140" spans="1:7">
      <c r="A1140" t="s">
        <v>35</v>
      </c>
      <c r="B1140" t="s">
        <v>65</v>
      </c>
      <c r="C1140" t="s">
        <v>44</v>
      </c>
      <c r="D1140" t="s">
        <v>72</v>
      </c>
      <c r="E1140">
        <v>0</v>
      </c>
      <c r="F1140">
        <v>102</v>
      </c>
      <c r="G1140">
        <f t="shared" si="17"/>
        <v>102</v>
      </c>
    </row>
    <row r="1141" spans="1:7">
      <c r="A1141" t="s">
        <v>49</v>
      </c>
      <c r="B1141" t="s">
        <v>65</v>
      </c>
      <c r="C1141" t="s">
        <v>44</v>
      </c>
      <c r="D1141" t="s">
        <v>72</v>
      </c>
      <c r="E1141">
        <v>0</v>
      </c>
      <c r="F1141">
        <v>84</v>
      </c>
      <c r="G1141">
        <f t="shared" si="17"/>
        <v>84</v>
      </c>
    </row>
    <row r="1142" spans="1:7">
      <c r="A1142" t="s">
        <v>49</v>
      </c>
      <c r="B1142" t="s">
        <v>65</v>
      </c>
      <c r="C1142" t="s">
        <v>44</v>
      </c>
      <c r="D1142" t="s">
        <v>72</v>
      </c>
      <c r="E1142">
        <v>0</v>
      </c>
      <c r="F1142">
        <v>84</v>
      </c>
      <c r="G1142">
        <f t="shared" si="17"/>
        <v>84</v>
      </c>
    </row>
    <row r="1143" spans="1:7">
      <c r="A1143" t="s">
        <v>55</v>
      </c>
      <c r="B1143" t="s">
        <v>65</v>
      </c>
      <c r="C1143" t="s">
        <v>44</v>
      </c>
      <c r="D1143" t="s">
        <v>72</v>
      </c>
      <c r="E1143">
        <v>0</v>
      </c>
      <c r="F1143">
        <v>84</v>
      </c>
      <c r="G1143">
        <f t="shared" si="17"/>
        <v>84</v>
      </c>
    </row>
    <row r="1144" spans="1:7">
      <c r="A1144" t="s">
        <v>35</v>
      </c>
      <c r="B1144" t="s">
        <v>65</v>
      </c>
      <c r="C1144" t="s">
        <v>44</v>
      </c>
      <c r="D1144" t="s">
        <v>72</v>
      </c>
      <c r="E1144">
        <v>0</v>
      </c>
      <c r="F1144">
        <v>102</v>
      </c>
      <c r="G1144">
        <f t="shared" si="17"/>
        <v>102</v>
      </c>
    </row>
    <row r="1145" spans="1:7">
      <c r="A1145" t="s">
        <v>35</v>
      </c>
      <c r="B1145" t="s">
        <v>65</v>
      </c>
      <c r="C1145" t="s">
        <v>44</v>
      </c>
      <c r="D1145" t="s">
        <v>72</v>
      </c>
      <c r="E1145">
        <v>0</v>
      </c>
      <c r="F1145">
        <v>102</v>
      </c>
      <c r="G1145">
        <f t="shared" si="17"/>
        <v>102</v>
      </c>
    </row>
    <row r="1146" spans="1:7">
      <c r="A1146" t="s">
        <v>35</v>
      </c>
      <c r="B1146" t="s">
        <v>65</v>
      </c>
      <c r="C1146" t="s">
        <v>44</v>
      </c>
      <c r="D1146" t="s">
        <v>72</v>
      </c>
      <c r="E1146">
        <v>0</v>
      </c>
      <c r="F1146">
        <v>102</v>
      </c>
      <c r="G1146">
        <f t="shared" si="17"/>
        <v>102</v>
      </c>
    </row>
    <row r="1147" spans="1:7">
      <c r="A1147" t="s">
        <v>35</v>
      </c>
      <c r="B1147" t="s">
        <v>65</v>
      </c>
      <c r="C1147" t="s">
        <v>44</v>
      </c>
      <c r="D1147" t="s">
        <v>72</v>
      </c>
      <c r="E1147">
        <v>0</v>
      </c>
      <c r="F1147">
        <v>102</v>
      </c>
      <c r="G1147">
        <f t="shared" si="17"/>
        <v>102</v>
      </c>
    </row>
    <row r="1148" spans="1:7">
      <c r="A1148" t="s">
        <v>35</v>
      </c>
      <c r="B1148" t="s">
        <v>65</v>
      </c>
      <c r="C1148" t="s">
        <v>44</v>
      </c>
      <c r="D1148" t="s">
        <v>72</v>
      </c>
      <c r="E1148">
        <v>0</v>
      </c>
      <c r="F1148">
        <v>102</v>
      </c>
      <c r="G1148">
        <f t="shared" si="17"/>
        <v>102</v>
      </c>
    </row>
    <row r="1149" spans="1:7">
      <c r="A1149" t="s">
        <v>49</v>
      </c>
      <c r="B1149" t="s">
        <v>65</v>
      </c>
      <c r="C1149" t="s">
        <v>44</v>
      </c>
      <c r="D1149" t="s">
        <v>72</v>
      </c>
      <c r="E1149">
        <v>0</v>
      </c>
      <c r="F1149">
        <v>54</v>
      </c>
      <c r="G1149">
        <f t="shared" si="17"/>
        <v>54</v>
      </c>
    </row>
    <row r="1150" spans="1:7">
      <c r="A1150" t="s">
        <v>49</v>
      </c>
      <c r="B1150" t="s">
        <v>65</v>
      </c>
      <c r="C1150" t="s">
        <v>44</v>
      </c>
      <c r="D1150" t="s">
        <v>72</v>
      </c>
      <c r="E1150">
        <v>0</v>
      </c>
      <c r="F1150">
        <v>54</v>
      </c>
      <c r="G1150">
        <f t="shared" si="17"/>
        <v>54</v>
      </c>
    </row>
    <row r="1151" spans="1:7">
      <c r="A1151" t="s">
        <v>55</v>
      </c>
      <c r="B1151" t="s">
        <v>65</v>
      </c>
      <c r="C1151" t="s">
        <v>44</v>
      </c>
      <c r="D1151" t="s">
        <v>72</v>
      </c>
      <c r="E1151">
        <v>0</v>
      </c>
      <c r="F1151">
        <v>102</v>
      </c>
      <c r="G1151">
        <f t="shared" si="17"/>
        <v>102</v>
      </c>
    </row>
    <row r="1152" spans="1:7">
      <c r="A1152" t="s">
        <v>35</v>
      </c>
      <c r="B1152" t="s">
        <v>65</v>
      </c>
      <c r="C1152" t="s">
        <v>44</v>
      </c>
      <c r="D1152" t="s">
        <v>72</v>
      </c>
      <c r="E1152">
        <v>0</v>
      </c>
      <c r="F1152">
        <v>112</v>
      </c>
      <c r="G1152">
        <f t="shared" si="17"/>
        <v>112</v>
      </c>
    </row>
    <row r="1153" spans="1:7">
      <c r="A1153" t="s">
        <v>35</v>
      </c>
      <c r="B1153" t="s">
        <v>65</v>
      </c>
      <c r="C1153" t="s">
        <v>44</v>
      </c>
      <c r="D1153" t="s">
        <v>72</v>
      </c>
      <c r="E1153">
        <v>0</v>
      </c>
      <c r="F1153">
        <v>112</v>
      </c>
      <c r="G1153">
        <f t="shared" si="17"/>
        <v>112</v>
      </c>
    </row>
    <row r="1154" spans="1:7">
      <c r="A1154" t="s">
        <v>35</v>
      </c>
      <c r="B1154" t="s">
        <v>65</v>
      </c>
      <c r="C1154" t="s">
        <v>44</v>
      </c>
      <c r="D1154" t="s">
        <v>72</v>
      </c>
      <c r="E1154">
        <v>0</v>
      </c>
      <c r="F1154">
        <v>112</v>
      </c>
      <c r="G1154">
        <f t="shared" si="17"/>
        <v>112</v>
      </c>
    </row>
    <row r="1155" spans="1:7">
      <c r="A1155" t="s">
        <v>35</v>
      </c>
      <c r="B1155" t="s">
        <v>65</v>
      </c>
      <c r="C1155" t="s">
        <v>44</v>
      </c>
      <c r="D1155" t="s">
        <v>72</v>
      </c>
      <c r="E1155">
        <v>0</v>
      </c>
      <c r="F1155">
        <v>112</v>
      </c>
      <c r="G1155">
        <f t="shared" ref="G1155:G1218" si="18">F1155-E1155</f>
        <v>112</v>
      </c>
    </row>
    <row r="1156" spans="1:7">
      <c r="A1156" t="s">
        <v>35</v>
      </c>
      <c r="B1156" t="s">
        <v>65</v>
      </c>
      <c r="C1156" t="s">
        <v>44</v>
      </c>
      <c r="D1156" t="s">
        <v>72</v>
      </c>
      <c r="E1156">
        <v>0</v>
      </c>
      <c r="F1156">
        <v>112</v>
      </c>
      <c r="G1156">
        <f t="shared" si="18"/>
        <v>112</v>
      </c>
    </row>
    <row r="1157" spans="1:7">
      <c r="A1157" t="s">
        <v>49</v>
      </c>
      <c r="B1157" t="s">
        <v>65</v>
      </c>
      <c r="C1157" t="s">
        <v>44</v>
      </c>
      <c r="D1157" t="s">
        <v>72</v>
      </c>
      <c r="E1157">
        <v>0</v>
      </c>
      <c r="F1157">
        <v>60</v>
      </c>
      <c r="G1157">
        <f t="shared" si="18"/>
        <v>60</v>
      </c>
    </row>
    <row r="1158" spans="1:7">
      <c r="A1158" t="s">
        <v>49</v>
      </c>
      <c r="B1158" t="s">
        <v>65</v>
      </c>
      <c r="C1158" t="s">
        <v>44</v>
      </c>
      <c r="D1158" t="s">
        <v>72</v>
      </c>
      <c r="E1158">
        <v>0</v>
      </c>
      <c r="F1158">
        <v>60</v>
      </c>
      <c r="G1158">
        <f t="shared" si="18"/>
        <v>60</v>
      </c>
    </row>
    <row r="1159" spans="1:7">
      <c r="A1159" t="s">
        <v>55</v>
      </c>
      <c r="B1159" t="s">
        <v>65</v>
      </c>
      <c r="C1159" t="s">
        <v>44</v>
      </c>
      <c r="D1159" t="s">
        <v>72</v>
      </c>
      <c r="E1159">
        <v>0</v>
      </c>
      <c r="F1159">
        <v>112</v>
      </c>
      <c r="G1159">
        <f t="shared" si="18"/>
        <v>112</v>
      </c>
    </row>
    <row r="1160" spans="1:7">
      <c r="A1160" t="s">
        <v>35</v>
      </c>
      <c r="B1160" t="s">
        <v>65</v>
      </c>
      <c r="C1160" t="s">
        <v>44</v>
      </c>
      <c r="D1160" t="s">
        <v>72</v>
      </c>
      <c r="E1160">
        <v>0</v>
      </c>
      <c r="F1160">
        <v>118</v>
      </c>
      <c r="G1160">
        <f t="shared" si="18"/>
        <v>118</v>
      </c>
    </row>
    <row r="1161" spans="1:7">
      <c r="A1161" t="s">
        <v>35</v>
      </c>
      <c r="B1161" t="s">
        <v>65</v>
      </c>
      <c r="C1161" t="s">
        <v>44</v>
      </c>
      <c r="D1161" t="s">
        <v>72</v>
      </c>
      <c r="E1161">
        <v>0</v>
      </c>
      <c r="F1161">
        <v>118</v>
      </c>
      <c r="G1161">
        <f t="shared" si="18"/>
        <v>118</v>
      </c>
    </row>
    <row r="1162" spans="1:7">
      <c r="A1162" t="s">
        <v>35</v>
      </c>
      <c r="B1162" t="s">
        <v>65</v>
      </c>
      <c r="C1162" t="s">
        <v>44</v>
      </c>
      <c r="D1162" t="s">
        <v>72</v>
      </c>
      <c r="E1162">
        <v>0</v>
      </c>
      <c r="F1162">
        <v>119</v>
      </c>
      <c r="G1162">
        <f t="shared" si="18"/>
        <v>119</v>
      </c>
    </row>
    <row r="1163" spans="1:7">
      <c r="A1163" t="s">
        <v>35</v>
      </c>
      <c r="B1163" t="s">
        <v>65</v>
      </c>
      <c r="C1163" t="s">
        <v>44</v>
      </c>
      <c r="D1163" t="s">
        <v>72</v>
      </c>
      <c r="E1163">
        <v>0</v>
      </c>
      <c r="F1163">
        <v>119</v>
      </c>
      <c r="G1163">
        <f t="shared" si="18"/>
        <v>119</v>
      </c>
    </row>
    <row r="1164" spans="1:7">
      <c r="A1164" t="s">
        <v>35</v>
      </c>
      <c r="B1164" t="s">
        <v>65</v>
      </c>
      <c r="C1164" t="s">
        <v>44</v>
      </c>
      <c r="D1164" t="s">
        <v>72</v>
      </c>
      <c r="E1164">
        <v>0</v>
      </c>
      <c r="F1164">
        <v>119</v>
      </c>
      <c r="G1164">
        <f t="shared" si="18"/>
        <v>119</v>
      </c>
    </row>
    <row r="1165" spans="1:7">
      <c r="A1165" t="s">
        <v>49</v>
      </c>
      <c r="B1165" t="s">
        <v>65</v>
      </c>
      <c r="C1165" t="s">
        <v>44</v>
      </c>
      <c r="D1165" t="s">
        <v>72</v>
      </c>
      <c r="E1165">
        <v>0</v>
      </c>
      <c r="F1165">
        <v>66</v>
      </c>
      <c r="G1165">
        <f t="shared" si="18"/>
        <v>66</v>
      </c>
    </row>
    <row r="1166" spans="1:7">
      <c r="A1166" t="s">
        <v>49</v>
      </c>
      <c r="B1166" t="s">
        <v>65</v>
      </c>
      <c r="C1166" t="s">
        <v>44</v>
      </c>
      <c r="D1166" t="s">
        <v>72</v>
      </c>
      <c r="E1166">
        <v>0</v>
      </c>
      <c r="F1166">
        <v>66</v>
      </c>
      <c r="G1166">
        <f t="shared" si="18"/>
        <v>66</v>
      </c>
    </row>
    <row r="1167" spans="1:7">
      <c r="A1167" t="s">
        <v>55</v>
      </c>
      <c r="B1167" t="s">
        <v>65</v>
      </c>
      <c r="C1167" t="s">
        <v>44</v>
      </c>
      <c r="D1167" t="s">
        <v>72</v>
      </c>
      <c r="E1167">
        <v>0</v>
      </c>
      <c r="F1167">
        <v>118</v>
      </c>
      <c r="G1167">
        <f t="shared" si="18"/>
        <v>118</v>
      </c>
    </row>
    <row r="1168" spans="1:7">
      <c r="A1168" t="s">
        <v>35</v>
      </c>
      <c r="B1168" t="s">
        <v>65</v>
      </c>
      <c r="C1168" t="s">
        <v>44</v>
      </c>
      <c r="D1168" t="s">
        <v>72</v>
      </c>
      <c r="E1168">
        <v>0</v>
      </c>
      <c r="F1168">
        <v>110</v>
      </c>
      <c r="G1168">
        <f t="shared" si="18"/>
        <v>110</v>
      </c>
    </row>
    <row r="1169" spans="1:7">
      <c r="A1169" t="s">
        <v>35</v>
      </c>
      <c r="B1169" t="s">
        <v>65</v>
      </c>
      <c r="C1169" t="s">
        <v>44</v>
      </c>
      <c r="D1169" t="s">
        <v>72</v>
      </c>
      <c r="E1169">
        <v>0</v>
      </c>
      <c r="F1169">
        <v>110</v>
      </c>
      <c r="G1169">
        <f t="shared" si="18"/>
        <v>110</v>
      </c>
    </row>
    <row r="1170" spans="1:7">
      <c r="A1170" t="s">
        <v>35</v>
      </c>
      <c r="B1170" t="s">
        <v>65</v>
      </c>
      <c r="C1170" t="s">
        <v>44</v>
      </c>
      <c r="D1170" t="s">
        <v>72</v>
      </c>
      <c r="E1170">
        <v>0</v>
      </c>
      <c r="F1170">
        <v>110</v>
      </c>
      <c r="G1170">
        <f t="shared" si="18"/>
        <v>110</v>
      </c>
    </row>
    <row r="1171" spans="1:7">
      <c r="A1171" t="s">
        <v>35</v>
      </c>
      <c r="B1171" t="s">
        <v>65</v>
      </c>
      <c r="C1171" t="s">
        <v>44</v>
      </c>
      <c r="D1171" t="s">
        <v>72</v>
      </c>
      <c r="E1171">
        <v>0</v>
      </c>
      <c r="F1171">
        <v>110</v>
      </c>
      <c r="G1171">
        <f t="shared" si="18"/>
        <v>110</v>
      </c>
    </row>
    <row r="1172" spans="1:7">
      <c r="A1172" t="s">
        <v>35</v>
      </c>
      <c r="B1172" t="s">
        <v>65</v>
      </c>
      <c r="C1172" t="s">
        <v>44</v>
      </c>
      <c r="D1172" t="s">
        <v>72</v>
      </c>
      <c r="E1172">
        <v>0</v>
      </c>
      <c r="F1172">
        <v>101</v>
      </c>
      <c r="G1172">
        <f t="shared" si="18"/>
        <v>101</v>
      </c>
    </row>
    <row r="1173" spans="1:7">
      <c r="A1173" t="s">
        <v>49</v>
      </c>
      <c r="B1173" t="s">
        <v>65</v>
      </c>
      <c r="C1173" t="s">
        <v>44</v>
      </c>
      <c r="D1173" t="s">
        <v>72</v>
      </c>
      <c r="E1173">
        <v>0</v>
      </c>
      <c r="F1173">
        <v>52</v>
      </c>
      <c r="G1173">
        <f t="shared" si="18"/>
        <v>52</v>
      </c>
    </row>
    <row r="1174" spans="1:7">
      <c r="A1174" t="s">
        <v>49</v>
      </c>
      <c r="B1174" t="s">
        <v>65</v>
      </c>
      <c r="C1174" t="s">
        <v>44</v>
      </c>
      <c r="D1174" t="s">
        <v>72</v>
      </c>
      <c r="E1174">
        <v>0</v>
      </c>
      <c r="F1174">
        <v>59</v>
      </c>
      <c r="G1174">
        <f t="shared" si="18"/>
        <v>59</v>
      </c>
    </row>
    <row r="1175" spans="1:7">
      <c r="A1175" t="s">
        <v>55</v>
      </c>
      <c r="B1175" t="s">
        <v>65</v>
      </c>
      <c r="C1175" t="s">
        <v>44</v>
      </c>
      <c r="D1175" t="s">
        <v>72</v>
      </c>
      <c r="E1175">
        <v>0</v>
      </c>
      <c r="F1175">
        <v>110</v>
      </c>
      <c r="G1175">
        <f t="shared" si="18"/>
        <v>110</v>
      </c>
    </row>
    <row r="1176" spans="1:7">
      <c r="A1176" t="s">
        <v>35</v>
      </c>
      <c r="B1176" t="s">
        <v>65</v>
      </c>
      <c r="C1176" t="s">
        <v>44</v>
      </c>
      <c r="D1176" t="s">
        <v>72</v>
      </c>
      <c r="E1176">
        <v>0</v>
      </c>
      <c r="F1176">
        <v>101</v>
      </c>
      <c r="G1176">
        <f t="shared" si="18"/>
        <v>101</v>
      </c>
    </row>
    <row r="1177" spans="1:7">
      <c r="A1177" t="s">
        <v>35</v>
      </c>
      <c r="B1177" t="s">
        <v>65</v>
      </c>
      <c r="C1177" t="s">
        <v>44</v>
      </c>
      <c r="D1177" t="s">
        <v>72</v>
      </c>
      <c r="E1177">
        <v>0</v>
      </c>
      <c r="F1177">
        <v>101</v>
      </c>
      <c r="G1177">
        <f t="shared" si="18"/>
        <v>101</v>
      </c>
    </row>
    <row r="1178" spans="1:7">
      <c r="A1178" t="s">
        <v>35</v>
      </c>
      <c r="B1178" t="s">
        <v>65</v>
      </c>
      <c r="C1178" t="s">
        <v>44</v>
      </c>
      <c r="D1178" t="s">
        <v>72</v>
      </c>
      <c r="E1178">
        <v>0</v>
      </c>
      <c r="F1178">
        <v>101</v>
      </c>
      <c r="G1178">
        <f t="shared" si="18"/>
        <v>101</v>
      </c>
    </row>
    <row r="1179" spans="1:7">
      <c r="A1179" t="s">
        <v>35</v>
      </c>
      <c r="B1179" t="s">
        <v>65</v>
      </c>
      <c r="C1179" t="s">
        <v>44</v>
      </c>
      <c r="D1179" t="s">
        <v>72</v>
      </c>
      <c r="E1179">
        <v>0</v>
      </c>
      <c r="F1179">
        <v>101</v>
      </c>
      <c r="G1179">
        <f t="shared" si="18"/>
        <v>101</v>
      </c>
    </row>
    <row r="1180" spans="1:7">
      <c r="A1180" t="s">
        <v>35</v>
      </c>
      <c r="B1180" t="s">
        <v>65</v>
      </c>
      <c r="C1180" t="s">
        <v>44</v>
      </c>
      <c r="D1180" t="s">
        <v>72</v>
      </c>
      <c r="E1180">
        <v>0</v>
      </c>
      <c r="F1180">
        <v>101</v>
      </c>
      <c r="G1180">
        <f t="shared" si="18"/>
        <v>101</v>
      </c>
    </row>
    <row r="1181" spans="1:7">
      <c r="A1181" t="s">
        <v>49</v>
      </c>
      <c r="B1181" t="s">
        <v>65</v>
      </c>
      <c r="C1181" t="s">
        <v>44</v>
      </c>
      <c r="D1181" t="s">
        <v>72</v>
      </c>
      <c r="E1181">
        <v>0</v>
      </c>
      <c r="F1181">
        <v>52</v>
      </c>
      <c r="G1181">
        <f t="shared" si="18"/>
        <v>52</v>
      </c>
    </row>
    <row r="1182" spans="1:7">
      <c r="A1182" t="s">
        <v>49</v>
      </c>
      <c r="B1182" t="s">
        <v>65</v>
      </c>
      <c r="C1182" t="s">
        <v>44</v>
      </c>
      <c r="D1182" t="s">
        <v>72</v>
      </c>
      <c r="E1182">
        <v>0</v>
      </c>
      <c r="F1182">
        <v>52</v>
      </c>
      <c r="G1182">
        <f t="shared" si="18"/>
        <v>52</v>
      </c>
    </row>
    <row r="1183" spans="1:7">
      <c r="A1183" t="s">
        <v>55</v>
      </c>
      <c r="B1183" t="s">
        <v>65</v>
      </c>
      <c r="C1183" t="s">
        <v>44</v>
      </c>
      <c r="D1183" t="s">
        <v>72</v>
      </c>
      <c r="E1183">
        <v>0</v>
      </c>
      <c r="F1183">
        <v>101</v>
      </c>
      <c r="G1183">
        <f t="shared" si="18"/>
        <v>101</v>
      </c>
    </row>
    <row r="1184" spans="1:7">
      <c r="A1184" t="s">
        <v>35</v>
      </c>
      <c r="B1184" t="s">
        <v>65</v>
      </c>
      <c r="C1184" t="s">
        <v>44</v>
      </c>
      <c r="D1184" t="s">
        <v>72</v>
      </c>
      <c r="E1184">
        <v>6</v>
      </c>
      <c r="F1184">
        <v>97</v>
      </c>
      <c r="G1184">
        <f t="shared" si="18"/>
        <v>91</v>
      </c>
    </row>
    <row r="1185" spans="1:7">
      <c r="A1185" t="s">
        <v>35</v>
      </c>
      <c r="B1185" t="s">
        <v>65</v>
      </c>
      <c r="C1185" t="s">
        <v>44</v>
      </c>
      <c r="D1185" t="s">
        <v>72</v>
      </c>
      <c r="E1185">
        <v>6</v>
      </c>
      <c r="F1185">
        <v>97</v>
      </c>
      <c r="G1185">
        <f t="shared" si="18"/>
        <v>91</v>
      </c>
    </row>
    <row r="1186" spans="1:7">
      <c r="A1186" t="s">
        <v>35</v>
      </c>
      <c r="B1186" t="s">
        <v>65</v>
      </c>
      <c r="C1186" t="s">
        <v>44</v>
      </c>
      <c r="D1186" t="s">
        <v>72</v>
      </c>
      <c r="E1186">
        <v>6</v>
      </c>
      <c r="F1186">
        <v>97</v>
      </c>
      <c r="G1186">
        <f t="shared" si="18"/>
        <v>91</v>
      </c>
    </row>
    <row r="1187" spans="1:7">
      <c r="A1187" t="s">
        <v>35</v>
      </c>
      <c r="B1187" t="s">
        <v>65</v>
      </c>
      <c r="C1187" t="s">
        <v>44</v>
      </c>
      <c r="D1187" t="s">
        <v>72</v>
      </c>
      <c r="E1187">
        <v>6</v>
      </c>
      <c r="F1187">
        <v>97</v>
      </c>
      <c r="G1187">
        <f t="shared" si="18"/>
        <v>91</v>
      </c>
    </row>
    <row r="1188" spans="1:7">
      <c r="A1188" t="s">
        <v>35</v>
      </c>
      <c r="B1188" t="s">
        <v>65</v>
      </c>
      <c r="C1188" t="s">
        <v>44</v>
      </c>
      <c r="D1188" t="s">
        <v>72</v>
      </c>
      <c r="E1188">
        <v>6</v>
      </c>
      <c r="F1188">
        <v>97</v>
      </c>
      <c r="G1188">
        <f t="shared" si="18"/>
        <v>91</v>
      </c>
    </row>
    <row r="1189" spans="1:7">
      <c r="A1189" t="s">
        <v>49</v>
      </c>
      <c r="B1189" t="s">
        <v>65</v>
      </c>
      <c r="C1189" t="s">
        <v>44</v>
      </c>
      <c r="D1189" t="s">
        <v>72</v>
      </c>
      <c r="E1189">
        <v>11</v>
      </c>
      <c r="F1189">
        <v>57</v>
      </c>
      <c r="G1189">
        <f t="shared" si="18"/>
        <v>46</v>
      </c>
    </row>
    <row r="1190" spans="1:7">
      <c r="A1190" t="s">
        <v>49</v>
      </c>
      <c r="B1190" t="s">
        <v>65</v>
      </c>
      <c r="C1190" t="s">
        <v>44</v>
      </c>
      <c r="D1190" t="s">
        <v>72</v>
      </c>
      <c r="E1190">
        <v>11</v>
      </c>
      <c r="F1190">
        <v>57</v>
      </c>
      <c r="G1190">
        <f t="shared" si="18"/>
        <v>46</v>
      </c>
    </row>
    <row r="1191" spans="1:7">
      <c r="A1191" t="s">
        <v>55</v>
      </c>
      <c r="B1191" t="s">
        <v>65</v>
      </c>
      <c r="C1191" t="s">
        <v>44</v>
      </c>
      <c r="D1191" t="s">
        <v>72</v>
      </c>
      <c r="E1191">
        <v>11</v>
      </c>
      <c r="F1191">
        <v>97</v>
      </c>
      <c r="G1191">
        <f t="shared" si="18"/>
        <v>86</v>
      </c>
    </row>
    <row r="1192" spans="1:7">
      <c r="A1192" t="s">
        <v>35</v>
      </c>
      <c r="B1192" t="s">
        <v>65</v>
      </c>
      <c r="C1192" t="s">
        <v>44</v>
      </c>
      <c r="D1192" t="s">
        <v>72</v>
      </c>
      <c r="E1192">
        <v>0</v>
      </c>
      <c r="F1192">
        <v>91</v>
      </c>
      <c r="G1192">
        <f t="shared" si="18"/>
        <v>91</v>
      </c>
    </row>
    <row r="1193" spans="1:7">
      <c r="A1193" t="s">
        <v>35</v>
      </c>
      <c r="B1193" t="s">
        <v>65</v>
      </c>
      <c r="C1193" t="s">
        <v>44</v>
      </c>
      <c r="D1193" t="s">
        <v>72</v>
      </c>
      <c r="E1193">
        <v>0</v>
      </c>
      <c r="F1193">
        <v>91</v>
      </c>
      <c r="G1193">
        <f t="shared" si="18"/>
        <v>91</v>
      </c>
    </row>
    <row r="1194" spans="1:7">
      <c r="A1194" t="s">
        <v>35</v>
      </c>
      <c r="B1194" t="s">
        <v>65</v>
      </c>
      <c r="C1194" t="s">
        <v>44</v>
      </c>
      <c r="D1194" t="s">
        <v>72</v>
      </c>
      <c r="E1194">
        <v>10</v>
      </c>
      <c r="F1194">
        <v>91</v>
      </c>
      <c r="G1194">
        <f t="shared" si="18"/>
        <v>81</v>
      </c>
    </row>
    <row r="1195" spans="1:7">
      <c r="A1195" t="s">
        <v>35</v>
      </c>
      <c r="B1195" t="s">
        <v>65</v>
      </c>
      <c r="C1195" t="s">
        <v>44</v>
      </c>
      <c r="D1195" t="s">
        <v>72</v>
      </c>
      <c r="E1195">
        <v>0</v>
      </c>
      <c r="F1195">
        <v>91</v>
      </c>
      <c r="G1195">
        <f t="shared" si="18"/>
        <v>91</v>
      </c>
    </row>
    <row r="1196" spans="1:7">
      <c r="A1196" t="s">
        <v>35</v>
      </c>
      <c r="B1196" t="s">
        <v>65</v>
      </c>
      <c r="C1196" t="s">
        <v>44</v>
      </c>
      <c r="D1196" t="s">
        <v>72</v>
      </c>
      <c r="E1196">
        <v>10</v>
      </c>
      <c r="F1196">
        <v>91</v>
      </c>
      <c r="G1196">
        <f t="shared" si="18"/>
        <v>81</v>
      </c>
    </row>
    <row r="1197" spans="1:7">
      <c r="A1197" t="s">
        <v>49</v>
      </c>
      <c r="B1197" t="s">
        <v>65</v>
      </c>
      <c r="C1197" t="s">
        <v>44</v>
      </c>
      <c r="D1197" t="s">
        <v>72</v>
      </c>
      <c r="E1197">
        <v>10</v>
      </c>
      <c r="F1197">
        <v>61</v>
      </c>
      <c r="G1197">
        <f t="shared" si="18"/>
        <v>51</v>
      </c>
    </row>
    <row r="1198" spans="1:7">
      <c r="A1198" t="s">
        <v>49</v>
      </c>
      <c r="B1198" t="s">
        <v>65</v>
      </c>
      <c r="C1198" t="s">
        <v>44</v>
      </c>
      <c r="D1198" t="s">
        <v>72</v>
      </c>
      <c r="E1198">
        <v>10</v>
      </c>
      <c r="F1198">
        <v>61</v>
      </c>
      <c r="G1198">
        <f t="shared" si="18"/>
        <v>51</v>
      </c>
    </row>
    <row r="1199" spans="1:7">
      <c r="A1199" t="s">
        <v>55</v>
      </c>
      <c r="B1199" t="s">
        <v>65</v>
      </c>
      <c r="C1199" t="s">
        <v>44</v>
      </c>
      <c r="D1199" t="s">
        <v>72</v>
      </c>
      <c r="E1199">
        <v>0</v>
      </c>
      <c r="F1199">
        <v>91</v>
      </c>
      <c r="G1199">
        <f t="shared" si="18"/>
        <v>91</v>
      </c>
    </row>
    <row r="1200" spans="1:7">
      <c r="A1200" t="s">
        <v>35</v>
      </c>
      <c r="B1200" t="s">
        <v>65</v>
      </c>
      <c r="C1200" t="s">
        <v>44</v>
      </c>
      <c r="D1200" t="s">
        <v>72</v>
      </c>
      <c r="E1200">
        <v>0</v>
      </c>
      <c r="F1200">
        <v>100</v>
      </c>
      <c r="G1200">
        <f t="shared" si="18"/>
        <v>100</v>
      </c>
    </row>
    <row r="1201" spans="1:7">
      <c r="A1201" t="s">
        <v>35</v>
      </c>
      <c r="B1201" t="s">
        <v>65</v>
      </c>
      <c r="C1201" t="s">
        <v>44</v>
      </c>
      <c r="D1201" t="s">
        <v>72</v>
      </c>
      <c r="E1201">
        <v>0</v>
      </c>
      <c r="F1201">
        <v>100</v>
      </c>
      <c r="G1201">
        <f t="shared" si="18"/>
        <v>100</v>
      </c>
    </row>
    <row r="1202" spans="1:7">
      <c r="A1202" t="s">
        <v>35</v>
      </c>
      <c r="B1202" t="s">
        <v>65</v>
      </c>
      <c r="C1202" t="s">
        <v>44</v>
      </c>
      <c r="D1202" t="s">
        <v>72</v>
      </c>
      <c r="E1202">
        <v>12</v>
      </c>
      <c r="F1202">
        <v>100</v>
      </c>
      <c r="G1202">
        <f t="shared" si="18"/>
        <v>88</v>
      </c>
    </row>
    <row r="1203" spans="1:7">
      <c r="A1203" t="s">
        <v>35</v>
      </c>
      <c r="B1203" t="s">
        <v>65</v>
      </c>
      <c r="C1203" t="s">
        <v>44</v>
      </c>
      <c r="D1203" t="s">
        <v>72</v>
      </c>
      <c r="E1203">
        <v>0</v>
      </c>
      <c r="F1203">
        <v>100</v>
      </c>
      <c r="G1203">
        <f t="shared" si="18"/>
        <v>100</v>
      </c>
    </row>
    <row r="1204" spans="1:7">
      <c r="A1204" t="s">
        <v>35</v>
      </c>
      <c r="B1204" t="s">
        <v>65</v>
      </c>
      <c r="C1204" t="s">
        <v>44</v>
      </c>
      <c r="D1204" t="s">
        <v>72</v>
      </c>
      <c r="E1204">
        <v>12</v>
      </c>
      <c r="F1204">
        <v>100</v>
      </c>
      <c r="G1204">
        <f t="shared" si="18"/>
        <v>88</v>
      </c>
    </row>
    <row r="1205" spans="1:7">
      <c r="A1205" t="s">
        <v>49</v>
      </c>
      <c r="B1205" t="s">
        <v>65</v>
      </c>
      <c r="C1205" t="s">
        <v>44</v>
      </c>
      <c r="D1205" t="s">
        <v>72</v>
      </c>
      <c r="E1205">
        <v>17</v>
      </c>
      <c r="F1205">
        <v>67</v>
      </c>
      <c r="G1205">
        <f t="shared" si="18"/>
        <v>50</v>
      </c>
    </row>
    <row r="1206" spans="1:7">
      <c r="A1206" t="s">
        <v>49</v>
      </c>
      <c r="B1206" t="s">
        <v>65</v>
      </c>
      <c r="C1206" t="s">
        <v>44</v>
      </c>
      <c r="D1206" t="s">
        <v>72</v>
      </c>
      <c r="E1206">
        <v>17</v>
      </c>
      <c r="F1206">
        <v>67</v>
      </c>
      <c r="G1206">
        <f t="shared" si="18"/>
        <v>50</v>
      </c>
    </row>
    <row r="1207" spans="1:7">
      <c r="A1207" t="s">
        <v>55</v>
      </c>
      <c r="B1207" t="s">
        <v>65</v>
      </c>
      <c r="C1207" t="s">
        <v>44</v>
      </c>
      <c r="D1207" t="s">
        <v>72</v>
      </c>
      <c r="E1207">
        <v>7</v>
      </c>
      <c r="F1207">
        <v>100</v>
      </c>
      <c r="G1207">
        <f t="shared" si="18"/>
        <v>93</v>
      </c>
    </row>
    <row r="1208" spans="1:7">
      <c r="A1208" t="s">
        <v>35</v>
      </c>
      <c r="B1208" t="s">
        <v>65</v>
      </c>
      <c r="C1208" t="s">
        <v>44</v>
      </c>
      <c r="D1208" t="s">
        <v>72</v>
      </c>
      <c r="E1208">
        <v>0</v>
      </c>
      <c r="F1208">
        <v>95</v>
      </c>
      <c r="G1208">
        <f t="shared" si="18"/>
        <v>95</v>
      </c>
    </row>
    <row r="1209" spans="1:7">
      <c r="A1209" t="s">
        <v>35</v>
      </c>
      <c r="B1209" t="s">
        <v>65</v>
      </c>
      <c r="C1209" t="s">
        <v>44</v>
      </c>
      <c r="D1209" t="s">
        <v>72</v>
      </c>
      <c r="E1209">
        <v>0</v>
      </c>
      <c r="F1209">
        <v>95</v>
      </c>
      <c r="G1209">
        <f t="shared" si="18"/>
        <v>95</v>
      </c>
    </row>
    <row r="1210" spans="1:7">
      <c r="A1210" t="s">
        <v>35</v>
      </c>
      <c r="B1210" t="s">
        <v>65</v>
      </c>
      <c r="C1210" t="s">
        <v>44</v>
      </c>
      <c r="D1210" t="s">
        <v>72</v>
      </c>
      <c r="E1210">
        <v>9</v>
      </c>
      <c r="F1210">
        <v>95</v>
      </c>
      <c r="G1210">
        <f t="shared" si="18"/>
        <v>86</v>
      </c>
    </row>
    <row r="1211" spans="1:7">
      <c r="A1211" t="s">
        <v>35</v>
      </c>
      <c r="B1211" t="s">
        <v>65</v>
      </c>
      <c r="C1211" t="s">
        <v>44</v>
      </c>
      <c r="D1211" t="s">
        <v>72</v>
      </c>
      <c r="E1211">
        <v>9</v>
      </c>
      <c r="F1211">
        <v>95</v>
      </c>
      <c r="G1211">
        <f t="shared" si="18"/>
        <v>86</v>
      </c>
    </row>
    <row r="1212" spans="1:7">
      <c r="A1212" t="s">
        <v>35</v>
      </c>
      <c r="B1212" t="s">
        <v>65</v>
      </c>
      <c r="C1212" t="s">
        <v>44</v>
      </c>
      <c r="D1212" t="s">
        <v>72</v>
      </c>
      <c r="E1212">
        <v>9</v>
      </c>
      <c r="F1212">
        <v>95</v>
      </c>
      <c r="G1212">
        <f t="shared" si="18"/>
        <v>86</v>
      </c>
    </row>
    <row r="1213" spans="1:7">
      <c r="A1213" t="s">
        <v>49</v>
      </c>
      <c r="B1213" t="s">
        <v>65</v>
      </c>
      <c r="C1213" t="s">
        <v>44</v>
      </c>
      <c r="D1213" t="s">
        <v>72</v>
      </c>
      <c r="E1213">
        <v>14</v>
      </c>
      <c r="F1213">
        <v>73</v>
      </c>
      <c r="G1213">
        <f t="shared" si="18"/>
        <v>59</v>
      </c>
    </row>
    <row r="1214" spans="1:7">
      <c r="A1214" t="s">
        <v>49</v>
      </c>
      <c r="B1214" t="s">
        <v>65</v>
      </c>
      <c r="C1214" t="s">
        <v>44</v>
      </c>
      <c r="D1214" t="s">
        <v>72</v>
      </c>
      <c r="E1214">
        <v>14</v>
      </c>
      <c r="F1214">
        <v>73</v>
      </c>
      <c r="G1214">
        <f t="shared" si="18"/>
        <v>59</v>
      </c>
    </row>
    <row r="1215" spans="1:7">
      <c r="A1215" t="s">
        <v>55</v>
      </c>
      <c r="B1215" t="s">
        <v>65</v>
      </c>
      <c r="C1215" t="s">
        <v>44</v>
      </c>
      <c r="D1215" t="s">
        <v>72</v>
      </c>
      <c r="E1215">
        <v>14</v>
      </c>
      <c r="F1215">
        <v>95</v>
      </c>
      <c r="G1215">
        <f t="shared" si="18"/>
        <v>81</v>
      </c>
    </row>
    <row r="1216" spans="1:7">
      <c r="A1216" t="s">
        <v>35</v>
      </c>
      <c r="B1216" t="s">
        <v>65</v>
      </c>
      <c r="C1216" t="s">
        <v>44</v>
      </c>
      <c r="D1216" t="s">
        <v>72</v>
      </c>
      <c r="E1216">
        <v>0</v>
      </c>
      <c r="F1216">
        <v>105</v>
      </c>
      <c r="G1216">
        <f t="shared" si="18"/>
        <v>105</v>
      </c>
    </row>
    <row r="1217" spans="1:7">
      <c r="A1217" t="s">
        <v>35</v>
      </c>
      <c r="B1217" t="s">
        <v>65</v>
      </c>
      <c r="C1217" t="s">
        <v>44</v>
      </c>
      <c r="D1217" t="s">
        <v>72</v>
      </c>
      <c r="E1217">
        <v>0</v>
      </c>
      <c r="F1217">
        <v>105</v>
      </c>
      <c r="G1217">
        <f t="shared" si="18"/>
        <v>105</v>
      </c>
    </row>
    <row r="1218" spans="1:7">
      <c r="A1218" t="s">
        <v>35</v>
      </c>
      <c r="B1218" t="s">
        <v>65</v>
      </c>
      <c r="C1218" t="s">
        <v>44</v>
      </c>
      <c r="D1218" t="s">
        <v>72</v>
      </c>
      <c r="E1218">
        <v>13</v>
      </c>
      <c r="F1218">
        <v>105</v>
      </c>
      <c r="G1218">
        <f t="shared" si="18"/>
        <v>92</v>
      </c>
    </row>
    <row r="1219" spans="1:7">
      <c r="A1219" t="s">
        <v>35</v>
      </c>
      <c r="B1219" t="s">
        <v>65</v>
      </c>
      <c r="C1219" t="s">
        <v>44</v>
      </c>
      <c r="D1219" t="s">
        <v>72</v>
      </c>
      <c r="E1219">
        <v>0</v>
      </c>
      <c r="F1219">
        <v>105</v>
      </c>
      <c r="G1219">
        <f t="shared" ref="G1219:G1282" si="19">F1219-E1219</f>
        <v>105</v>
      </c>
    </row>
    <row r="1220" spans="1:7">
      <c r="A1220" t="s">
        <v>35</v>
      </c>
      <c r="B1220" t="s">
        <v>65</v>
      </c>
      <c r="C1220" t="s">
        <v>44</v>
      </c>
      <c r="D1220" t="s">
        <v>72</v>
      </c>
      <c r="E1220">
        <v>13</v>
      </c>
      <c r="F1220">
        <v>105</v>
      </c>
      <c r="G1220">
        <f t="shared" si="19"/>
        <v>92</v>
      </c>
    </row>
    <row r="1221" spans="1:7">
      <c r="A1221" t="s">
        <v>49</v>
      </c>
      <c r="B1221" t="s">
        <v>65</v>
      </c>
      <c r="C1221" t="s">
        <v>44</v>
      </c>
      <c r="D1221" t="s">
        <v>72</v>
      </c>
      <c r="E1221">
        <v>13</v>
      </c>
      <c r="F1221">
        <v>78</v>
      </c>
      <c r="G1221">
        <f t="shared" si="19"/>
        <v>65</v>
      </c>
    </row>
    <row r="1222" spans="1:7">
      <c r="A1222" t="s">
        <v>49</v>
      </c>
      <c r="B1222" t="s">
        <v>65</v>
      </c>
      <c r="C1222" t="s">
        <v>44</v>
      </c>
      <c r="D1222" t="s">
        <v>72</v>
      </c>
      <c r="E1222">
        <v>13</v>
      </c>
      <c r="F1222">
        <v>78</v>
      </c>
      <c r="G1222">
        <f t="shared" si="19"/>
        <v>65</v>
      </c>
    </row>
    <row r="1223" spans="1:7">
      <c r="A1223" t="s">
        <v>55</v>
      </c>
      <c r="B1223" t="s">
        <v>65</v>
      </c>
      <c r="C1223" t="s">
        <v>44</v>
      </c>
      <c r="D1223" t="s">
        <v>72</v>
      </c>
      <c r="E1223">
        <v>13</v>
      </c>
      <c r="F1223">
        <v>105</v>
      </c>
      <c r="G1223">
        <f t="shared" si="19"/>
        <v>92</v>
      </c>
    </row>
    <row r="1224" spans="1:7">
      <c r="A1224" t="s">
        <v>35</v>
      </c>
      <c r="B1224" t="s">
        <v>65</v>
      </c>
      <c r="C1224" t="s">
        <v>62</v>
      </c>
      <c r="D1224" t="s">
        <v>72</v>
      </c>
      <c r="E1224">
        <v>0</v>
      </c>
      <c r="F1224">
        <v>110</v>
      </c>
      <c r="G1224">
        <f t="shared" si="19"/>
        <v>110</v>
      </c>
    </row>
    <row r="1225" spans="1:7">
      <c r="A1225" t="s">
        <v>35</v>
      </c>
      <c r="B1225" t="s">
        <v>65</v>
      </c>
      <c r="C1225" t="s">
        <v>62</v>
      </c>
      <c r="D1225" t="s">
        <v>72</v>
      </c>
      <c r="E1225">
        <v>0</v>
      </c>
      <c r="F1225">
        <v>110</v>
      </c>
      <c r="G1225">
        <f t="shared" si="19"/>
        <v>110</v>
      </c>
    </row>
    <row r="1226" spans="1:7">
      <c r="A1226" t="s">
        <v>35</v>
      </c>
      <c r="B1226" t="s">
        <v>65</v>
      </c>
      <c r="C1226" t="s">
        <v>62</v>
      </c>
      <c r="D1226" t="s">
        <v>72</v>
      </c>
      <c r="E1226">
        <v>11</v>
      </c>
      <c r="F1226">
        <v>110</v>
      </c>
      <c r="G1226">
        <f t="shared" si="19"/>
        <v>99</v>
      </c>
    </row>
    <row r="1227" spans="1:7">
      <c r="A1227" t="s">
        <v>35</v>
      </c>
      <c r="B1227" t="s">
        <v>65</v>
      </c>
      <c r="C1227" t="s">
        <v>62</v>
      </c>
      <c r="D1227" t="s">
        <v>72</v>
      </c>
      <c r="E1227">
        <v>0</v>
      </c>
      <c r="F1227">
        <v>110</v>
      </c>
      <c r="G1227">
        <f t="shared" si="19"/>
        <v>110</v>
      </c>
    </row>
    <row r="1228" spans="1:7">
      <c r="A1228" t="s">
        <v>35</v>
      </c>
      <c r="B1228" t="s">
        <v>65</v>
      </c>
      <c r="C1228" t="s">
        <v>62</v>
      </c>
      <c r="D1228" t="s">
        <v>72</v>
      </c>
      <c r="E1228">
        <v>11</v>
      </c>
      <c r="F1228">
        <v>110</v>
      </c>
      <c r="G1228">
        <f t="shared" si="19"/>
        <v>99</v>
      </c>
    </row>
    <row r="1229" spans="1:7">
      <c r="A1229" t="s">
        <v>49</v>
      </c>
      <c r="B1229" t="s">
        <v>65</v>
      </c>
      <c r="C1229" t="s">
        <v>62</v>
      </c>
      <c r="D1229" t="s">
        <v>72</v>
      </c>
      <c r="E1229">
        <v>14</v>
      </c>
      <c r="F1229">
        <v>85</v>
      </c>
      <c r="G1229">
        <f t="shared" si="19"/>
        <v>71</v>
      </c>
    </row>
    <row r="1230" spans="1:7">
      <c r="A1230" t="s">
        <v>49</v>
      </c>
      <c r="B1230" t="s">
        <v>65</v>
      </c>
      <c r="C1230" t="s">
        <v>62</v>
      </c>
      <c r="D1230" t="s">
        <v>72</v>
      </c>
      <c r="E1230">
        <v>14</v>
      </c>
      <c r="F1230">
        <v>85</v>
      </c>
      <c r="G1230">
        <f t="shared" si="19"/>
        <v>71</v>
      </c>
    </row>
    <row r="1231" spans="1:7">
      <c r="A1231" t="s">
        <v>55</v>
      </c>
      <c r="B1231" t="s">
        <v>65</v>
      </c>
      <c r="C1231" t="s">
        <v>62</v>
      </c>
      <c r="D1231" t="s">
        <v>72</v>
      </c>
      <c r="E1231">
        <v>6</v>
      </c>
      <c r="F1231">
        <v>110</v>
      </c>
      <c r="G1231">
        <f t="shared" si="19"/>
        <v>104</v>
      </c>
    </row>
    <row r="1232" spans="1:7">
      <c r="A1232" t="s">
        <v>35</v>
      </c>
      <c r="B1232" t="s">
        <v>65</v>
      </c>
      <c r="C1232" t="s">
        <v>62</v>
      </c>
      <c r="D1232" t="s">
        <v>72</v>
      </c>
      <c r="E1232">
        <v>4</v>
      </c>
      <c r="F1232">
        <v>104</v>
      </c>
      <c r="G1232">
        <f t="shared" si="19"/>
        <v>100</v>
      </c>
    </row>
    <row r="1233" spans="1:7">
      <c r="A1233" t="s">
        <v>35</v>
      </c>
      <c r="B1233" t="s">
        <v>65</v>
      </c>
      <c r="C1233" t="s">
        <v>62</v>
      </c>
      <c r="D1233" t="s">
        <v>72</v>
      </c>
      <c r="E1233">
        <v>4</v>
      </c>
      <c r="F1233">
        <v>104</v>
      </c>
      <c r="G1233">
        <f t="shared" si="19"/>
        <v>100</v>
      </c>
    </row>
    <row r="1234" spans="1:7">
      <c r="A1234" t="s">
        <v>35</v>
      </c>
      <c r="B1234" t="s">
        <v>65</v>
      </c>
      <c r="C1234" t="s">
        <v>62</v>
      </c>
      <c r="D1234" t="s">
        <v>72</v>
      </c>
      <c r="E1234">
        <v>4</v>
      </c>
      <c r="F1234">
        <v>104</v>
      </c>
      <c r="G1234">
        <f t="shared" si="19"/>
        <v>100</v>
      </c>
    </row>
    <row r="1235" spans="1:7">
      <c r="A1235" t="s">
        <v>35</v>
      </c>
      <c r="B1235" t="s">
        <v>65</v>
      </c>
      <c r="C1235" t="s">
        <v>62</v>
      </c>
      <c r="D1235" t="s">
        <v>72</v>
      </c>
      <c r="E1235">
        <v>4</v>
      </c>
      <c r="F1235">
        <v>104</v>
      </c>
      <c r="G1235">
        <f t="shared" si="19"/>
        <v>100</v>
      </c>
    </row>
    <row r="1236" spans="1:7">
      <c r="A1236" t="s">
        <v>35</v>
      </c>
      <c r="B1236" t="s">
        <v>65</v>
      </c>
      <c r="C1236" t="s">
        <v>62</v>
      </c>
      <c r="D1236" t="s">
        <v>72</v>
      </c>
      <c r="E1236">
        <v>4</v>
      </c>
      <c r="F1236">
        <v>104</v>
      </c>
      <c r="G1236">
        <f t="shared" si="19"/>
        <v>100</v>
      </c>
    </row>
    <row r="1237" spans="1:7">
      <c r="A1237" t="s">
        <v>49</v>
      </c>
      <c r="B1237" t="s">
        <v>65</v>
      </c>
      <c r="C1237" t="s">
        <v>62</v>
      </c>
      <c r="D1237" t="s">
        <v>72</v>
      </c>
      <c r="E1237">
        <v>9</v>
      </c>
      <c r="F1237">
        <v>90</v>
      </c>
      <c r="G1237">
        <f t="shared" si="19"/>
        <v>81</v>
      </c>
    </row>
    <row r="1238" spans="1:7">
      <c r="A1238" t="s">
        <v>49</v>
      </c>
      <c r="B1238" t="s">
        <v>65</v>
      </c>
      <c r="C1238" t="s">
        <v>62</v>
      </c>
      <c r="D1238" t="s">
        <v>72</v>
      </c>
      <c r="E1238">
        <v>9</v>
      </c>
      <c r="F1238">
        <v>90</v>
      </c>
      <c r="G1238">
        <f t="shared" si="19"/>
        <v>81</v>
      </c>
    </row>
    <row r="1239" spans="1:7">
      <c r="A1239" t="s">
        <v>55</v>
      </c>
      <c r="B1239" t="s">
        <v>65</v>
      </c>
      <c r="C1239" t="s">
        <v>62</v>
      </c>
      <c r="D1239" t="s">
        <v>72</v>
      </c>
      <c r="E1239">
        <v>9</v>
      </c>
      <c r="F1239">
        <v>104</v>
      </c>
      <c r="G1239">
        <f t="shared" si="19"/>
        <v>95</v>
      </c>
    </row>
    <row r="1240" spans="1:7">
      <c r="A1240" t="s">
        <v>35</v>
      </c>
      <c r="B1240" t="s">
        <v>65</v>
      </c>
      <c r="C1240" t="s">
        <v>62</v>
      </c>
      <c r="D1240" t="s">
        <v>72</v>
      </c>
      <c r="E1240">
        <v>0</v>
      </c>
      <c r="F1240">
        <v>100</v>
      </c>
      <c r="G1240">
        <f t="shared" si="19"/>
        <v>100</v>
      </c>
    </row>
    <row r="1241" spans="1:7">
      <c r="A1241" t="s">
        <v>35</v>
      </c>
      <c r="B1241" t="s">
        <v>65</v>
      </c>
      <c r="C1241" t="s">
        <v>62</v>
      </c>
      <c r="D1241" t="s">
        <v>72</v>
      </c>
      <c r="E1241">
        <v>0</v>
      </c>
      <c r="F1241">
        <v>100</v>
      </c>
      <c r="G1241">
        <f t="shared" si="19"/>
        <v>100</v>
      </c>
    </row>
    <row r="1242" spans="1:7">
      <c r="A1242" t="s">
        <v>35</v>
      </c>
      <c r="B1242" t="s">
        <v>65</v>
      </c>
      <c r="C1242" t="s">
        <v>62</v>
      </c>
      <c r="D1242" t="s">
        <v>72</v>
      </c>
      <c r="E1242">
        <v>12</v>
      </c>
      <c r="F1242">
        <v>100</v>
      </c>
      <c r="G1242">
        <f t="shared" si="19"/>
        <v>88</v>
      </c>
    </row>
    <row r="1243" spans="1:7">
      <c r="A1243" t="s">
        <v>35</v>
      </c>
      <c r="B1243" t="s">
        <v>65</v>
      </c>
      <c r="C1243" t="s">
        <v>62</v>
      </c>
      <c r="D1243" t="s">
        <v>72</v>
      </c>
      <c r="E1243">
        <v>0</v>
      </c>
      <c r="F1243">
        <v>100</v>
      </c>
      <c r="G1243">
        <f t="shared" si="19"/>
        <v>100</v>
      </c>
    </row>
    <row r="1244" spans="1:7">
      <c r="A1244" t="s">
        <v>35</v>
      </c>
      <c r="B1244" t="s">
        <v>65</v>
      </c>
      <c r="C1244" t="s">
        <v>62</v>
      </c>
      <c r="D1244" t="s">
        <v>72</v>
      </c>
      <c r="E1244">
        <v>12</v>
      </c>
      <c r="F1244">
        <v>100</v>
      </c>
      <c r="G1244">
        <f t="shared" si="19"/>
        <v>88</v>
      </c>
    </row>
    <row r="1245" spans="1:7">
      <c r="A1245" t="s">
        <v>49</v>
      </c>
      <c r="B1245" t="s">
        <v>65</v>
      </c>
      <c r="C1245" t="s">
        <v>62</v>
      </c>
      <c r="D1245" t="s">
        <v>72</v>
      </c>
      <c r="E1245">
        <v>12</v>
      </c>
      <c r="F1245">
        <v>95</v>
      </c>
      <c r="G1245">
        <f t="shared" si="19"/>
        <v>83</v>
      </c>
    </row>
    <row r="1246" spans="1:7">
      <c r="A1246" t="s">
        <v>49</v>
      </c>
      <c r="B1246" t="s">
        <v>65</v>
      </c>
      <c r="C1246" t="s">
        <v>62</v>
      </c>
      <c r="D1246" t="s">
        <v>72</v>
      </c>
      <c r="E1246">
        <v>12</v>
      </c>
      <c r="F1246">
        <v>95</v>
      </c>
      <c r="G1246">
        <f t="shared" si="19"/>
        <v>83</v>
      </c>
    </row>
    <row r="1247" spans="1:7">
      <c r="A1247" t="s">
        <v>55</v>
      </c>
      <c r="B1247" t="s">
        <v>65</v>
      </c>
      <c r="C1247" t="s">
        <v>62</v>
      </c>
      <c r="D1247" t="s">
        <v>72</v>
      </c>
      <c r="E1247">
        <v>12</v>
      </c>
      <c r="F1247">
        <v>100</v>
      </c>
      <c r="G1247">
        <f t="shared" si="19"/>
        <v>88</v>
      </c>
    </row>
    <row r="1248" spans="1:7">
      <c r="A1248" t="s">
        <v>35</v>
      </c>
      <c r="B1248" t="s">
        <v>65</v>
      </c>
      <c r="C1248" t="s">
        <v>62</v>
      </c>
      <c r="D1248" t="s">
        <v>72</v>
      </c>
      <c r="E1248">
        <v>0</v>
      </c>
      <c r="F1248">
        <v>106</v>
      </c>
      <c r="G1248">
        <f t="shared" si="19"/>
        <v>106</v>
      </c>
    </row>
    <row r="1249" spans="1:7">
      <c r="A1249" t="s">
        <v>35</v>
      </c>
      <c r="B1249" t="s">
        <v>65</v>
      </c>
      <c r="C1249" t="s">
        <v>62</v>
      </c>
      <c r="D1249" t="s">
        <v>72</v>
      </c>
      <c r="E1249">
        <v>14</v>
      </c>
      <c r="F1249">
        <v>106</v>
      </c>
      <c r="G1249">
        <f t="shared" si="19"/>
        <v>92</v>
      </c>
    </row>
    <row r="1250" spans="1:7">
      <c r="A1250" t="s">
        <v>35</v>
      </c>
      <c r="B1250" t="s">
        <v>65</v>
      </c>
      <c r="C1250" t="s">
        <v>62</v>
      </c>
      <c r="D1250" t="s">
        <v>72</v>
      </c>
      <c r="E1250">
        <v>14</v>
      </c>
      <c r="F1250">
        <v>106</v>
      </c>
      <c r="G1250">
        <f t="shared" si="19"/>
        <v>92</v>
      </c>
    </row>
    <row r="1251" spans="1:7">
      <c r="A1251" t="s">
        <v>35</v>
      </c>
      <c r="B1251" t="s">
        <v>65</v>
      </c>
      <c r="C1251" t="s">
        <v>62</v>
      </c>
      <c r="D1251" t="s">
        <v>72</v>
      </c>
      <c r="E1251">
        <v>0</v>
      </c>
      <c r="F1251">
        <v>106</v>
      </c>
      <c r="G1251">
        <f t="shared" si="19"/>
        <v>106</v>
      </c>
    </row>
    <row r="1252" spans="1:7">
      <c r="A1252" t="s">
        <v>35</v>
      </c>
      <c r="B1252" t="s">
        <v>65</v>
      </c>
      <c r="C1252" t="s">
        <v>62</v>
      </c>
      <c r="D1252" t="s">
        <v>72</v>
      </c>
      <c r="E1252">
        <v>14</v>
      </c>
      <c r="F1252">
        <v>106</v>
      </c>
      <c r="G1252">
        <f t="shared" si="19"/>
        <v>92</v>
      </c>
    </row>
    <row r="1253" spans="1:7">
      <c r="A1253" t="s">
        <v>49</v>
      </c>
      <c r="B1253" t="s">
        <v>65</v>
      </c>
      <c r="C1253" t="s">
        <v>62</v>
      </c>
      <c r="D1253" t="s">
        <v>72</v>
      </c>
      <c r="E1253">
        <v>15</v>
      </c>
      <c r="F1253">
        <v>99</v>
      </c>
      <c r="G1253">
        <f t="shared" si="19"/>
        <v>84</v>
      </c>
    </row>
    <row r="1254" spans="1:7">
      <c r="A1254" t="s">
        <v>49</v>
      </c>
      <c r="B1254" t="s">
        <v>65</v>
      </c>
      <c r="C1254" t="s">
        <v>62</v>
      </c>
      <c r="D1254" t="s">
        <v>72</v>
      </c>
      <c r="E1254">
        <v>15</v>
      </c>
      <c r="F1254">
        <v>99</v>
      </c>
      <c r="G1254">
        <f t="shared" si="19"/>
        <v>84</v>
      </c>
    </row>
    <row r="1255" spans="1:7">
      <c r="A1255" t="s">
        <v>55</v>
      </c>
      <c r="B1255" t="s">
        <v>65</v>
      </c>
      <c r="C1255" t="s">
        <v>62</v>
      </c>
      <c r="D1255" t="s">
        <v>72</v>
      </c>
      <c r="E1255">
        <v>9</v>
      </c>
      <c r="F1255">
        <v>96</v>
      </c>
      <c r="G1255">
        <f t="shared" si="19"/>
        <v>87</v>
      </c>
    </row>
    <row r="1256" spans="1:7">
      <c r="A1256" t="s">
        <v>35</v>
      </c>
      <c r="B1256" t="s">
        <v>65</v>
      </c>
      <c r="C1256" t="s">
        <v>62</v>
      </c>
      <c r="D1256" t="s">
        <v>72</v>
      </c>
      <c r="E1256">
        <v>11</v>
      </c>
      <c r="F1256">
        <v>101</v>
      </c>
      <c r="G1256">
        <f t="shared" si="19"/>
        <v>90</v>
      </c>
    </row>
    <row r="1257" spans="1:7">
      <c r="A1257" t="s">
        <v>35</v>
      </c>
      <c r="B1257" t="s">
        <v>65</v>
      </c>
      <c r="C1257" t="s">
        <v>62</v>
      </c>
      <c r="D1257" t="s">
        <v>72</v>
      </c>
      <c r="E1257">
        <v>0</v>
      </c>
      <c r="F1257">
        <v>101</v>
      </c>
      <c r="G1257">
        <f t="shared" si="19"/>
        <v>101</v>
      </c>
    </row>
    <row r="1258" spans="1:7">
      <c r="A1258" t="s">
        <v>35</v>
      </c>
      <c r="B1258" t="s">
        <v>65</v>
      </c>
      <c r="C1258" t="s">
        <v>62</v>
      </c>
      <c r="D1258" t="s">
        <v>72</v>
      </c>
      <c r="E1258">
        <v>11</v>
      </c>
      <c r="F1258">
        <v>101</v>
      </c>
      <c r="G1258">
        <f t="shared" si="19"/>
        <v>90</v>
      </c>
    </row>
    <row r="1259" spans="1:7">
      <c r="A1259" t="s">
        <v>35</v>
      </c>
      <c r="B1259" t="s">
        <v>65</v>
      </c>
      <c r="C1259" t="s">
        <v>62</v>
      </c>
      <c r="D1259" t="s">
        <v>72</v>
      </c>
      <c r="E1259">
        <v>0</v>
      </c>
      <c r="F1259">
        <v>101</v>
      </c>
      <c r="G1259">
        <f t="shared" si="19"/>
        <v>101</v>
      </c>
    </row>
    <row r="1260" spans="1:7">
      <c r="A1260" t="s">
        <v>35</v>
      </c>
      <c r="B1260" t="s">
        <v>65</v>
      </c>
      <c r="C1260" t="s">
        <v>62</v>
      </c>
      <c r="D1260" t="s">
        <v>72</v>
      </c>
      <c r="E1260">
        <v>11</v>
      </c>
      <c r="F1260">
        <v>101</v>
      </c>
      <c r="G1260">
        <f t="shared" si="19"/>
        <v>90</v>
      </c>
    </row>
    <row r="1261" spans="1:7">
      <c r="A1261" t="s">
        <v>49</v>
      </c>
      <c r="B1261" t="s">
        <v>65</v>
      </c>
      <c r="C1261" t="s">
        <v>62</v>
      </c>
      <c r="D1261" t="s">
        <v>72</v>
      </c>
      <c r="E1261">
        <v>16</v>
      </c>
      <c r="F1261">
        <v>103</v>
      </c>
      <c r="G1261">
        <f t="shared" si="19"/>
        <v>87</v>
      </c>
    </row>
    <row r="1262" spans="1:7">
      <c r="A1262" t="s">
        <v>49</v>
      </c>
      <c r="B1262" t="s">
        <v>65</v>
      </c>
      <c r="C1262" t="s">
        <v>62</v>
      </c>
      <c r="D1262" t="s">
        <v>72</v>
      </c>
      <c r="E1262">
        <v>0</v>
      </c>
      <c r="F1262">
        <v>103</v>
      </c>
      <c r="G1262">
        <f t="shared" si="19"/>
        <v>103</v>
      </c>
    </row>
    <row r="1263" spans="1:7">
      <c r="A1263" t="s">
        <v>55</v>
      </c>
      <c r="B1263" t="s">
        <v>65</v>
      </c>
      <c r="C1263" t="s">
        <v>62</v>
      </c>
      <c r="D1263" t="s">
        <v>72</v>
      </c>
      <c r="E1263">
        <v>16</v>
      </c>
      <c r="F1263">
        <v>101</v>
      </c>
      <c r="G1263">
        <f t="shared" si="19"/>
        <v>85</v>
      </c>
    </row>
    <row r="1264" spans="1:7">
      <c r="A1264" t="s">
        <v>35</v>
      </c>
      <c r="B1264" t="s">
        <v>65</v>
      </c>
      <c r="C1264" t="s">
        <v>62</v>
      </c>
      <c r="D1264" t="s">
        <v>72</v>
      </c>
      <c r="E1264">
        <v>0</v>
      </c>
      <c r="F1264">
        <v>97</v>
      </c>
      <c r="G1264">
        <f t="shared" si="19"/>
        <v>97</v>
      </c>
    </row>
    <row r="1265" spans="1:7">
      <c r="A1265" t="s">
        <v>35</v>
      </c>
      <c r="B1265" t="s">
        <v>65</v>
      </c>
      <c r="C1265" t="s">
        <v>62</v>
      </c>
      <c r="D1265" t="s">
        <v>72</v>
      </c>
      <c r="E1265">
        <v>0</v>
      </c>
      <c r="F1265">
        <v>97</v>
      </c>
      <c r="G1265">
        <f t="shared" si="19"/>
        <v>97</v>
      </c>
    </row>
    <row r="1266" spans="1:7">
      <c r="A1266" t="s">
        <v>35</v>
      </c>
      <c r="B1266" t="s">
        <v>65</v>
      </c>
      <c r="C1266" t="s">
        <v>62</v>
      </c>
      <c r="D1266" t="s">
        <v>72</v>
      </c>
      <c r="E1266">
        <v>15</v>
      </c>
      <c r="F1266">
        <v>97</v>
      </c>
      <c r="G1266">
        <f t="shared" si="19"/>
        <v>82</v>
      </c>
    </row>
    <row r="1267" spans="1:7">
      <c r="A1267" t="s">
        <v>35</v>
      </c>
      <c r="B1267" t="s">
        <v>65</v>
      </c>
      <c r="C1267" t="s">
        <v>62</v>
      </c>
      <c r="D1267" t="s">
        <v>72</v>
      </c>
      <c r="E1267">
        <v>0</v>
      </c>
      <c r="F1267">
        <v>97</v>
      </c>
      <c r="G1267">
        <f t="shared" si="19"/>
        <v>97</v>
      </c>
    </row>
    <row r="1268" spans="1:7">
      <c r="A1268" t="s">
        <v>35</v>
      </c>
      <c r="B1268" t="s">
        <v>65</v>
      </c>
      <c r="C1268" t="s">
        <v>62</v>
      </c>
      <c r="D1268" t="s">
        <v>72</v>
      </c>
      <c r="E1268">
        <v>15</v>
      </c>
      <c r="F1268">
        <v>96</v>
      </c>
      <c r="G1268">
        <f t="shared" si="19"/>
        <v>81</v>
      </c>
    </row>
    <row r="1269" spans="1:7">
      <c r="A1269" t="s">
        <v>49</v>
      </c>
      <c r="B1269" t="s">
        <v>65</v>
      </c>
      <c r="C1269" t="s">
        <v>62</v>
      </c>
      <c r="D1269" t="s">
        <v>72</v>
      </c>
      <c r="E1269">
        <v>15</v>
      </c>
      <c r="F1269">
        <v>107</v>
      </c>
      <c r="G1269">
        <f t="shared" si="19"/>
        <v>92</v>
      </c>
    </row>
    <row r="1270" spans="1:7">
      <c r="A1270" t="s">
        <v>49</v>
      </c>
      <c r="B1270" t="s">
        <v>65</v>
      </c>
      <c r="C1270" t="s">
        <v>62</v>
      </c>
      <c r="D1270" t="s">
        <v>72</v>
      </c>
      <c r="E1270">
        <v>15</v>
      </c>
      <c r="F1270">
        <v>107</v>
      </c>
      <c r="G1270">
        <f t="shared" si="19"/>
        <v>92</v>
      </c>
    </row>
    <row r="1271" spans="1:7">
      <c r="A1271" t="s">
        <v>55</v>
      </c>
      <c r="B1271" t="s">
        <v>65</v>
      </c>
      <c r="C1271" t="s">
        <v>62</v>
      </c>
      <c r="D1271" t="s">
        <v>72</v>
      </c>
      <c r="E1271">
        <v>15</v>
      </c>
      <c r="F1271">
        <v>97</v>
      </c>
      <c r="G1271">
        <f t="shared" si="19"/>
        <v>82</v>
      </c>
    </row>
    <row r="1272" spans="1:7">
      <c r="A1272" t="s">
        <v>35</v>
      </c>
      <c r="B1272" t="s">
        <v>65</v>
      </c>
      <c r="C1272" t="s">
        <v>62</v>
      </c>
      <c r="D1272" t="s">
        <v>72</v>
      </c>
      <c r="E1272">
        <v>13</v>
      </c>
      <c r="F1272">
        <v>102</v>
      </c>
      <c r="G1272">
        <f t="shared" si="19"/>
        <v>89</v>
      </c>
    </row>
    <row r="1273" spans="1:7">
      <c r="A1273" t="s">
        <v>35</v>
      </c>
      <c r="B1273" t="s">
        <v>65</v>
      </c>
      <c r="C1273" t="s">
        <v>62</v>
      </c>
      <c r="D1273" t="s">
        <v>72</v>
      </c>
      <c r="E1273">
        <v>13</v>
      </c>
      <c r="F1273">
        <v>102</v>
      </c>
      <c r="G1273">
        <f t="shared" si="19"/>
        <v>89</v>
      </c>
    </row>
    <row r="1274" spans="1:7">
      <c r="A1274" t="s">
        <v>35</v>
      </c>
      <c r="B1274" t="s">
        <v>65</v>
      </c>
      <c r="C1274" t="s">
        <v>62</v>
      </c>
      <c r="D1274" t="s">
        <v>72</v>
      </c>
      <c r="E1274">
        <v>13</v>
      </c>
      <c r="F1274">
        <v>101</v>
      </c>
      <c r="G1274">
        <f t="shared" si="19"/>
        <v>88</v>
      </c>
    </row>
    <row r="1275" spans="1:7">
      <c r="A1275" t="s">
        <v>35</v>
      </c>
      <c r="B1275" t="s">
        <v>65</v>
      </c>
      <c r="C1275" t="s">
        <v>62</v>
      </c>
      <c r="D1275" t="s">
        <v>72</v>
      </c>
      <c r="E1275">
        <v>13</v>
      </c>
      <c r="F1275">
        <v>101</v>
      </c>
      <c r="G1275">
        <f t="shared" si="19"/>
        <v>88</v>
      </c>
    </row>
    <row r="1276" spans="1:7">
      <c r="A1276" t="s">
        <v>35</v>
      </c>
      <c r="B1276" t="s">
        <v>65</v>
      </c>
      <c r="C1276" t="s">
        <v>62</v>
      </c>
      <c r="D1276" t="s">
        <v>72</v>
      </c>
      <c r="E1276">
        <v>13</v>
      </c>
      <c r="F1276">
        <v>101</v>
      </c>
      <c r="G1276">
        <f t="shared" si="19"/>
        <v>88</v>
      </c>
    </row>
    <row r="1277" spans="1:7">
      <c r="A1277" t="s">
        <v>49</v>
      </c>
      <c r="B1277" t="s">
        <v>65</v>
      </c>
      <c r="C1277" t="s">
        <v>62</v>
      </c>
      <c r="D1277" t="s">
        <v>72</v>
      </c>
      <c r="E1277">
        <v>14</v>
      </c>
      <c r="F1277">
        <v>102</v>
      </c>
      <c r="G1277">
        <f t="shared" si="19"/>
        <v>88</v>
      </c>
    </row>
    <row r="1278" spans="1:7">
      <c r="A1278" t="s">
        <v>49</v>
      </c>
      <c r="B1278" t="s">
        <v>65</v>
      </c>
      <c r="C1278" t="s">
        <v>62</v>
      </c>
      <c r="D1278" t="s">
        <v>72</v>
      </c>
      <c r="E1278">
        <v>14</v>
      </c>
      <c r="F1278">
        <v>102</v>
      </c>
      <c r="G1278">
        <f t="shared" si="19"/>
        <v>88</v>
      </c>
    </row>
    <row r="1279" spans="1:7">
      <c r="A1279" t="s">
        <v>55</v>
      </c>
      <c r="B1279" t="s">
        <v>65</v>
      </c>
      <c r="C1279" t="s">
        <v>62</v>
      </c>
      <c r="D1279" t="s">
        <v>72</v>
      </c>
      <c r="E1279">
        <v>8</v>
      </c>
      <c r="F1279">
        <v>94</v>
      </c>
      <c r="G1279">
        <f t="shared" si="19"/>
        <v>86</v>
      </c>
    </row>
    <row r="1280" spans="1:7">
      <c r="A1280" t="s">
        <v>35</v>
      </c>
      <c r="B1280" t="s">
        <v>65</v>
      </c>
      <c r="C1280" t="s">
        <v>62</v>
      </c>
      <c r="D1280" t="s">
        <v>72</v>
      </c>
      <c r="E1280">
        <v>6</v>
      </c>
      <c r="F1280">
        <v>97</v>
      </c>
      <c r="G1280">
        <f t="shared" si="19"/>
        <v>91</v>
      </c>
    </row>
    <row r="1281" spans="1:7">
      <c r="A1281" t="s">
        <v>35</v>
      </c>
      <c r="B1281" t="s">
        <v>65</v>
      </c>
      <c r="C1281" t="s">
        <v>62</v>
      </c>
      <c r="D1281" t="s">
        <v>72</v>
      </c>
      <c r="E1281">
        <v>0</v>
      </c>
      <c r="F1281">
        <v>97</v>
      </c>
      <c r="G1281">
        <f t="shared" si="19"/>
        <v>97</v>
      </c>
    </row>
    <row r="1282" spans="1:7">
      <c r="A1282" t="s">
        <v>35</v>
      </c>
      <c r="B1282" t="s">
        <v>65</v>
      </c>
      <c r="C1282" t="s">
        <v>62</v>
      </c>
      <c r="D1282" t="s">
        <v>72</v>
      </c>
      <c r="E1282">
        <v>6</v>
      </c>
      <c r="F1282">
        <v>97</v>
      </c>
      <c r="G1282">
        <f t="shared" si="19"/>
        <v>91</v>
      </c>
    </row>
    <row r="1283" spans="1:7">
      <c r="A1283" t="s">
        <v>35</v>
      </c>
      <c r="B1283" t="s">
        <v>65</v>
      </c>
      <c r="C1283" t="s">
        <v>62</v>
      </c>
      <c r="D1283" t="s">
        <v>72</v>
      </c>
      <c r="E1283">
        <v>6</v>
      </c>
      <c r="F1283">
        <v>97</v>
      </c>
      <c r="G1283">
        <f t="shared" ref="G1283:G1327" si="20">F1283-E1283</f>
        <v>91</v>
      </c>
    </row>
    <row r="1284" spans="1:7">
      <c r="A1284" t="s">
        <v>35</v>
      </c>
      <c r="B1284" t="s">
        <v>65</v>
      </c>
      <c r="C1284" t="s">
        <v>62</v>
      </c>
      <c r="D1284" t="s">
        <v>72</v>
      </c>
      <c r="E1284">
        <v>6</v>
      </c>
      <c r="F1284">
        <v>96</v>
      </c>
      <c r="G1284">
        <f t="shared" si="20"/>
        <v>90</v>
      </c>
    </row>
    <row r="1285" spans="1:7">
      <c r="A1285" t="s">
        <v>49</v>
      </c>
      <c r="B1285" t="s">
        <v>65</v>
      </c>
      <c r="C1285" t="s">
        <v>62</v>
      </c>
      <c r="D1285" t="s">
        <v>72</v>
      </c>
      <c r="E1285">
        <v>11</v>
      </c>
      <c r="F1285">
        <v>98</v>
      </c>
      <c r="G1285">
        <f t="shared" si="20"/>
        <v>87</v>
      </c>
    </row>
    <row r="1286" spans="1:7">
      <c r="A1286" t="s">
        <v>49</v>
      </c>
      <c r="B1286" t="s">
        <v>65</v>
      </c>
      <c r="C1286" t="s">
        <v>62</v>
      </c>
      <c r="D1286" t="s">
        <v>72</v>
      </c>
      <c r="E1286">
        <v>11</v>
      </c>
      <c r="F1286">
        <v>98</v>
      </c>
      <c r="G1286">
        <f t="shared" si="20"/>
        <v>87</v>
      </c>
    </row>
    <row r="1287" spans="1:7">
      <c r="A1287" t="s">
        <v>55</v>
      </c>
      <c r="B1287" t="s">
        <v>65</v>
      </c>
      <c r="C1287" t="s">
        <v>62</v>
      </c>
      <c r="D1287" t="s">
        <v>72</v>
      </c>
      <c r="E1287">
        <v>11</v>
      </c>
      <c r="F1287">
        <v>98</v>
      </c>
      <c r="G1287">
        <f t="shared" si="20"/>
        <v>87</v>
      </c>
    </row>
    <row r="1288" spans="1:7">
      <c r="A1288" t="s">
        <v>35</v>
      </c>
      <c r="B1288" t="s">
        <v>65</v>
      </c>
      <c r="C1288" t="s">
        <v>62</v>
      </c>
      <c r="D1288" t="s">
        <v>72</v>
      </c>
      <c r="E1288">
        <v>12</v>
      </c>
      <c r="F1288">
        <v>102</v>
      </c>
      <c r="G1288">
        <f t="shared" si="20"/>
        <v>90</v>
      </c>
    </row>
    <row r="1289" spans="1:7">
      <c r="A1289" t="s">
        <v>35</v>
      </c>
      <c r="B1289" t="s">
        <v>65</v>
      </c>
      <c r="C1289" t="s">
        <v>62</v>
      </c>
      <c r="D1289" t="s">
        <v>72</v>
      </c>
      <c r="E1289">
        <v>12</v>
      </c>
      <c r="F1289">
        <v>102</v>
      </c>
      <c r="G1289">
        <f t="shared" si="20"/>
        <v>90</v>
      </c>
    </row>
    <row r="1290" spans="1:7">
      <c r="A1290" t="s">
        <v>35</v>
      </c>
      <c r="B1290" t="s">
        <v>65</v>
      </c>
      <c r="C1290" t="s">
        <v>62</v>
      </c>
      <c r="D1290" t="s">
        <v>72</v>
      </c>
      <c r="E1290">
        <v>12</v>
      </c>
      <c r="F1290">
        <v>102</v>
      </c>
      <c r="G1290">
        <f t="shared" si="20"/>
        <v>90</v>
      </c>
    </row>
    <row r="1291" spans="1:7">
      <c r="A1291" t="s">
        <v>35</v>
      </c>
      <c r="B1291" t="s">
        <v>65</v>
      </c>
      <c r="C1291" t="s">
        <v>62</v>
      </c>
      <c r="D1291" t="s">
        <v>72</v>
      </c>
      <c r="E1291">
        <v>0</v>
      </c>
      <c r="F1291">
        <v>102</v>
      </c>
      <c r="G1291">
        <f t="shared" si="20"/>
        <v>102</v>
      </c>
    </row>
    <row r="1292" spans="1:7">
      <c r="A1292" t="s">
        <v>35</v>
      </c>
      <c r="B1292" t="s">
        <v>65</v>
      </c>
      <c r="C1292" t="s">
        <v>62</v>
      </c>
      <c r="D1292" t="s">
        <v>72</v>
      </c>
      <c r="E1292">
        <v>12</v>
      </c>
      <c r="F1292">
        <v>101</v>
      </c>
      <c r="G1292">
        <f t="shared" si="20"/>
        <v>89</v>
      </c>
    </row>
    <row r="1293" spans="1:7">
      <c r="A1293" t="s">
        <v>49</v>
      </c>
      <c r="B1293" t="s">
        <v>65</v>
      </c>
      <c r="C1293" t="s">
        <v>62</v>
      </c>
      <c r="D1293" t="s">
        <v>72</v>
      </c>
      <c r="E1293">
        <v>12</v>
      </c>
      <c r="F1293">
        <v>103</v>
      </c>
      <c r="G1293">
        <f t="shared" si="20"/>
        <v>91</v>
      </c>
    </row>
    <row r="1294" spans="1:7">
      <c r="A1294" t="s">
        <v>49</v>
      </c>
      <c r="B1294" t="s">
        <v>65</v>
      </c>
      <c r="C1294" t="s">
        <v>62</v>
      </c>
      <c r="D1294" t="s">
        <v>72</v>
      </c>
      <c r="E1294">
        <v>12</v>
      </c>
      <c r="F1294">
        <v>103</v>
      </c>
      <c r="G1294">
        <f t="shared" si="20"/>
        <v>91</v>
      </c>
    </row>
    <row r="1295" spans="1:7">
      <c r="A1295" t="s">
        <v>55</v>
      </c>
      <c r="B1295" t="s">
        <v>65</v>
      </c>
      <c r="C1295" t="s">
        <v>62</v>
      </c>
      <c r="D1295" t="s">
        <v>72</v>
      </c>
      <c r="E1295">
        <v>12</v>
      </c>
      <c r="F1295">
        <v>102</v>
      </c>
      <c r="G1295">
        <f t="shared" si="20"/>
        <v>90</v>
      </c>
    </row>
    <row r="1296" spans="1:7">
      <c r="A1296" t="s">
        <v>35</v>
      </c>
      <c r="B1296" t="s">
        <v>65</v>
      </c>
      <c r="C1296" t="s">
        <v>62</v>
      </c>
      <c r="D1296" t="s">
        <v>72</v>
      </c>
      <c r="E1296">
        <v>14</v>
      </c>
      <c r="F1296">
        <v>98</v>
      </c>
      <c r="G1296">
        <f t="shared" si="20"/>
        <v>84</v>
      </c>
    </row>
    <row r="1297" spans="1:7">
      <c r="A1297" t="s">
        <v>35</v>
      </c>
      <c r="B1297" t="s">
        <v>65</v>
      </c>
      <c r="C1297" t="s">
        <v>62</v>
      </c>
      <c r="D1297" t="s">
        <v>72</v>
      </c>
      <c r="E1297">
        <v>14</v>
      </c>
      <c r="F1297">
        <v>98</v>
      </c>
      <c r="G1297">
        <f t="shared" si="20"/>
        <v>84</v>
      </c>
    </row>
    <row r="1298" spans="1:7">
      <c r="A1298" t="s">
        <v>35</v>
      </c>
      <c r="B1298" t="s">
        <v>65</v>
      </c>
      <c r="C1298" t="s">
        <v>62</v>
      </c>
      <c r="D1298" t="s">
        <v>72</v>
      </c>
      <c r="E1298">
        <v>14</v>
      </c>
      <c r="F1298">
        <v>98</v>
      </c>
      <c r="G1298">
        <f t="shared" si="20"/>
        <v>84</v>
      </c>
    </row>
    <row r="1299" spans="1:7">
      <c r="A1299" t="s">
        <v>35</v>
      </c>
      <c r="B1299" t="s">
        <v>65</v>
      </c>
      <c r="C1299" t="s">
        <v>62</v>
      </c>
      <c r="D1299" t="s">
        <v>72</v>
      </c>
      <c r="E1299">
        <v>0</v>
      </c>
      <c r="F1299">
        <v>98</v>
      </c>
      <c r="G1299">
        <f t="shared" si="20"/>
        <v>98</v>
      </c>
    </row>
    <row r="1300" spans="1:7">
      <c r="A1300" t="s">
        <v>35</v>
      </c>
      <c r="B1300" t="s">
        <v>65</v>
      </c>
      <c r="C1300" t="s">
        <v>62</v>
      </c>
      <c r="D1300" t="s">
        <v>72</v>
      </c>
      <c r="E1300">
        <v>14</v>
      </c>
      <c r="F1300">
        <v>96</v>
      </c>
      <c r="G1300">
        <f t="shared" si="20"/>
        <v>82</v>
      </c>
    </row>
    <row r="1301" spans="1:7">
      <c r="A1301" t="s">
        <v>49</v>
      </c>
      <c r="B1301" t="s">
        <v>65</v>
      </c>
      <c r="C1301" t="s">
        <v>62</v>
      </c>
      <c r="D1301" t="s">
        <v>72</v>
      </c>
      <c r="E1301">
        <v>13</v>
      </c>
      <c r="F1301">
        <v>99</v>
      </c>
      <c r="G1301">
        <f t="shared" si="20"/>
        <v>86</v>
      </c>
    </row>
    <row r="1302" spans="1:7">
      <c r="A1302" t="s">
        <v>49</v>
      </c>
      <c r="B1302" t="s">
        <v>65</v>
      </c>
      <c r="C1302" t="s">
        <v>62</v>
      </c>
      <c r="D1302" t="s">
        <v>72</v>
      </c>
      <c r="E1302">
        <v>0</v>
      </c>
      <c r="F1302">
        <v>99</v>
      </c>
      <c r="G1302">
        <f t="shared" si="20"/>
        <v>99</v>
      </c>
    </row>
    <row r="1303" spans="1:7">
      <c r="A1303" t="s">
        <v>55</v>
      </c>
      <c r="B1303" t="s">
        <v>65</v>
      </c>
      <c r="C1303" t="s">
        <v>62</v>
      </c>
      <c r="D1303" t="s">
        <v>72</v>
      </c>
      <c r="E1303">
        <v>9</v>
      </c>
      <c r="F1303">
        <v>97</v>
      </c>
      <c r="G1303">
        <f t="shared" si="20"/>
        <v>88</v>
      </c>
    </row>
    <row r="1304" spans="1:7">
      <c r="A1304" t="s">
        <v>35</v>
      </c>
      <c r="B1304" t="s">
        <v>65</v>
      </c>
      <c r="C1304" t="s">
        <v>62</v>
      </c>
      <c r="D1304" t="s">
        <v>72</v>
      </c>
      <c r="E1304">
        <v>11</v>
      </c>
      <c r="F1304">
        <v>98</v>
      </c>
      <c r="G1304">
        <f t="shared" si="20"/>
        <v>87</v>
      </c>
    </row>
    <row r="1305" spans="1:7">
      <c r="A1305" t="s">
        <v>35</v>
      </c>
      <c r="B1305" t="s">
        <v>65</v>
      </c>
      <c r="C1305" t="s">
        <v>62</v>
      </c>
      <c r="D1305" t="s">
        <v>72</v>
      </c>
      <c r="E1305">
        <v>11</v>
      </c>
      <c r="F1305">
        <v>98</v>
      </c>
      <c r="G1305">
        <f t="shared" si="20"/>
        <v>87</v>
      </c>
    </row>
    <row r="1306" spans="1:7">
      <c r="A1306" t="s">
        <v>35</v>
      </c>
      <c r="B1306" t="s">
        <v>65</v>
      </c>
      <c r="C1306" t="s">
        <v>62</v>
      </c>
      <c r="D1306" t="s">
        <v>72</v>
      </c>
      <c r="E1306">
        <v>11</v>
      </c>
      <c r="F1306">
        <v>98</v>
      </c>
      <c r="G1306">
        <f t="shared" si="20"/>
        <v>87</v>
      </c>
    </row>
    <row r="1307" spans="1:7">
      <c r="A1307" t="s">
        <v>35</v>
      </c>
      <c r="B1307" t="s">
        <v>65</v>
      </c>
      <c r="C1307" t="s">
        <v>62</v>
      </c>
      <c r="D1307" t="s">
        <v>72</v>
      </c>
      <c r="E1307">
        <v>11</v>
      </c>
      <c r="F1307">
        <v>98</v>
      </c>
      <c r="G1307">
        <f t="shared" si="20"/>
        <v>87</v>
      </c>
    </row>
    <row r="1308" spans="1:7">
      <c r="A1308" t="s">
        <v>35</v>
      </c>
      <c r="B1308" t="s">
        <v>65</v>
      </c>
      <c r="C1308" t="s">
        <v>62</v>
      </c>
      <c r="D1308" t="s">
        <v>72</v>
      </c>
      <c r="E1308">
        <v>11</v>
      </c>
      <c r="F1308">
        <v>96</v>
      </c>
      <c r="G1308">
        <f t="shared" si="20"/>
        <v>85</v>
      </c>
    </row>
    <row r="1309" spans="1:7">
      <c r="A1309" t="s">
        <v>49</v>
      </c>
      <c r="B1309" t="s">
        <v>65</v>
      </c>
      <c r="C1309" t="s">
        <v>62</v>
      </c>
      <c r="D1309" t="s">
        <v>72</v>
      </c>
      <c r="E1309">
        <v>16</v>
      </c>
      <c r="F1309">
        <v>99</v>
      </c>
      <c r="G1309">
        <f t="shared" si="20"/>
        <v>83</v>
      </c>
    </row>
    <row r="1310" spans="1:7">
      <c r="A1310" t="s">
        <v>49</v>
      </c>
      <c r="B1310" t="s">
        <v>65</v>
      </c>
      <c r="C1310" t="s">
        <v>62</v>
      </c>
      <c r="D1310" t="s">
        <v>72</v>
      </c>
      <c r="E1310">
        <v>16</v>
      </c>
      <c r="F1310">
        <v>99</v>
      </c>
      <c r="G1310">
        <f t="shared" si="20"/>
        <v>83</v>
      </c>
    </row>
    <row r="1311" spans="1:7">
      <c r="A1311" t="s">
        <v>55</v>
      </c>
      <c r="B1311" t="s">
        <v>65</v>
      </c>
      <c r="C1311" t="s">
        <v>62</v>
      </c>
      <c r="D1311" t="s">
        <v>72</v>
      </c>
      <c r="E1311">
        <v>16</v>
      </c>
      <c r="F1311">
        <v>97</v>
      </c>
      <c r="G1311">
        <f t="shared" si="20"/>
        <v>81</v>
      </c>
    </row>
    <row r="1312" spans="1:7">
      <c r="A1312" t="s">
        <v>35</v>
      </c>
      <c r="B1312" t="s">
        <v>65</v>
      </c>
      <c r="C1312" t="s">
        <v>62</v>
      </c>
      <c r="D1312" t="s">
        <v>72</v>
      </c>
      <c r="E1312">
        <v>15</v>
      </c>
      <c r="F1312">
        <v>95</v>
      </c>
      <c r="G1312">
        <f t="shared" si="20"/>
        <v>80</v>
      </c>
    </row>
    <row r="1313" spans="1:7">
      <c r="A1313" t="s">
        <v>35</v>
      </c>
      <c r="B1313" t="s">
        <v>65</v>
      </c>
      <c r="C1313" t="s">
        <v>62</v>
      </c>
      <c r="D1313" t="s">
        <v>72</v>
      </c>
      <c r="E1313">
        <v>15</v>
      </c>
      <c r="F1313">
        <v>95</v>
      </c>
      <c r="G1313">
        <f t="shared" si="20"/>
        <v>80</v>
      </c>
    </row>
    <row r="1314" spans="1:7">
      <c r="A1314" t="s">
        <v>35</v>
      </c>
      <c r="B1314" t="s">
        <v>65</v>
      </c>
      <c r="C1314" t="s">
        <v>62</v>
      </c>
      <c r="D1314" t="s">
        <v>72</v>
      </c>
      <c r="E1314">
        <v>15</v>
      </c>
      <c r="F1314">
        <v>103</v>
      </c>
      <c r="G1314">
        <f t="shared" si="20"/>
        <v>88</v>
      </c>
    </row>
    <row r="1315" spans="1:7">
      <c r="A1315" t="s">
        <v>35</v>
      </c>
      <c r="B1315" t="s">
        <v>65</v>
      </c>
      <c r="C1315" t="s">
        <v>62</v>
      </c>
      <c r="D1315" t="s">
        <v>72</v>
      </c>
      <c r="E1315">
        <v>15</v>
      </c>
      <c r="F1315">
        <v>103</v>
      </c>
      <c r="G1315">
        <f t="shared" si="20"/>
        <v>88</v>
      </c>
    </row>
    <row r="1316" spans="1:7">
      <c r="A1316" t="s">
        <v>35</v>
      </c>
      <c r="B1316" t="s">
        <v>65</v>
      </c>
      <c r="C1316" t="s">
        <v>62</v>
      </c>
      <c r="D1316" t="s">
        <v>72</v>
      </c>
      <c r="E1316">
        <v>15</v>
      </c>
      <c r="F1316">
        <v>101</v>
      </c>
      <c r="G1316">
        <f t="shared" si="20"/>
        <v>86</v>
      </c>
    </row>
    <row r="1317" spans="1:7">
      <c r="A1317" t="s">
        <v>49</v>
      </c>
      <c r="B1317" t="s">
        <v>65</v>
      </c>
      <c r="C1317" t="s">
        <v>62</v>
      </c>
      <c r="D1317" t="s">
        <v>72</v>
      </c>
      <c r="E1317">
        <v>15</v>
      </c>
      <c r="F1317">
        <v>104</v>
      </c>
      <c r="G1317">
        <f t="shared" si="20"/>
        <v>89</v>
      </c>
    </row>
    <row r="1318" spans="1:7">
      <c r="A1318" t="s">
        <v>49</v>
      </c>
      <c r="B1318" t="s">
        <v>65</v>
      </c>
      <c r="C1318" t="s">
        <v>62</v>
      </c>
      <c r="D1318" t="s">
        <v>72</v>
      </c>
      <c r="E1318">
        <v>15</v>
      </c>
      <c r="F1318">
        <v>104</v>
      </c>
      <c r="G1318">
        <f t="shared" si="20"/>
        <v>89</v>
      </c>
    </row>
    <row r="1319" spans="1:7">
      <c r="A1319" t="s">
        <v>55</v>
      </c>
      <c r="B1319" t="s">
        <v>65</v>
      </c>
      <c r="C1319" t="s">
        <v>62</v>
      </c>
      <c r="D1319" t="s">
        <v>72</v>
      </c>
      <c r="E1319">
        <v>15</v>
      </c>
      <c r="F1319">
        <v>102</v>
      </c>
      <c r="G1319">
        <f t="shared" si="20"/>
        <v>87</v>
      </c>
    </row>
    <row r="1320" spans="1:7">
      <c r="A1320" t="s">
        <v>35</v>
      </c>
      <c r="B1320" t="s">
        <v>65</v>
      </c>
      <c r="C1320" t="s">
        <v>62</v>
      </c>
      <c r="D1320" t="s">
        <v>72</v>
      </c>
      <c r="E1320">
        <v>13</v>
      </c>
      <c r="F1320">
        <v>101</v>
      </c>
      <c r="G1320">
        <f t="shared" si="20"/>
        <v>88</v>
      </c>
    </row>
    <row r="1321" spans="1:7">
      <c r="A1321" t="s">
        <v>35</v>
      </c>
      <c r="B1321" t="s">
        <v>65</v>
      </c>
      <c r="C1321" t="s">
        <v>62</v>
      </c>
      <c r="D1321" t="s">
        <v>72</v>
      </c>
      <c r="E1321">
        <v>13</v>
      </c>
      <c r="F1321">
        <v>101</v>
      </c>
      <c r="G1321">
        <f t="shared" si="20"/>
        <v>88</v>
      </c>
    </row>
    <row r="1322" spans="1:7">
      <c r="A1322" t="s">
        <v>35</v>
      </c>
      <c r="B1322" t="s">
        <v>65</v>
      </c>
      <c r="C1322" t="s">
        <v>62</v>
      </c>
      <c r="D1322" t="s">
        <v>72</v>
      </c>
      <c r="E1322">
        <v>13</v>
      </c>
      <c r="F1322">
        <v>97</v>
      </c>
      <c r="G1322">
        <f t="shared" si="20"/>
        <v>84</v>
      </c>
    </row>
    <row r="1323" spans="1:7">
      <c r="A1323" t="s">
        <v>35</v>
      </c>
      <c r="B1323" t="s">
        <v>65</v>
      </c>
      <c r="C1323" t="s">
        <v>62</v>
      </c>
      <c r="D1323" t="s">
        <v>72</v>
      </c>
      <c r="E1323">
        <v>13</v>
      </c>
      <c r="F1323">
        <v>97</v>
      </c>
      <c r="G1323">
        <f t="shared" si="20"/>
        <v>84</v>
      </c>
    </row>
    <row r="1324" spans="1:7">
      <c r="A1324" t="s">
        <v>35</v>
      </c>
      <c r="B1324" t="s">
        <v>65</v>
      </c>
      <c r="C1324" t="s">
        <v>62</v>
      </c>
      <c r="D1324" t="s">
        <v>72</v>
      </c>
      <c r="E1324">
        <v>13</v>
      </c>
      <c r="F1324">
        <v>96</v>
      </c>
      <c r="G1324">
        <f t="shared" si="20"/>
        <v>83</v>
      </c>
    </row>
    <row r="1325" spans="1:7">
      <c r="A1325" t="s">
        <v>49</v>
      </c>
      <c r="B1325" t="s">
        <v>65</v>
      </c>
      <c r="C1325" t="s">
        <v>62</v>
      </c>
      <c r="D1325" t="s">
        <v>72</v>
      </c>
      <c r="E1325">
        <v>12</v>
      </c>
      <c r="F1325">
        <v>99</v>
      </c>
      <c r="G1325">
        <f t="shared" si="20"/>
        <v>87</v>
      </c>
    </row>
    <row r="1326" spans="1:7">
      <c r="A1326" t="s">
        <v>49</v>
      </c>
      <c r="B1326" t="s">
        <v>65</v>
      </c>
      <c r="C1326" t="s">
        <v>62</v>
      </c>
      <c r="D1326" t="s">
        <v>72</v>
      </c>
      <c r="E1326">
        <v>12</v>
      </c>
      <c r="F1326">
        <v>99</v>
      </c>
      <c r="G1326">
        <f t="shared" si="20"/>
        <v>87</v>
      </c>
    </row>
    <row r="1327" spans="1:7">
      <c r="A1327" t="s">
        <v>55</v>
      </c>
      <c r="B1327" t="s">
        <v>65</v>
      </c>
      <c r="C1327" t="s">
        <v>62</v>
      </c>
      <c r="D1327" t="s">
        <v>72</v>
      </c>
      <c r="E1327">
        <v>8</v>
      </c>
      <c r="F1327">
        <v>98</v>
      </c>
      <c r="G1327">
        <f t="shared" si="20"/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U3" sqref="U3"/>
    </sheetView>
  </sheetViews>
  <sheetFormatPr defaultRowHeight="15"/>
  <cols>
    <col min="1" max="1" width="14.85546875" customWidth="1"/>
    <col min="2" max="2" width="24.85546875" customWidth="1"/>
    <col min="3" max="3" width="16.7109375" customWidth="1"/>
    <col min="6" max="6" width="12" customWidth="1"/>
  </cols>
  <sheetData>
    <row r="1" spans="1:2">
      <c r="A1" s="2" t="s">
        <v>18</v>
      </c>
      <c r="B1" t="s">
        <v>90</v>
      </c>
    </row>
    <row r="3" spans="1:2">
      <c r="A3" s="2" t="s">
        <v>74</v>
      </c>
      <c r="B3" t="s">
        <v>89</v>
      </c>
    </row>
    <row r="4" spans="1:2">
      <c r="A4" s="3" t="s">
        <v>33</v>
      </c>
      <c r="B4" s="5">
        <v>11</v>
      </c>
    </row>
    <row r="5" spans="1:2">
      <c r="A5" s="4">
        <v>1</v>
      </c>
      <c r="B5" s="5">
        <v>11</v>
      </c>
    </row>
    <row r="6" spans="1:2">
      <c r="A6" s="7" t="s">
        <v>35</v>
      </c>
      <c r="B6" s="5">
        <v>11</v>
      </c>
    </row>
    <row r="7" spans="1:2">
      <c r="A7" s="4">
        <v>2</v>
      </c>
      <c r="B7" s="5">
        <v>0</v>
      </c>
    </row>
    <row r="8" spans="1:2">
      <c r="A8" s="7" t="s">
        <v>35</v>
      </c>
      <c r="B8" s="5">
        <v>0</v>
      </c>
    </row>
    <row r="9" spans="1:2">
      <c r="A9" s="4">
        <v>5</v>
      </c>
      <c r="B9" s="5">
        <v>0</v>
      </c>
    </row>
    <row r="10" spans="1:2">
      <c r="A10" s="7" t="s">
        <v>35</v>
      </c>
      <c r="B10" s="5">
        <v>0</v>
      </c>
    </row>
    <row r="11" spans="1:2">
      <c r="A11" s="4">
        <v>8</v>
      </c>
      <c r="B11" s="5">
        <v>0</v>
      </c>
    </row>
    <row r="12" spans="1:2">
      <c r="A12" s="7" t="s">
        <v>35</v>
      </c>
      <c r="B12" s="5">
        <v>0</v>
      </c>
    </row>
    <row r="13" spans="1:2">
      <c r="A13" s="4">
        <v>9</v>
      </c>
      <c r="B13" s="5">
        <v>0</v>
      </c>
    </row>
    <row r="14" spans="1:2">
      <c r="A14" s="7" t="s">
        <v>35</v>
      </c>
      <c r="B14" s="5">
        <v>0</v>
      </c>
    </row>
    <row r="15" spans="1:2">
      <c r="A15" s="4">
        <v>11</v>
      </c>
      <c r="B15" s="5">
        <v>0</v>
      </c>
    </row>
    <row r="16" spans="1:2">
      <c r="A16" s="7" t="s">
        <v>49</v>
      </c>
      <c r="B16" s="5">
        <v>0</v>
      </c>
    </row>
    <row r="17" spans="1:2">
      <c r="A17" s="4">
        <v>13</v>
      </c>
      <c r="B17" s="5">
        <v>0</v>
      </c>
    </row>
    <row r="18" spans="1:2">
      <c r="A18" s="7" t="s">
        <v>49</v>
      </c>
      <c r="B18" s="5">
        <v>0</v>
      </c>
    </row>
    <row r="19" spans="1:2">
      <c r="A19" s="4">
        <v>15</v>
      </c>
      <c r="B19" s="5">
        <v>0</v>
      </c>
    </row>
    <row r="20" spans="1:2">
      <c r="A20" s="7" t="s">
        <v>55</v>
      </c>
      <c r="B20" s="5">
        <v>0</v>
      </c>
    </row>
    <row r="21" spans="1:2">
      <c r="A21" s="4">
        <v>16</v>
      </c>
      <c r="B21" s="5">
        <v>0</v>
      </c>
    </row>
    <row r="22" spans="1:2">
      <c r="A22" s="7" t="s">
        <v>55</v>
      </c>
      <c r="B22" s="5">
        <v>0</v>
      </c>
    </row>
    <row r="23" spans="1:2">
      <c r="A23" s="3" t="s">
        <v>45</v>
      </c>
      <c r="B23" s="5">
        <v>3994</v>
      </c>
    </row>
    <row r="24" spans="1:2">
      <c r="A24" s="4">
        <v>3</v>
      </c>
      <c r="B24" s="5">
        <v>336</v>
      </c>
    </row>
    <row r="25" spans="1:2">
      <c r="A25" s="7" t="s">
        <v>35</v>
      </c>
      <c r="B25" s="5">
        <v>336</v>
      </c>
    </row>
    <row r="26" spans="1:2">
      <c r="A26" s="4">
        <v>4</v>
      </c>
      <c r="B26" s="5">
        <v>292</v>
      </c>
    </row>
    <row r="27" spans="1:2">
      <c r="A27" s="7" t="s">
        <v>35</v>
      </c>
      <c r="B27" s="5">
        <v>292</v>
      </c>
    </row>
    <row r="28" spans="1:2">
      <c r="A28" s="4">
        <v>6</v>
      </c>
      <c r="B28" s="5">
        <v>603</v>
      </c>
    </row>
    <row r="29" spans="1:2">
      <c r="A29" s="7" t="s">
        <v>35</v>
      </c>
      <c r="B29" s="5">
        <v>603</v>
      </c>
    </row>
    <row r="30" spans="1:2">
      <c r="A30" s="4">
        <v>7</v>
      </c>
      <c r="B30" s="5">
        <v>241</v>
      </c>
    </row>
    <row r="31" spans="1:2">
      <c r="A31" s="7" t="s">
        <v>35</v>
      </c>
      <c r="B31" s="5">
        <v>241</v>
      </c>
    </row>
    <row r="32" spans="1:2">
      <c r="A32" s="4">
        <v>10</v>
      </c>
      <c r="B32" s="5">
        <v>603</v>
      </c>
    </row>
    <row r="33" spans="1:2">
      <c r="A33" s="7" t="s">
        <v>35</v>
      </c>
      <c r="B33" s="5">
        <v>603</v>
      </c>
    </row>
    <row r="34" spans="1:2">
      <c r="A34" s="4">
        <v>12</v>
      </c>
      <c r="B34" s="5">
        <v>717</v>
      </c>
    </row>
    <row r="35" spans="1:2">
      <c r="A35" s="7" t="s">
        <v>49</v>
      </c>
      <c r="B35" s="5">
        <v>717</v>
      </c>
    </row>
    <row r="36" spans="1:2">
      <c r="A36" s="4">
        <v>14</v>
      </c>
      <c r="B36" s="5">
        <v>630</v>
      </c>
    </row>
    <row r="37" spans="1:2">
      <c r="A37" s="7" t="s">
        <v>49</v>
      </c>
      <c r="B37" s="5">
        <v>630</v>
      </c>
    </row>
    <row r="38" spans="1:2">
      <c r="A38" s="4">
        <v>17</v>
      </c>
      <c r="B38" s="5">
        <v>572</v>
      </c>
    </row>
    <row r="39" spans="1:2">
      <c r="A39" s="7" t="s">
        <v>55</v>
      </c>
      <c r="B39" s="5">
        <v>572</v>
      </c>
    </row>
    <row r="40" spans="1:2">
      <c r="A40" s="3" t="s">
        <v>75</v>
      </c>
      <c r="B40" s="5">
        <v>4005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DataTable</vt:lpstr>
      <vt:lpstr>Star schema</vt:lpstr>
      <vt:lpstr>Dim_Mac_Lcn_Data</vt:lpstr>
      <vt:lpstr>Dim_Prod_Data</vt:lpstr>
      <vt:lpstr>Dim_Time_Data</vt:lpstr>
      <vt:lpstr>Fact_Stale_Restock</vt:lpstr>
      <vt:lpstr>Question 1</vt:lpstr>
      <vt:lpstr>1_Data</vt:lpstr>
      <vt:lpstr>Question 2</vt:lpstr>
      <vt:lpstr>2_Data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2017-09-11T13:58:02Z</dcterms:modified>
</cp:coreProperties>
</file>