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Regression\"/>
    </mc:Choice>
  </mc:AlternateContent>
  <bookViews>
    <workbookView xWindow="0" yWindow="0" windowWidth="28800" windowHeight="12435" firstSheet="4" activeTab="4"/>
  </bookViews>
  <sheets>
    <sheet name="T" sheetId="1" r:id="rId1"/>
    <sheet name="std" sheetId="2" r:id="rId2"/>
    <sheet name="1780-1789-Reg-Seas" sheetId="3" r:id="rId3"/>
    <sheet name="1780-1789-Reg-T" sheetId="4" r:id="rId4"/>
    <sheet name="PredictedVal-Plot" sheetId="5" r:id="rId5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1" i="2" l="1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1453" i="2"/>
  <c r="H1452" i="2"/>
  <c r="H1451" i="2"/>
  <c r="H1450" i="2"/>
  <c r="H1449" i="2"/>
  <c r="H1448" i="2"/>
  <c r="H1447" i="2"/>
  <c r="H1446" i="2"/>
  <c r="H1445" i="2"/>
  <c r="S121" i="2"/>
  <c r="R121" i="2"/>
  <c r="Q121" i="2"/>
  <c r="P121" i="2"/>
  <c r="O121" i="2"/>
  <c r="N121" i="2"/>
  <c r="M121" i="2"/>
  <c r="L121" i="2"/>
  <c r="K121" i="2"/>
  <c r="J121" i="2"/>
  <c r="I121" i="2"/>
  <c r="S120" i="2"/>
  <c r="R120" i="2"/>
  <c r="Q120" i="2"/>
  <c r="P120" i="2"/>
  <c r="O120" i="2"/>
  <c r="N120" i="2"/>
  <c r="M120" i="2"/>
  <c r="L120" i="2"/>
  <c r="K120" i="2"/>
  <c r="J120" i="2"/>
  <c r="I120" i="2"/>
  <c r="S119" i="2"/>
  <c r="R119" i="2"/>
  <c r="Q119" i="2"/>
  <c r="P119" i="2"/>
  <c r="O119" i="2"/>
  <c r="N119" i="2"/>
  <c r="M119" i="2"/>
  <c r="L119" i="2"/>
  <c r="K119" i="2"/>
  <c r="J119" i="2"/>
  <c r="I119" i="2"/>
  <c r="S118" i="2"/>
  <c r="R118" i="2"/>
  <c r="Q118" i="2"/>
  <c r="P118" i="2"/>
  <c r="O118" i="2"/>
  <c r="N118" i="2"/>
  <c r="M118" i="2"/>
  <c r="L118" i="2"/>
  <c r="K118" i="2"/>
  <c r="J118" i="2"/>
  <c r="I118" i="2"/>
  <c r="S117" i="2"/>
  <c r="R117" i="2"/>
  <c r="Q117" i="2"/>
  <c r="P117" i="2"/>
  <c r="O117" i="2"/>
  <c r="N117" i="2"/>
  <c r="M117" i="2"/>
  <c r="L117" i="2"/>
  <c r="K117" i="2"/>
  <c r="J117" i="2"/>
  <c r="I117" i="2"/>
  <c r="S116" i="2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S2" i="2"/>
  <c r="R2" i="2"/>
  <c r="Q2" i="2"/>
  <c r="P2" i="2"/>
  <c r="O2" i="2"/>
  <c r="N2" i="2"/>
  <c r="M2" i="2"/>
  <c r="L2" i="2"/>
  <c r="K2" i="2"/>
  <c r="J2" i="2"/>
  <c r="I2" i="2"/>
  <c r="H2" i="1"/>
  <c r="I2" i="1"/>
  <c r="J2" i="1"/>
  <c r="K2" i="1"/>
  <c r="L2" i="1"/>
  <c r="M2" i="1"/>
  <c r="N2" i="1"/>
  <c r="O2" i="1"/>
  <c r="P2" i="1"/>
  <c r="Q2" i="1"/>
  <c r="R2" i="1"/>
  <c r="S2" i="1"/>
  <c r="A3" i="1"/>
  <c r="H3" i="1"/>
  <c r="I3" i="1"/>
  <c r="J3" i="1"/>
  <c r="K3" i="1"/>
  <c r="L3" i="1"/>
  <c r="M3" i="1"/>
  <c r="N3" i="1"/>
  <c r="O3" i="1"/>
  <c r="P3" i="1"/>
  <c r="Q3" i="1"/>
  <c r="R3" i="1"/>
  <c r="S3" i="1"/>
  <c r="A4" i="1"/>
  <c r="H4" i="1"/>
  <c r="I4" i="1"/>
  <c r="J4" i="1"/>
  <c r="K4" i="1"/>
  <c r="L4" i="1"/>
  <c r="M4" i="1"/>
  <c r="N4" i="1"/>
  <c r="O4" i="1"/>
  <c r="P4" i="1"/>
  <c r="Q4" i="1"/>
  <c r="R4" i="1"/>
  <c r="S4" i="1"/>
  <c r="A5" i="1"/>
  <c r="H5" i="1"/>
  <c r="I5" i="1"/>
  <c r="J5" i="1"/>
  <c r="K5" i="1"/>
  <c r="L5" i="1"/>
  <c r="M5" i="1"/>
  <c r="N5" i="1"/>
  <c r="O5" i="1"/>
  <c r="P5" i="1"/>
  <c r="Q5" i="1"/>
  <c r="R5" i="1"/>
  <c r="S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H6" i="1"/>
  <c r="I6" i="1"/>
  <c r="J6" i="1"/>
  <c r="K6" i="1"/>
  <c r="L6" i="1"/>
  <c r="M6" i="1"/>
  <c r="N6" i="1"/>
  <c r="O6" i="1"/>
  <c r="P6" i="1"/>
  <c r="Q6" i="1"/>
  <c r="R6" i="1"/>
  <c r="S6" i="1"/>
  <c r="H7" i="1"/>
  <c r="I7" i="1"/>
  <c r="J7" i="1"/>
  <c r="K7" i="1"/>
  <c r="L7" i="1"/>
  <c r="M7" i="1"/>
  <c r="N7" i="1"/>
  <c r="O7" i="1"/>
  <c r="P7" i="1"/>
  <c r="Q7" i="1"/>
  <c r="R7" i="1"/>
  <c r="S7" i="1"/>
  <c r="H8" i="1"/>
  <c r="I8" i="1"/>
  <c r="J8" i="1"/>
  <c r="K8" i="1"/>
  <c r="L8" i="1"/>
  <c r="M8" i="1"/>
  <c r="N8" i="1"/>
  <c r="O8" i="1"/>
  <c r="P8" i="1"/>
  <c r="Q8" i="1"/>
  <c r="R8" i="1"/>
  <c r="S8" i="1"/>
  <c r="H9" i="1"/>
  <c r="I9" i="1"/>
  <c r="J9" i="1"/>
  <c r="K9" i="1"/>
  <c r="L9" i="1"/>
  <c r="M9" i="1"/>
  <c r="N9" i="1"/>
  <c r="O9" i="1"/>
  <c r="P9" i="1"/>
  <c r="Q9" i="1"/>
  <c r="R9" i="1"/>
  <c r="S9" i="1"/>
  <c r="H10" i="1"/>
  <c r="I10" i="1"/>
  <c r="J10" i="1"/>
  <c r="K10" i="1"/>
  <c r="L10" i="1"/>
  <c r="M10" i="1"/>
  <c r="N10" i="1"/>
  <c r="O10" i="1"/>
  <c r="P10" i="1"/>
  <c r="Q10" i="1"/>
  <c r="R10" i="1"/>
  <c r="S10" i="1"/>
  <c r="H11" i="1"/>
  <c r="I11" i="1"/>
  <c r="J11" i="1"/>
  <c r="K11" i="1"/>
  <c r="L11" i="1"/>
  <c r="M11" i="1"/>
  <c r="N11" i="1"/>
  <c r="O11" i="1"/>
  <c r="P11" i="1"/>
  <c r="Q11" i="1"/>
  <c r="R11" i="1"/>
  <c r="S11" i="1"/>
  <c r="H12" i="1"/>
  <c r="I12" i="1"/>
  <c r="J12" i="1"/>
  <c r="K12" i="1"/>
  <c r="L12" i="1"/>
  <c r="M12" i="1"/>
  <c r="N12" i="1"/>
  <c r="O12" i="1"/>
  <c r="P12" i="1"/>
  <c r="Q12" i="1"/>
  <c r="R12" i="1"/>
  <c r="S12" i="1"/>
  <c r="H13" i="1"/>
  <c r="I13" i="1"/>
  <c r="J13" i="1"/>
  <c r="K13" i="1"/>
  <c r="L13" i="1"/>
  <c r="M13" i="1"/>
  <c r="N13" i="1"/>
  <c r="O13" i="1"/>
  <c r="P13" i="1"/>
  <c r="Q13" i="1"/>
  <c r="R13" i="1"/>
  <c r="S13" i="1"/>
  <c r="H14" i="1"/>
  <c r="I14" i="1"/>
  <c r="J14" i="1"/>
  <c r="K14" i="1"/>
  <c r="L14" i="1"/>
  <c r="M14" i="1"/>
  <c r="N14" i="1"/>
  <c r="O14" i="1"/>
  <c r="P14" i="1"/>
  <c r="Q14" i="1"/>
  <c r="R14" i="1"/>
  <c r="S14" i="1"/>
  <c r="H15" i="1"/>
  <c r="I15" i="1"/>
  <c r="J15" i="1"/>
  <c r="K15" i="1"/>
  <c r="L15" i="1"/>
  <c r="M15" i="1"/>
  <c r="N15" i="1"/>
  <c r="O15" i="1"/>
  <c r="P15" i="1"/>
  <c r="Q15" i="1"/>
  <c r="R15" i="1"/>
  <c r="S15" i="1"/>
  <c r="H16" i="1"/>
  <c r="I16" i="1"/>
  <c r="J16" i="1"/>
  <c r="K16" i="1"/>
  <c r="L16" i="1"/>
  <c r="M16" i="1"/>
  <c r="N16" i="1"/>
  <c r="O16" i="1"/>
  <c r="P16" i="1"/>
  <c r="Q16" i="1"/>
  <c r="R16" i="1"/>
  <c r="S16" i="1"/>
  <c r="H17" i="1"/>
  <c r="I17" i="1"/>
  <c r="J17" i="1"/>
  <c r="K17" i="1"/>
  <c r="L17" i="1"/>
  <c r="M17" i="1"/>
  <c r="N17" i="1"/>
  <c r="O17" i="1"/>
  <c r="P17" i="1"/>
  <c r="Q17" i="1"/>
  <c r="R17" i="1"/>
  <c r="S17" i="1"/>
  <c r="H18" i="1"/>
  <c r="I18" i="1"/>
  <c r="J18" i="1"/>
  <c r="K18" i="1"/>
  <c r="L18" i="1"/>
  <c r="M18" i="1"/>
  <c r="N18" i="1"/>
  <c r="O18" i="1"/>
  <c r="P18" i="1"/>
  <c r="Q18" i="1"/>
  <c r="R18" i="1"/>
  <c r="S18" i="1"/>
  <c r="H19" i="1"/>
  <c r="I19" i="1"/>
  <c r="J19" i="1"/>
  <c r="K19" i="1"/>
  <c r="L19" i="1"/>
  <c r="M19" i="1"/>
  <c r="N19" i="1"/>
  <c r="O19" i="1"/>
  <c r="P19" i="1"/>
  <c r="Q19" i="1"/>
  <c r="R19" i="1"/>
  <c r="S19" i="1"/>
  <c r="H20" i="1"/>
  <c r="I20" i="1"/>
  <c r="J20" i="1"/>
  <c r="K20" i="1"/>
  <c r="L20" i="1"/>
  <c r="M20" i="1"/>
  <c r="N20" i="1"/>
  <c r="O20" i="1"/>
  <c r="P20" i="1"/>
  <c r="Q20" i="1"/>
  <c r="R20" i="1"/>
  <c r="S20" i="1"/>
  <c r="H21" i="1"/>
  <c r="I21" i="1"/>
  <c r="J21" i="1"/>
  <c r="K21" i="1"/>
  <c r="L21" i="1"/>
  <c r="M21" i="1"/>
  <c r="N21" i="1"/>
  <c r="O21" i="1"/>
  <c r="P21" i="1"/>
  <c r="Q21" i="1"/>
  <c r="R21" i="1"/>
  <c r="S21" i="1"/>
  <c r="H22" i="1"/>
  <c r="I22" i="1"/>
  <c r="J22" i="1"/>
  <c r="K22" i="1"/>
  <c r="L22" i="1"/>
  <c r="M22" i="1"/>
  <c r="N22" i="1"/>
  <c r="O22" i="1"/>
  <c r="P22" i="1"/>
  <c r="Q22" i="1"/>
  <c r="R22" i="1"/>
  <c r="S22" i="1"/>
  <c r="H23" i="1"/>
  <c r="I23" i="1"/>
  <c r="J23" i="1"/>
  <c r="K23" i="1"/>
  <c r="L23" i="1"/>
  <c r="M23" i="1"/>
  <c r="N23" i="1"/>
  <c r="O23" i="1"/>
  <c r="P23" i="1"/>
  <c r="Q23" i="1"/>
  <c r="R23" i="1"/>
  <c r="S23" i="1"/>
  <c r="H24" i="1"/>
  <c r="I24" i="1"/>
  <c r="J24" i="1"/>
  <c r="K24" i="1"/>
  <c r="L24" i="1"/>
  <c r="M24" i="1"/>
  <c r="N24" i="1"/>
  <c r="O24" i="1"/>
  <c r="P24" i="1"/>
  <c r="Q24" i="1"/>
  <c r="R24" i="1"/>
  <c r="S24" i="1"/>
  <c r="H25" i="1"/>
  <c r="I25" i="1"/>
  <c r="J25" i="1"/>
  <c r="K25" i="1"/>
  <c r="L25" i="1"/>
  <c r="M25" i="1"/>
  <c r="N25" i="1"/>
  <c r="O25" i="1"/>
  <c r="P25" i="1"/>
  <c r="Q25" i="1"/>
  <c r="R25" i="1"/>
  <c r="S25" i="1"/>
  <c r="H26" i="1"/>
  <c r="I26" i="1"/>
  <c r="J26" i="1"/>
  <c r="K26" i="1"/>
  <c r="L26" i="1"/>
  <c r="M26" i="1"/>
  <c r="N26" i="1"/>
  <c r="O26" i="1"/>
  <c r="P26" i="1"/>
  <c r="Q26" i="1"/>
  <c r="R26" i="1"/>
  <c r="S26" i="1"/>
  <c r="H27" i="1"/>
  <c r="I27" i="1"/>
  <c r="J27" i="1"/>
  <c r="K27" i="1"/>
  <c r="L27" i="1"/>
  <c r="M27" i="1"/>
  <c r="N27" i="1"/>
  <c r="O27" i="1"/>
  <c r="P27" i="1"/>
  <c r="Q27" i="1"/>
  <c r="R27" i="1"/>
  <c r="S27" i="1"/>
  <c r="H28" i="1"/>
  <c r="I28" i="1"/>
  <c r="J28" i="1"/>
  <c r="K28" i="1"/>
  <c r="L28" i="1"/>
  <c r="M28" i="1"/>
  <c r="N28" i="1"/>
  <c r="O28" i="1"/>
  <c r="P28" i="1"/>
  <c r="Q28" i="1"/>
  <c r="R28" i="1"/>
  <c r="S28" i="1"/>
  <c r="H29" i="1"/>
  <c r="I29" i="1"/>
  <c r="J29" i="1"/>
  <c r="K29" i="1"/>
  <c r="L29" i="1"/>
  <c r="M29" i="1"/>
  <c r="N29" i="1"/>
  <c r="O29" i="1"/>
  <c r="P29" i="1"/>
  <c r="Q29" i="1"/>
  <c r="R29" i="1"/>
  <c r="S29" i="1"/>
  <c r="H30" i="1"/>
  <c r="I30" i="1"/>
  <c r="J30" i="1"/>
  <c r="K30" i="1"/>
  <c r="L30" i="1"/>
  <c r="M30" i="1"/>
  <c r="N30" i="1"/>
  <c r="O30" i="1"/>
  <c r="P30" i="1"/>
  <c r="Q30" i="1"/>
  <c r="R30" i="1"/>
  <c r="S30" i="1"/>
  <c r="H31" i="1"/>
  <c r="I31" i="1"/>
  <c r="J31" i="1"/>
  <c r="K31" i="1"/>
  <c r="L31" i="1"/>
  <c r="M31" i="1"/>
  <c r="N31" i="1"/>
  <c r="O31" i="1"/>
  <c r="P31" i="1"/>
  <c r="Q31" i="1"/>
  <c r="R31" i="1"/>
  <c r="S31" i="1"/>
  <c r="H32" i="1"/>
  <c r="I32" i="1"/>
  <c r="J32" i="1"/>
  <c r="K32" i="1"/>
  <c r="L32" i="1"/>
  <c r="M32" i="1"/>
  <c r="N32" i="1"/>
  <c r="O32" i="1"/>
  <c r="P32" i="1"/>
  <c r="Q32" i="1"/>
  <c r="R32" i="1"/>
  <c r="S32" i="1"/>
  <c r="H33" i="1"/>
  <c r="I33" i="1"/>
  <c r="J33" i="1"/>
  <c r="K33" i="1"/>
  <c r="L33" i="1"/>
  <c r="M33" i="1"/>
  <c r="N33" i="1"/>
  <c r="O33" i="1"/>
  <c r="P33" i="1"/>
  <c r="Q33" i="1"/>
  <c r="R33" i="1"/>
  <c r="S33" i="1"/>
  <c r="H34" i="1"/>
  <c r="I34" i="1"/>
  <c r="J34" i="1"/>
  <c r="K34" i="1"/>
  <c r="L34" i="1"/>
  <c r="M34" i="1"/>
  <c r="N34" i="1"/>
  <c r="O34" i="1"/>
  <c r="P34" i="1"/>
  <c r="Q34" i="1"/>
  <c r="R34" i="1"/>
  <c r="S34" i="1"/>
  <c r="H35" i="1"/>
  <c r="I35" i="1"/>
  <c r="J35" i="1"/>
  <c r="K35" i="1"/>
  <c r="L35" i="1"/>
  <c r="M35" i="1"/>
  <c r="N35" i="1"/>
  <c r="O35" i="1"/>
  <c r="P35" i="1"/>
  <c r="Q35" i="1"/>
  <c r="R35" i="1"/>
  <c r="S35" i="1"/>
  <c r="H36" i="1"/>
  <c r="I36" i="1"/>
  <c r="J36" i="1"/>
  <c r="K36" i="1"/>
  <c r="L36" i="1"/>
  <c r="M36" i="1"/>
  <c r="N36" i="1"/>
  <c r="O36" i="1"/>
  <c r="P36" i="1"/>
  <c r="Q36" i="1"/>
  <c r="R36" i="1"/>
  <c r="S36" i="1"/>
  <c r="H37" i="1"/>
  <c r="I37" i="1"/>
  <c r="J37" i="1"/>
  <c r="K37" i="1"/>
  <c r="L37" i="1"/>
  <c r="M37" i="1"/>
  <c r="N37" i="1"/>
  <c r="O37" i="1"/>
  <c r="P37" i="1"/>
  <c r="Q37" i="1"/>
  <c r="R37" i="1"/>
  <c r="S37" i="1"/>
  <c r="H38" i="1"/>
  <c r="I38" i="1"/>
  <c r="J38" i="1"/>
  <c r="K38" i="1"/>
  <c r="L38" i="1"/>
  <c r="M38" i="1"/>
  <c r="N38" i="1"/>
  <c r="O38" i="1"/>
  <c r="P38" i="1"/>
  <c r="Q38" i="1"/>
  <c r="R38" i="1"/>
  <c r="S38" i="1"/>
  <c r="H39" i="1"/>
  <c r="I39" i="1"/>
  <c r="J39" i="1"/>
  <c r="K39" i="1"/>
  <c r="L39" i="1"/>
  <c r="M39" i="1"/>
  <c r="N39" i="1"/>
  <c r="O39" i="1"/>
  <c r="P39" i="1"/>
  <c r="Q39" i="1"/>
  <c r="R39" i="1"/>
  <c r="S39" i="1"/>
  <c r="H40" i="1"/>
  <c r="I40" i="1"/>
  <c r="J40" i="1"/>
  <c r="K40" i="1"/>
  <c r="L40" i="1"/>
  <c r="M40" i="1"/>
  <c r="N40" i="1"/>
  <c r="O40" i="1"/>
  <c r="P40" i="1"/>
  <c r="Q40" i="1"/>
  <c r="R40" i="1"/>
  <c r="S40" i="1"/>
  <c r="H41" i="1"/>
  <c r="I41" i="1"/>
  <c r="J41" i="1"/>
  <c r="K41" i="1"/>
  <c r="L41" i="1"/>
  <c r="M41" i="1"/>
  <c r="N41" i="1"/>
  <c r="O41" i="1"/>
  <c r="P41" i="1"/>
  <c r="Q41" i="1"/>
  <c r="R41" i="1"/>
  <c r="S41" i="1"/>
  <c r="H42" i="1"/>
  <c r="I42" i="1"/>
  <c r="J42" i="1"/>
  <c r="K42" i="1"/>
  <c r="L42" i="1"/>
  <c r="M42" i="1"/>
  <c r="N42" i="1"/>
  <c r="O42" i="1"/>
  <c r="P42" i="1"/>
  <c r="Q42" i="1"/>
  <c r="R42" i="1"/>
  <c r="S42" i="1"/>
  <c r="H43" i="1"/>
  <c r="I43" i="1"/>
  <c r="J43" i="1"/>
  <c r="K43" i="1"/>
  <c r="L43" i="1"/>
  <c r="M43" i="1"/>
  <c r="N43" i="1"/>
  <c r="O43" i="1"/>
  <c r="P43" i="1"/>
  <c r="Q43" i="1"/>
  <c r="R43" i="1"/>
  <c r="S43" i="1"/>
  <c r="H44" i="1"/>
  <c r="I44" i="1"/>
  <c r="J44" i="1"/>
  <c r="K44" i="1"/>
  <c r="L44" i="1"/>
  <c r="M44" i="1"/>
  <c r="N44" i="1"/>
  <c r="O44" i="1"/>
  <c r="P44" i="1"/>
  <c r="Q44" i="1"/>
  <c r="R44" i="1"/>
  <c r="S44" i="1"/>
  <c r="H45" i="1"/>
  <c r="I45" i="1"/>
  <c r="J45" i="1"/>
  <c r="K45" i="1"/>
  <c r="L45" i="1"/>
  <c r="M45" i="1"/>
  <c r="N45" i="1"/>
  <c r="O45" i="1"/>
  <c r="P45" i="1"/>
  <c r="Q45" i="1"/>
  <c r="R45" i="1"/>
  <c r="S45" i="1"/>
  <c r="H46" i="1"/>
  <c r="I46" i="1"/>
  <c r="J46" i="1"/>
  <c r="K46" i="1"/>
  <c r="L46" i="1"/>
  <c r="M46" i="1"/>
  <c r="N46" i="1"/>
  <c r="O46" i="1"/>
  <c r="P46" i="1"/>
  <c r="Q46" i="1"/>
  <c r="R46" i="1"/>
  <c r="S46" i="1"/>
  <c r="H47" i="1"/>
  <c r="I47" i="1"/>
  <c r="J47" i="1"/>
  <c r="K47" i="1"/>
  <c r="L47" i="1"/>
  <c r="M47" i="1"/>
  <c r="N47" i="1"/>
  <c r="O47" i="1"/>
  <c r="P47" i="1"/>
  <c r="Q47" i="1"/>
  <c r="R47" i="1"/>
  <c r="S47" i="1"/>
  <c r="H48" i="1"/>
  <c r="I48" i="1"/>
  <c r="J48" i="1"/>
  <c r="K48" i="1"/>
  <c r="L48" i="1"/>
  <c r="M48" i="1"/>
  <c r="N48" i="1"/>
  <c r="O48" i="1"/>
  <c r="P48" i="1"/>
  <c r="Q48" i="1"/>
  <c r="R48" i="1"/>
  <c r="S48" i="1"/>
  <c r="H49" i="1"/>
  <c r="I49" i="1"/>
  <c r="J49" i="1"/>
  <c r="K49" i="1"/>
  <c r="L49" i="1"/>
  <c r="M49" i="1"/>
  <c r="N49" i="1"/>
  <c r="O49" i="1"/>
  <c r="P49" i="1"/>
  <c r="Q49" i="1"/>
  <c r="R49" i="1"/>
  <c r="S49" i="1"/>
  <c r="H50" i="1"/>
  <c r="I50" i="1"/>
  <c r="J50" i="1"/>
  <c r="K50" i="1"/>
  <c r="L50" i="1"/>
  <c r="M50" i="1"/>
  <c r="N50" i="1"/>
  <c r="O50" i="1"/>
  <c r="P50" i="1"/>
  <c r="Q50" i="1"/>
  <c r="R50" i="1"/>
  <c r="S50" i="1"/>
  <c r="H51" i="1"/>
  <c r="I51" i="1"/>
  <c r="J51" i="1"/>
  <c r="K51" i="1"/>
  <c r="L51" i="1"/>
  <c r="M51" i="1"/>
  <c r="N51" i="1"/>
  <c r="O51" i="1"/>
  <c r="P51" i="1"/>
  <c r="Q51" i="1"/>
  <c r="R51" i="1"/>
  <c r="S51" i="1"/>
  <c r="H52" i="1"/>
  <c r="I52" i="1"/>
  <c r="J52" i="1"/>
  <c r="K52" i="1"/>
  <c r="L52" i="1"/>
  <c r="M52" i="1"/>
  <c r="N52" i="1"/>
  <c r="O52" i="1"/>
  <c r="P52" i="1"/>
  <c r="Q52" i="1"/>
  <c r="R52" i="1"/>
  <c r="S52" i="1"/>
  <c r="H53" i="1"/>
  <c r="I53" i="1"/>
  <c r="J53" i="1"/>
  <c r="K53" i="1"/>
  <c r="L53" i="1"/>
  <c r="M53" i="1"/>
  <c r="N53" i="1"/>
  <c r="O53" i="1"/>
  <c r="P53" i="1"/>
  <c r="Q53" i="1"/>
  <c r="R53" i="1"/>
  <c r="S53" i="1"/>
  <c r="H54" i="1"/>
  <c r="I54" i="1"/>
  <c r="J54" i="1"/>
  <c r="K54" i="1"/>
  <c r="L54" i="1"/>
  <c r="M54" i="1"/>
  <c r="N54" i="1"/>
  <c r="O54" i="1"/>
  <c r="P54" i="1"/>
  <c r="Q54" i="1"/>
  <c r="R54" i="1"/>
  <c r="S54" i="1"/>
  <c r="H55" i="1"/>
  <c r="I55" i="1"/>
  <c r="J55" i="1"/>
  <c r="K55" i="1"/>
  <c r="L55" i="1"/>
  <c r="M55" i="1"/>
  <c r="N55" i="1"/>
  <c r="O55" i="1"/>
  <c r="P55" i="1"/>
  <c r="Q55" i="1"/>
  <c r="R55" i="1"/>
  <c r="S55" i="1"/>
  <c r="H56" i="1"/>
  <c r="I56" i="1"/>
  <c r="J56" i="1"/>
  <c r="K56" i="1"/>
  <c r="L56" i="1"/>
  <c r="M56" i="1"/>
  <c r="N56" i="1"/>
  <c r="O56" i="1"/>
  <c r="P56" i="1"/>
  <c r="Q56" i="1"/>
  <c r="R56" i="1"/>
  <c r="S56" i="1"/>
  <c r="H57" i="1"/>
  <c r="I57" i="1"/>
  <c r="J57" i="1"/>
  <c r="K57" i="1"/>
  <c r="L57" i="1"/>
  <c r="M57" i="1"/>
  <c r="N57" i="1"/>
  <c r="O57" i="1"/>
  <c r="P57" i="1"/>
  <c r="Q57" i="1"/>
  <c r="R57" i="1"/>
  <c r="S57" i="1"/>
  <c r="H58" i="1"/>
  <c r="I58" i="1"/>
  <c r="J58" i="1"/>
  <c r="K58" i="1"/>
  <c r="L58" i="1"/>
  <c r="M58" i="1"/>
  <c r="N58" i="1"/>
  <c r="O58" i="1"/>
  <c r="P58" i="1"/>
  <c r="Q58" i="1"/>
  <c r="R58" i="1"/>
  <c r="S58" i="1"/>
  <c r="H59" i="1"/>
  <c r="I59" i="1"/>
  <c r="J59" i="1"/>
  <c r="K59" i="1"/>
  <c r="L59" i="1"/>
  <c r="M59" i="1"/>
  <c r="N59" i="1"/>
  <c r="O59" i="1"/>
  <c r="P59" i="1"/>
  <c r="Q59" i="1"/>
  <c r="R59" i="1"/>
  <c r="S59" i="1"/>
  <c r="H60" i="1"/>
  <c r="I60" i="1"/>
  <c r="J60" i="1"/>
  <c r="K60" i="1"/>
  <c r="L60" i="1"/>
  <c r="M60" i="1"/>
  <c r="N60" i="1"/>
  <c r="O60" i="1"/>
  <c r="P60" i="1"/>
  <c r="Q60" i="1"/>
  <c r="R60" i="1"/>
  <c r="S60" i="1"/>
  <c r="H61" i="1"/>
  <c r="I61" i="1"/>
  <c r="J61" i="1"/>
  <c r="K61" i="1"/>
  <c r="L61" i="1"/>
  <c r="M61" i="1"/>
  <c r="N61" i="1"/>
  <c r="O61" i="1"/>
  <c r="P61" i="1"/>
  <c r="Q61" i="1"/>
  <c r="R61" i="1"/>
  <c r="S61" i="1"/>
  <c r="H62" i="1"/>
  <c r="I62" i="1"/>
  <c r="J62" i="1"/>
  <c r="K62" i="1"/>
  <c r="L62" i="1"/>
  <c r="M62" i="1"/>
  <c r="N62" i="1"/>
  <c r="O62" i="1"/>
  <c r="P62" i="1"/>
  <c r="Q62" i="1"/>
  <c r="R62" i="1"/>
  <c r="S62" i="1"/>
  <c r="H63" i="1"/>
  <c r="I63" i="1"/>
  <c r="J63" i="1"/>
  <c r="K63" i="1"/>
  <c r="L63" i="1"/>
  <c r="M63" i="1"/>
  <c r="N63" i="1"/>
  <c r="O63" i="1"/>
  <c r="P63" i="1"/>
  <c r="Q63" i="1"/>
  <c r="R63" i="1"/>
  <c r="S63" i="1"/>
  <c r="H64" i="1"/>
  <c r="I64" i="1"/>
  <c r="J64" i="1"/>
  <c r="K64" i="1"/>
  <c r="L64" i="1"/>
  <c r="M64" i="1"/>
  <c r="N64" i="1"/>
  <c r="O64" i="1"/>
  <c r="P64" i="1"/>
  <c r="Q64" i="1"/>
  <c r="R64" i="1"/>
  <c r="S64" i="1"/>
  <c r="H65" i="1"/>
  <c r="I65" i="1"/>
  <c r="J65" i="1"/>
  <c r="K65" i="1"/>
  <c r="L65" i="1"/>
  <c r="M65" i="1"/>
  <c r="N65" i="1"/>
  <c r="O65" i="1"/>
  <c r="P65" i="1"/>
  <c r="Q65" i="1"/>
  <c r="R65" i="1"/>
  <c r="S65" i="1"/>
  <c r="H66" i="1"/>
  <c r="I66" i="1"/>
  <c r="J66" i="1"/>
  <c r="K66" i="1"/>
  <c r="L66" i="1"/>
  <c r="M66" i="1"/>
  <c r="N66" i="1"/>
  <c r="O66" i="1"/>
  <c r="P66" i="1"/>
  <c r="Q66" i="1"/>
  <c r="R66" i="1"/>
  <c r="S66" i="1"/>
  <c r="H67" i="1"/>
  <c r="I67" i="1"/>
  <c r="J67" i="1"/>
  <c r="K67" i="1"/>
  <c r="L67" i="1"/>
  <c r="M67" i="1"/>
  <c r="N67" i="1"/>
  <c r="O67" i="1"/>
  <c r="P67" i="1"/>
  <c r="Q67" i="1"/>
  <c r="R67" i="1"/>
  <c r="S67" i="1"/>
  <c r="H68" i="1"/>
  <c r="I68" i="1"/>
  <c r="J68" i="1"/>
  <c r="K68" i="1"/>
  <c r="L68" i="1"/>
  <c r="M68" i="1"/>
  <c r="N68" i="1"/>
  <c r="O68" i="1"/>
  <c r="P68" i="1"/>
  <c r="Q68" i="1"/>
  <c r="R68" i="1"/>
  <c r="S68" i="1"/>
  <c r="H69" i="1"/>
  <c r="I69" i="1"/>
  <c r="J69" i="1"/>
  <c r="K69" i="1"/>
  <c r="L69" i="1"/>
  <c r="M69" i="1"/>
  <c r="N69" i="1"/>
  <c r="O69" i="1"/>
  <c r="P69" i="1"/>
  <c r="Q69" i="1"/>
  <c r="R69" i="1"/>
  <c r="S69" i="1"/>
  <c r="H70" i="1"/>
  <c r="I70" i="1"/>
  <c r="J70" i="1"/>
  <c r="K70" i="1"/>
  <c r="L70" i="1"/>
  <c r="M70" i="1"/>
  <c r="N70" i="1"/>
  <c r="O70" i="1"/>
  <c r="P70" i="1"/>
  <c r="Q70" i="1"/>
  <c r="R70" i="1"/>
  <c r="S70" i="1"/>
  <c r="H71" i="1"/>
  <c r="I71" i="1"/>
  <c r="J71" i="1"/>
  <c r="K71" i="1"/>
  <c r="L71" i="1"/>
  <c r="M71" i="1"/>
  <c r="N71" i="1"/>
  <c r="O71" i="1"/>
  <c r="P71" i="1"/>
  <c r="Q71" i="1"/>
  <c r="R71" i="1"/>
  <c r="S71" i="1"/>
  <c r="H72" i="1"/>
  <c r="I72" i="1"/>
  <c r="J72" i="1"/>
  <c r="K72" i="1"/>
  <c r="L72" i="1"/>
  <c r="M72" i="1"/>
  <c r="N72" i="1"/>
  <c r="O72" i="1"/>
  <c r="P72" i="1"/>
  <c r="Q72" i="1"/>
  <c r="R72" i="1"/>
  <c r="S72" i="1"/>
  <c r="H73" i="1"/>
  <c r="I73" i="1"/>
  <c r="J73" i="1"/>
  <c r="K73" i="1"/>
  <c r="L73" i="1"/>
  <c r="M73" i="1"/>
  <c r="N73" i="1"/>
  <c r="O73" i="1"/>
  <c r="P73" i="1"/>
  <c r="Q73" i="1"/>
  <c r="R73" i="1"/>
  <c r="S73" i="1"/>
  <c r="H74" i="1"/>
  <c r="I74" i="1"/>
  <c r="J74" i="1"/>
  <c r="K74" i="1"/>
  <c r="L74" i="1"/>
  <c r="M74" i="1"/>
  <c r="N74" i="1"/>
  <c r="O74" i="1"/>
  <c r="P74" i="1"/>
  <c r="Q74" i="1"/>
  <c r="R74" i="1"/>
  <c r="S74" i="1"/>
  <c r="H75" i="1"/>
  <c r="I75" i="1"/>
  <c r="J75" i="1"/>
  <c r="K75" i="1"/>
  <c r="L75" i="1"/>
  <c r="M75" i="1"/>
  <c r="N75" i="1"/>
  <c r="O75" i="1"/>
  <c r="P75" i="1"/>
  <c r="Q75" i="1"/>
  <c r="R75" i="1"/>
  <c r="S75" i="1"/>
  <c r="H76" i="1"/>
  <c r="I76" i="1"/>
  <c r="J76" i="1"/>
  <c r="K76" i="1"/>
  <c r="L76" i="1"/>
  <c r="M76" i="1"/>
  <c r="N76" i="1"/>
  <c r="O76" i="1"/>
  <c r="P76" i="1"/>
  <c r="Q76" i="1"/>
  <c r="R76" i="1"/>
  <c r="S76" i="1"/>
  <c r="H77" i="1"/>
  <c r="I77" i="1"/>
  <c r="J77" i="1"/>
  <c r="K77" i="1"/>
  <c r="L77" i="1"/>
  <c r="M77" i="1"/>
  <c r="N77" i="1"/>
  <c r="O77" i="1"/>
  <c r="P77" i="1"/>
  <c r="Q77" i="1"/>
  <c r="R77" i="1"/>
  <c r="S77" i="1"/>
  <c r="H78" i="1"/>
  <c r="I78" i="1"/>
  <c r="J78" i="1"/>
  <c r="K78" i="1"/>
  <c r="L78" i="1"/>
  <c r="M78" i="1"/>
  <c r="N78" i="1"/>
  <c r="O78" i="1"/>
  <c r="P78" i="1"/>
  <c r="Q78" i="1"/>
  <c r="R78" i="1"/>
  <c r="S78" i="1"/>
  <c r="H79" i="1"/>
  <c r="I79" i="1"/>
  <c r="J79" i="1"/>
  <c r="K79" i="1"/>
  <c r="L79" i="1"/>
  <c r="M79" i="1"/>
  <c r="N79" i="1"/>
  <c r="O79" i="1"/>
  <c r="P79" i="1"/>
  <c r="Q79" i="1"/>
  <c r="R79" i="1"/>
  <c r="S79" i="1"/>
  <c r="H80" i="1"/>
  <c r="I80" i="1"/>
  <c r="J80" i="1"/>
  <c r="K80" i="1"/>
  <c r="L80" i="1"/>
  <c r="M80" i="1"/>
  <c r="N80" i="1"/>
  <c r="O80" i="1"/>
  <c r="P80" i="1"/>
  <c r="Q80" i="1"/>
  <c r="R80" i="1"/>
  <c r="S80" i="1"/>
  <c r="H81" i="1"/>
  <c r="I81" i="1"/>
  <c r="J81" i="1"/>
  <c r="K81" i="1"/>
  <c r="L81" i="1"/>
  <c r="M81" i="1"/>
  <c r="N81" i="1"/>
  <c r="O81" i="1"/>
  <c r="P81" i="1"/>
  <c r="Q81" i="1"/>
  <c r="R81" i="1"/>
  <c r="S81" i="1"/>
  <c r="H82" i="1"/>
  <c r="I82" i="1"/>
  <c r="J82" i="1"/>
  <c r="K82" i="1"/>
  <c r="L82" i="1"/>
  <c r="M82" i="1"/>
  <c r="N82" i="1"/>
  <c r="O82" i="1"/>
  <c r="P82" i="1"/>
  <c r="Q82" i="1"/>
  <c r="R82" i="1"/>
  <c r="S82" i="1"/>
  <c r="H83" i="1"/>
  <c r="I83" i="1"/>
  <c r="J83" i="1"/>
  <c r="K83" i="1"/>
  <c r="L83" i="1"/>
  <c r="M83" i="1"/>
  <c r="N83" i="1"/>
  <c r="O83" i="1"/>
  <c r="P83" i="1"/>
  <c r="Q83" i="1"/>
  <c r="R83" i="1"/>
  <c r="S83" i="1"/>
  <c r="H84" i="1"/>
  <c r="I84" i="1"/>
  <c r="J84" i="1"/>
  <c r="K84" i="1"/>
  <c r="L84" i="1"/>
  <c r="M84" i="1"/>
  <c r="N84" i="1"/>
  <c r="O84" i="1"/>
  <c r="P84" i="1"/>
  <c r="Q84" i="1"/>
  <c r="R84" i="1"/>
  <c r="S84" i="1"/>
  <c r="H85" i="1"/>
  <c r="I85" i="1"/>
  <c r="J85" i="1"/>
  <c r="K85" i="1"/>
  <c r="L85" i="1"/>
  <c r="M85" i="1"/>
  <c r="N85" i="1"/>
  <c r="O85" i="1"/>
  <c r="P85" i="1"/>
  <c r="Q85" i="1"/>
  <c r="R85" i="1"/>
  <c r="S85" i="1"/>
  <c r="H86" i="1"/>
  <c r="I86" i="1"/>
  <c r="J86" i="1"/>
  <c r="K86" i="1"/>
  <c r="L86" i="1"/>
  <c r="M86" i="1"/>
  <c r="N86" i="1"/>
  <c r="O86" i="1"/>
  <c r="P86" i="1"/>
  <c r="Q86" i="1"/>
  <c r="R86" i="1"/>
  <c r="S86" i="1"/>
  <c r="H87" i="1"/>
  <c r="I87" i="1"/>
  <c r="J87" i="1"/>
  <c r="K87" i="1"/>
  <c r="L87" i="1"/>
  <c r="M87" i="1"/>
  <c r="N87" i="1"/>
  <c r="O87" i="1"/>
  <c r="P87" i="1"/>
  <c r="Q87" i="1"/>
  <c r="R87" i="1"/>
  <c r="S87" i="1"/>
  <c r="H88" i="1"/>
  <c r="I88" i="1"/>
  <c r="J88" i="1"/>
  <c r="K88" i="1"/>
  <c r="L88" i="1"/>
  <c r="M88" i="1"/>
  <c r="N88" i="1"/>
  <c r="O88" i="1"/>
  <c r="P88" i="1"/>
  <c r="Q88" i="1"/>
  <c r="R88" i="1"/>
  <c r="S88" i="1"/>
  <c r="H89" i="1"/>
  <c r="I89" i="1"/>
  <c r="J89" i="1"/>
  <c r="K89" i="1"/>
  <c r="L89" i="1"/>
  <c r="M89" i="1"/>
  <c r="N89" i="1"/>
  <c r="O89" i="1"/>
  <c r="P89" i="1"/>
  <c r="Q89" i="1"/>
  <c r="R89" i="1"/>
  <c r="S89" i="1"/>
  <c r="H90" i="1"/>
  <c r="I90" i="1"/>
  <c r="J90" i="1"/>
  <c r="K90" i="1"/>
  <c r="L90" i="1"/>
  <c r="M90" i="1"/>
  <c r="N90" i="1"/>
  <c r="O90" i="1"/>
  <c r="P90" i="1"/>
  <c r="Q90" i="1"/>
  <c r="R90" i="1"/>
  <c r="S90" i="1"/>
  <c r="H91" i="1"/>
  <c r="I91" i="1"/>
  <c r="J91" i="1"/>
  <c r="K91" i="1"/>
  <c r="L91" i="1"/>
  <c r="M91" i="1"/>
  <c r="N91" i="1"/>
  <c r="O91" i="1"/>
  <c r="P91" i="1"/>
  <c r="Q91" i="1"/>
  <c r="R91" i="1"/>
  <c r="S91" i="1"/>
  <c r="H92" i="1"/>
  <c r="I92" i="1"/>
  <c r="J92" i="1"/>
  <c r="K92" i="1"/>
  <c r="L92" i="1"/>
  <c r="M92" i="1"/>
  <c r="N92" i="1"/>
  <c r="O92" i="1"/>
  <c r="P92" i="1"/>
  <c r="Q92" i="1"/>
  <c r="R92" i="1"/>
  <c r="S92" i="1"/>
  <c r="H93" i="1"/>
  <c r="I93" i="1"/>
  <c r="J93" i="1"/>
  <c r="K93" i="1"/>
  <c r="L93" i="1"/>
  <c r="M93" i="1"/>
  <c r="N93" i="1"/>
  <c r="O93" i="1"/>
  <c r="P93" i="1"/>
  <c r="Q93" i="1"/>
  <c r="R93" i="1"/>
  <c r="S93" i="1"/>
  <c r="H94" i="1"/>
  <c r="I94" i="1"/>
  <c r="J94" i="1"/>
  <c r="K94" i="1"/>
  <c r="L94" i="1"/>
  <c r="M94" i="1"/>
  <c r="N94" i="1"/>
  <c r="O94" i="1"/>
  <c r="P94" i="1"/>
  <c r="Q94" i="1"/>
  <c r="R94" i="1"/>
  <c r="S94" i="1"/>
  <c r="H95" i="1"/>
  <c r="I95" i="1"/>
  <c r="J95" i="1"/>
  <c r="K95" i="1"/>
  <c r="L95" i="1"/>
  <c r="M95" i="1"/>
  <c r="N95" i="1"/>
  <c r="O95" i="1"/>
  <c r="P95" i="1"/>
  <c r="Q95" i="1"/>
  <c r="R95" i="1"/>
  <c r="S95" i="1"/>
  <c r="H96" i="1"/>
  <c r="I96" i="1"/>
  <c r="J96" i="1"/>
  <c r="K96" i="1"/>
  <c r="L96" i="1"/>
  <c r="M96" i="1"/>
  <c r="N96" i="1"/>
  <c r="O96" i="1"/>
  <c r="P96" i="1"/>
  <c r="Q96" i="1"/>
  <c r="R96" i="1"/>
  <c r="S96" i="1"/>
  <c r="H97" i="1"/>
  <c r="I97" i="1"/>
  <c r="J97" i="1"/>
  <c r="K97" i="1"/>
  <c r="L97" i="1"/>
  <c r="M97" i="1"/>
  <c r="N97" i="1"/>
  <c r="O97" i="1"/>
  <c r="P97" i="1"/>
  <c r="Q97" i="1"/>
  <c r="R97" i="1"/>
  <c r="S97" i="1"/>
  <c r="H98" i="1"/>
  <c r="I98" i="1"/>
  <c r="J98" i="1"/>
  <c r="K98" i="1"/>
  <c r="L98" i="1"/>
  <c r="M98" i="1"/>
  <c r="N98" i="1"/>
  <c r="O98" i="1"/>
  <c r="P98" i="1"/>
  <c r="Q98" i="1"/>
  <c r="R98" i="1"/>
  <c r="S98" i="1"/>
  <c r="H99" i="1"/>
  <c r="I99" i="1"/>
  <c r="J99" i="1"/>
  <c r="K99" i="1"/>
  <c r="L99" i="1"/>
  <c r="M99" i="1"/>
  <c r="N99" i="1"/>
  <c r="O99" i="1"/>
  <c r="P99" i="1"/>
  <c r="Q99" i="1"/>
  <c r="R99" i="1"/>
  <c r="S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H1453" i="1"/>
  <c r="H1452" i="1"/>
  <c r="H1451" i="1"/>
  <c r="H1450" i="1"/>
  <c r="H1449" i="1"/>
  <c r="H1448" i="1"/>
  <c r="H1447" i="1"/>
  <c r="H1446" i="1"/>
  <c r="H1445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A111" i="1"/>
  <c r="A112" i="1"/>
  <c r="A113" i="1"/>
  <c r="A114" i="1"/>
  <c r="A115" i="1"/>
  <c r="A116" i="1"/>
  <c r="A117" i="1"/>
  <c r="A118" i="1"/>
  <c r="A119" i="1"/>
  <c r="A120" i="1"/>
  <c r="A121" i="1"/>
</calcChain>
</file>

<file path=xl/sharedStrings.xml><?xml version="1.0" encoding="utf-8"?>
<sst xmlns="http://schemas.openxmlformats.org/spreadsheetml/2006/main" count="603" uniqueCount="51">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</sst>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40912"/>
        <c:axId val="631289904"/>
      </c:scatterChart>
      <c:valAx>
        <c:axId val="64494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289904"/>
        <c:crosses val="autoZero"/>
        <c:crossBetween val="midCat"/>
      </c:valAx>
      <c:valAx>
        <c:axId val="631289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494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174608"/>
        <c:axId val="627913840"/>
      </c:scatterChart>
      <c:valAx>
        <c:axId val="61517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7913840"/>
        <c:crosses val="autoZero"/>
        <c:crossBetween val="midCat"/>
      </c:valAx>
      <c:valAx>
        <c:axId val="62791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174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495768"/>
        <c:axId val="230493024"/>
      </c:scatterChart>
      <c:valAx>
        <c:axId val="23049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493024"/>
        <c:crosses val="autoZero"/>
        <c:crossBetween val="midCat"/>
      </c:valAx>
      <c:valAx>
        <c:axId val="23049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495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78032"/>
        <c:axId val="642778424"/>
      </c:scatterChart>
      <c:valAx>
        <c:axId val="64277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778424"/>
        <c:crosses val="autoZero"/>
        <c:crossBetween val="midCat"/>
      </c:valAx>
      <c:valAx>
        <c:axId val="64277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77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8088"/>
        <c:axId val="641931224"/>
      </c:scatterChart>
      <c:valAx>
        <c:axId val="64192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1224"/>
        <c:crosses val="autoZero"/>
        <c:crossBetween val="midCat"/>
      </c:valAx>
      <c:valAx>
        <c:axId val="641931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8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2400"/>
        <c:axId val="641931616"/>
      </c:scatterChart>
      <c:valAx>
        <c:axId val="64193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1616"/>
        <c:crosses val="autoZero"/>
        <c:crossBetween val="midCat"/>
      </c:valAx>
      <c:valAx>
        <c:axId val="641931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2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2208"/>
        <c:axId val="641932792"/>
      </c:scatterChart>
      <c:valAx>
        <c:axId val="64192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2792"/>
        <c:crosses val="autoZero"/>
        <c:crossBetween val="midCat"/>
      </c:valAx>
      <c:valAx>
        <c:axId val="64193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2600"/>
        <c:axId val="641923384"/>
      </c:scatterChart>
      <c:valAx>
        <c:axId val="64192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3384"/>
        <c:crosses val="autoZero"/>
        <c:crossBetween val="midCat"/>
      </c:valAx>
      <c:valAx>
        <c:axId val="641923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2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0048"/>
        <c:axId val="641927304"/>
      </c:scatterChart>
      <c:valAx>
        <c:axId val="641930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7304"/>
        <c:crosses val="autoZero"/>
        <c:crossBetween val="midCat"/>
      </c:valAx>
      <c:valAx>
        <c:axId val="641927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6520"/>
        <c:axId val="641921816"/>
      </c:scatterChart>
      <c:valAx>
        <c:axId val="64192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1816"/>
        <c:crosses val="autoZero"/>
        <c:crossBetween val="midCat"/>
      </c:valAx>
      <c:valAx>
        <c:axId val="641921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2008"/>
        <c:axId val="641927696"/>
      </c:scatterChart>
      <c:valAx>
        <c:axId val="6419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7696"/>
        <c:crosses val="autoZero"/>
        <c:crossBetween val="midCat"/>
      </c:valAx>
      <c:valAx>
        <c:axId val="64192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2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3824"/>
        <c:axId val="631294216"/>
      </c:scatterChart>
      <c:valAx>
        <c:axId val="6312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294216"/>
        <c:crosses val="autoZero"/>
        <c:crossBetween val="midCat"/>
      </c:valAx>
      <c:valAx>
        <c:axId val="631294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293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4168"/>
        <c:axId val="641924952"/>
      </c:scatterChart>
      <c:valAx>
        <c:axId val="64192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4952"/>
        <c:crosses val="autoZero"/>
        <c:crossBetween val="midCat"/>
      </c:valAx>
      <c:valAx>
        <c:axId val="641924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4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6128"/>
        <c:axId val="641924560"/>
      </c:scatterChart>
      <c:valAx>
        <c:axId val="64192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4560"/>
        <c:crosses val="autoZero"/>
        <c:crossBetween val="midCat"/>
      </c:valAx>
      <c:valAx>
        <c:axId val="64192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'1780-1789-Reg-Seas'!$B$35:$B$154</c:f>
              <c:numCache>
                <c:formatCode>General</c:formatCode>
                <c:ptCount val="120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  <c:pt idx="12">
                  <c:v>0.43452450808632809</c:v>
                </c:pt>
                <c:pt idx="13">
                  <c:v>0.68481485061524972</c:v>
                </c:pt>
                <c:pt idx="14">
                  <c:v>0.39180479525224771</c:v>
                </c:pt>
                <c:pt idx="15">
                  <c:v>0.73430848229421308</c:v>
                </c:pt>
                <c:pt idx="16">
                  <c:v>0.76360623523529769</c:v>
                </c:pt>
                <c:pt idx="17">
                  <c:v>0.67405684456152315</c:v>
                </c:pt>
                <c:pt idx="18">
                  <c:v>-0.5298654871243792</c:v>
                </c:pt>
                <c:pt idx="19">
                  <c:v>-0.9952029623245735</c:v>
                </c:pt>
                <c:pt idx="20">
                  <c:v>-1.1883755851633897</c:v>
                </c:pt>
                <c:pt idx="21">
                  <c:v>-1.0091687403903762</c:v>
                </c:pt>
                <c:pt idx="22">
                  <c:v>8.2574796209630291E-2</c:v>
                </c:pt>
                <c:pt idx="23">
                  <c:v>-4.3077737251770935E-2</c:v>
                </c:pt>
                <c:pt idx="24">
                  <c:v>0.43452450808632809</c:v>
                </c:pt>
                <c:pt idx="25">
                  <c:v>0.68481485061524972</c:v>
                </c:pt>
                <c:pt idx="26">
                  <c:v>0.39180479525224771</c:v>
                </c:pt>
                <c:pt idx="27">
                  <c:v>0.73430848229421308</c:v>
                </c:pt>
                <c:pt idx="28">
                  <c:v>0.76360623523529769</c:v>
                </c:pt>
                <c:pt idx="29">
                  <c:v>0.67405684456152315</c:v>
                </c:pt>
                <c:pt idx="30">
                  <c:v>-0.5298654871243792</c:v>
                </c:pt>
                <c:pt idx="31">
                  <c:v>-0.9952029623245735</c:v>
                </c:pt>
                <c:pt idx="32">
                  <c:v>-1.1883755851633897</c:v>
                </c:pt>
                <c:pt idx="33">
                  <c:v>-1.0091687403903762</c:v>
                </c:pt>
                <c:pt idx="34">
                  <c:v>8.2574796209630291E-2</c:v>
                </c:pt>
                <c:pt idx="35">
                  <c:v>-4.3077737251770935E-2</c:v>
                </c:pt>
                <c:pt idx="36">
                  <c:v>0.43452450808632809</c:v>
                </c:pt>
                <c:pt idx="37">
                  <c:v>0.68481485061524972</c:v>
                </c:pt>
                <c:pt idx="38">
                  <c:v>0.39180479525224771</c:v>
                </c:pt>
                <c:pt idx="39">
                  <c:v>0.73430848229421308</c:v>
                </c:pt>
                <c:pt idx="40">
                  <c:v>0.76360623523529769</c:v>
                </c:pt>
                <c:pt idx="41">
                  <c:v>0.67405684456152315</c:v>
                </c:pt>
                <c:pt idx="42">
                  <c:v>-0.5298654871243792</c:v>
                </c:pt>
                <c:pt idx="43">
                  <c:v>-0.9952029623245735</c:v>
                </c:pt>
                <c:pt idx="44">
                  <c:v>-1.1883755851633897</c:v>
                </c:pt>
                <c:pt idx="45">
                  <c:v>-1.0091687403903762</c:v>
                </c:pt>
                <c:pt idx="46">
                  <c:v>8.2574796209630291E-2</c:v>
                </c:pt>
                <c:pt idx="47">
                  <c:v>-4.3077737251770935E-2</c:v>
                </c:pt>
                <c:pt idx="48">
                  <c:v>0.43452450808632809</c:v>
                </c:pt>
                <c:pt idx="49">
                  <c:v>0.68481485061524972</c:v>
                </c:pt>
                <c:pt idx="50">
                  <c:v>0.39180479525224771</c:v>
                </c:pt>
                <c:pt idx="51">
                  <c:v>0.73430848229421308</c:v>
                </c:pt>
                <c:pt idx="52">
                  <c:v>0.76360623523529769</c:v>
                </c:pt>
                <c:pt idx="53">
                  <c:v>0.67405684456152315</c:v>
                </c:pt>
                <c:pt idx="54">
                  <c:v>-0.5298654871243792</c:v>
                </c:pt>
                <c:pt idx="55">
                  <c:v>-0.9952029623245735</c:v>
                </c:pt>
                <c:pt idx="56">
                  <c:v>-1.1883755851633897</c:v>
                </c:pt>
                <c:pt idx="57">
                  <c:v>-1.0091687403903762</c:v>
                </c:pt>
                <c:pt idx="58">
                  <c:v>8.2574796209630291E-2</c:v>
                </c:pt>
                <c:pt idx="59">
                  <c:v>-4.3077737251770935E-2</c:v>
                </c:pt>
                <c:pt idx="60">
                  <c:v>0.43452450808632809</c:v>
                </c:pt>
                <c:pt idx="61">
                  <c:v>0.68481485061524972</c:v>
                </c:pt>
                <c:pt idx="62">
                  <c:v>0.39180479525224771</c:v>
                </c:pt>
                <c:pt idx="63">
                  <c:v>0.73430848229421308</c:v>
                </c:pt>
                <c:pt idx="64">
                  <c:v>0.76360623523529769</c:v>
                </c:pt>
                <c:pt idx="65">
                  <c:v>0.67405684456152315</c:v>
                </c:pt>
                <c:pt idx="66">
                  <c:v>-0.5298654871243792</c:v>
                </c:pt>
                <c:pt idx="67">
                  <c:v>-0.9952029623245735</c:v>
                </c:pt>
                <c:pt idx="68">
                  <c:v>-1.1883755851633897</c:v>
                </c:pt>
                <c:pt idx="69">
                  <c:v>-1.0091687403903762</c:v>
                </c:pt>
                <c:pt idx="70">
                  <c:v>8.2574796209630291E-2</c:v>
                </c:pt>
                <c:pt idx="71">
                  <c:v>-4.3077737251770935E-2</c:v>
                </c:pt>
                <c:pt idx="72">
                  <c:v>0.43452450808632809</c:v>
                </c:pt>
                <c:pt idx="73">
                  <c:v>0.68481485061524972</c:v>
                </c:pt>
                <c:pt idx="74">
                  <c:v>0.39180479525224771</c:v>
                </c:pt>
                <c:pt idx="75">
                  <c:v>0.73430848229421308</c:v>
                </c:pt>
                <c:pt idx="76">
                  <c:v>0.76360623523529769</c:v>
                </c:pt>
                <c:pt idx="77">
                  <c:v>0.67405684456152315</c:v>
                </c:pt>
                <c:pt idx="78">
                  <c:v>-0.5298654871243792</c:v>
                </c:pt>
                <c:pt idx="79">
                  <c:v>-0.9952029623245735</c:v>
                </c:pt>
                <c:pt idx="80">
                  <c:v>-1.1883755851633897</c:v>
                </c:pt>
                <c:pt idx="81">
                  <c:v>-1.0091687403903762</c:v>
                </c:pt>
                <c:pt idx="82">
                  <c:v>8.2574796209630291E-2</c:v>
                </c:pt>
                <c:pt idx="83">
                  <c:v>-4.3077737251770935E-2</c:v>
                </c:pt>
                <c:pt idx="84">
                  <c:v>0.43452450808632809</c:v>
                </c:pt>
                <c:pt idx="85">
                  <c:v>0.68481485061524972</c:v>
                </c:pt>
                <c:pt idx="86">
                  <c:v>0.39180479525224771</c:v>
                </c:pt>
                <c:pt idx="87">
                  <c:v>0.73430848229421308</c:v>
                </c:pt>
                <c:pt idx="88">
                  <c:v>0.76360623523529769</c:v>
                </c:pt>
                <c:pt idx="89">
                  <c:v>0.67405684456152315</c:v>
                </c:pt>
                <c:pt idx="90">
                  <c:v>-0.5298654871243792</c:v>
                </c:pt>
                <c:pt idx="91">
                  <c:v>-0.9952029623245735</c:v>
                </c:pt>
                <c:pt idx="92">
                  <c:v>-1.1883755851633897</c:v>
                </c:pt>
                <c:pt idx="93">
                  <c:v>-1.0091687403903762</c:v>
                </c:pt>
                <c:pt idx="94">
                  <c:v>8.2574796209630291E-2</c:v>
                </c:pt>
                <c:pt idx="95">
                  <c:v>-4.3077737251770935E-2</c:v>
                </c:pt>
                <c:pt idx="96">
                  <c:v>0.43452450808632809</c:v>
                </c:pt>
                <c:pt idx="97">
                  <c:v>0.68481485061524972</c:v>
                </c:pt>
                <c:pt idx="98">
                  <c:v>0.39180479525224771</c:v>
                </c:pt>
                <c:pt idx="99">
                  <c:v>0.73430848229421308</c:v>
                </c:pt>
                <c:pt idx="100">
                  <c:v>0.76360623523529769</c:v>
                </c:pt>
                <c:pt idx="101">
                  <c:v>0.67405684456152315</c:v>
                </c:pt>
                <c:pt idx="102">
                  <c:v>-0.5298654871243792</c:v>
                </c:pt>
                <c:pt idx="103">
                  <c:v>-0.9952029623245735</c:v>
                </c:pt>
                <c:pt idx="104">
                  <c:v>-1.1883755851633897</c:v>
                </c:pt>
                <c:pt idx="105">
                  <c:v>-1.0091687403903762</c:v>
                </c:pt>
                <c:pt idx="106">
                  <c:v>8.2574796209630291E-2</c:v>
                </c:pt>
                <c:pt idx="107">
                  <c:v>-4.3077737251770935E-2</c:v>
                </c:pt>
                <c:pt idx="108">
                  <c:v>0.43452450808632809</c:v>
                </c:pt>
                <c:pt idx="109">
                  <c:v>0.68481485061524972</c:v>
                </c:pt>
                <c:pt idx="110">
                  <c:v>0.39180479525224771</c:v>
                </c:pt>
                <c:pt idx="111">
                  <c:v>0.73430848229421308</c:v>
                </c:pt>
                <c:pt idx="112">
                  <c:v>0.76360623523529769</c:v>
                </c:pt>
                <c:pt idx="113">
                  <c:v>0.67405684456152315</c:v>
                </c:pt>
                <c:pt idx="114">
                  <c:v>-0.5298654871243792</c:v>
                </c:pt>
                <c:pt idx="115">
                  <c:v>-0.9952029623245735</c:v>
                </c:pt>
                <c:pt idx="116">
                  <c:v>-1.1883755851633897</c:v>
                </c:pt>
                <c:pt idx="117">
                  <c:v>-1.0091687403903762</c:v>
                </c:pt>
                <c:pt idx="118">
                  <c:v>8.2574796209630291E-2</c:v>
                </c:pt>
                <c:pt idx="119">
                  <c:v>-4.3077737251770935E-2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5736"/>
        <c:axId val="641933576"/>
      </c:scatterChart>
      <c:valAx>
        <c:axId val="64192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33576"/>
        <c:crosses val="autoZero"/>
        <c:crossBetween val="midCat"/>
      </c:valAx>
      <c:valAx>
        <c:axId val="641933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925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-1.5456550266923523</c:v>
                </c:pt>
                <c:pt idx="1">
                  <c:v>-1.486564162366157</c:v>
                </c:pt>
                <c:pt idx="2">
                  <c:v>-0.25526119646402379</c:v>
                </c:pt>
                <c:pt idx="3">
                  <c:v>-0.18104727496262976</c:v>
                </c:pt>
                <c:pt idx="4">
                  <c:v>0.74741501125967202</c:v>
                </c:pt>
                <c:pt idx="5">
                  <c:v>0.98091734964006327</c:v>
                </c:pt>
                <c:pt idx="6">
                  <c:v>1.2507091862322695</c:v>
                </c:pt>
                <c:pt idx="7">
                  <c:v>1.2524608916915407</c:v>
                </c:pt>
                <c:pt idx="8">
                  <c:v>0.68768185493453704</c:v>
                </c:pt>
                <c:pt idx="9">
                  <c:v>0.19253311037567963</c:v>
                </c:pt>
                <c:pt idx="10">
                  <c:v>-0.56055426378922868</c:v>
                </c:pt>
                <c:pt idx="11">
                  <c:v>-1.3717106740947604</c:v>
                </c:pt>
                <c:pt idx="12">
                  <c:v>-1.3840601976167366</c:v>
                </c:pt>
                <c:pt idx="13">
                  <c:v>-1.1095095611897197</c:v>
                </c:pt>
                <c:pt idx="14">
                  <c:v>-0.47072096856484513</c:v>
                </c:pt>
                <c:pt idx="15">
                  <c:v>0.16608235786647141</c:v>
                </c:pt>
                <c:pt idx="16">
                  <c:v>0.78930996694594291</c:v>
                </c:pt>
                <c:pt idx="17">
                  <c:v>1.2442570710966228</c:v>
                </c:pt>
                <c:pt idx="18">
                  <c:v>1.3524540786132131</c:v>
                </c:pt>
                <c:pt idx="19">
                  <c:v>1.5457255814954365</c:v>
                </c:pt>
                <c:pt idx="20">
                  <c:v>1.0108715130857688</c:v>
                </c:pt>
                <c:pt idx="21">
                  <c:v>-0.13664154144501969</c:v>
                </c:pt>
                <c:pt idx="22">
                  <c:v>-0.44085439039988361</c:v>
                </c:pt>
                <c:pt idx="23">
                  <c:v>-1.1562509019939389</c:v>
                </c:pt>
                <c:pt idx="24">
                  <c:v>-1.1865554065243169</c:v>
                </c:pt>
                <c:pt idx="25">
                  <c:v>-1.5045191433745591</c:v>
                </c:pt>
                <c:pt idx="26">
                  <c:v>-0.66822575965726483</c:v>
                </c:pt>
                <c:pt idx="27">
                  <c:v>-7.930238258168637E-2</c:v>
                </c:pt>
                <c:pt idx="28">
                  <c:v>0.69355006823446685</c:v>
                </c:pt>
                <c:pt idx="29">
                  <c:v>1.232287083757688</c:v>
                </c:pt>
                <c:pt idx="30">
                  <c:v>1.4063190216384185</c:v>
                </c:pt>
                <c:pt idx="31">
                  <c:v>1.3123108283862133</c:v>
                </c:pt>
                <c:pt idx="32">
                  <c:v>0.65775688658720066</c:v>
                </c:pt>
                <c:pt idx="33">
                  <c:v>-4.6866636403010774E-2</c:v>
                </c:pt>
                <c:pt idx="34">
                  <c:v>-0.87177393460176578</c:v>
                </c:pt>
                <c:pt idx="35">
                  <c:v>-1.0724609906213973</c:v>
                </c:pt>
                <c:pt idx="36">
                  <c:v>-0.98306562176278911</c:v>
                </c:pt>
                <c:pt idx="37">
                  <c:v>-0.69056000432701148</c:v>
                </c:pt>
                <c:pt idx="38">
                  <c:v>-0.68618074066566648</c:v>
                </c:pt>
                <c:pt idx="39">
                  <c:v>0.14812737685806956</c:v>
                </c:pt>
                <c:pt idx="40">
                  <c:v>0.93294981501315721</c:v>
                </c:pt>
                <c:pt idx="41">
                  <c:v>1.2622120521050242</c:v>
                </c:pt>
                <c:pt idx="42">
                  <c:v>1.4123040153078859</c:v>
                </c:pt>
                <c:pt idx="43">
                  <c:v>1.3123108283862133</c:v>
                </c:pt>
                <c:pt idx="44">
                  <c:v>0.85526167767962014</c:v>
                </c:pt>
                <c:pt idx="45">
                  <c:v>0.11472819267260521</c:v>
                </c:pt>
                <c:pt idx="46">
                  <c:v>-0.65032916883123759</c:v>
                </c:pt>
                <c:pt idx="47">
                  <c:v>-1.6470203828902545</c:v>
                </c:pt>
                <c:pt idx="48">
                  <c:v>-1.8030097544794448</c:v>
                </c:pt>
                <c:pt idx="49">
                  <c:v>-1.3369393206294755</c:v>
                </c:pt>
                <c:pt idx="50">
                  <c:v>-0.71610570901300286</c:v>
                </c:pt>
                <c:pt idx="51">
                  <c:v>-0.2049872496404988</c:v>
                </c:pt>
                <c:pt idx="52">
                  <c:v>0.92097982767422271</c:v>
                </c:pt>
                <c:pt idx="53">
                  <c:v>1.1125872103683427</c:v>
                </c:pt>
                <c:pt idx="54">
                  <c:v>1.2207842178849333</c:v>
                </c:pt>
                <c:pt idx="55">
                  <c:v>1.2943558473778118</c:v>
                </c:pt>
                <c:pt idx="56">
                  <c:v>0.9929165320773673</c:v>
                </c:pt>
                <c:pt idx="57">
                  <c:v>-0.29823637052063567</c:v>
                </c:pt>
                <c:pt idx="58">
                  <c:v>-0.63237418782283594</c:v>
                </c:pt>
                <c:pt idx="59">
                  <c:v>-1.1622358956634062</c:v>
                </c:pt>
                <c:pt idx="60">
                  <c:v>-1.5576250140312871</c:v>
                </c:pt>
                <c:pt idx="61">
                  <c:v>-1.4147442383325501</c:v>
                </c:pt>
                <c:pt idx="62">
                  <c:v>-1.5420348353994848</c:v>
                </c:pt>
                <c:pt idx="63">
                  <c:v>-0.30673214202144222</c:v>
                </c:pt>
                <c:pt idx="64">
                  <c:v>0.65165511254819608</c:v>
                </c:pt>
                <c:pt idx="65">
                  <c:v>0.90909742560645612</c:v>
                </c:pt>
                <c:pt idx="66">
                  <c:v>1.1130543318345227</c:v>
                </c:pt>
                <c:pt idx="67">
                  <c:v>1.1028360499548593</c:v>
                </c:pt>
                <c:pt idx="68">
                  <c:v>0.9929165320773673</c:v>
                </c:pt>
                <c:pt idx="69">
                  <c:v>6.998306622194592E-3</c:v>
                </c:pt>
                <c:pt idx="70">
                  <c:v>-0.54858427645029428</c:v>
                </c:pt>
                <c:pt idx="71">
                  <c:v>-1.138295920985537</c:v>
                </c:pt>
                <c:pt idx="72">
                  <c:v>-1.3661052166083347</c:v>
                </c:pt>
                <c:pt idx="73">
                  <c:v>-1.1274645421981215</c:v>
                </c:pt>
                <c:pt idx="74">
                  <c:v>-0.59042084195419031</c:v>
                </c:pt>
                <c:pt idx="75">
                  <c:v>0.15411237052753693</c:v>
                </c:pt>
                <c:pt idx="76">
                  <c:v>0.49006028347257985</c:v>
                </c:pt>
                <c:pt idx="77">
                  <c:v>1.0706922546820723</c:v>
                </c:pt>
                <c:pt idx="78">
                  <c:v>1.0472194014703828</c:v>
                </c:pt>
                <c:pt idx="79">
                  <c:v>0.983136176565514</c:v>
                </c:pt>
                <c:pt idx="80">
                  <c:v>0.59790694989252813</c:v>
                </c:pt>
                <c:pt idx="81">
                  <c:v>-0.26232640850383215</c:v>
                </c:pt>
                <c:pt idx="82">
                  <c:v>-0.89571390927963479</c:v>
                </c:pt>
                <c:pt idx="83">
                  <c:v>-1.2101158450191445</c:v>
                </c:pt>
                <c:pt idx="84">
                  <c:v>-1.4738351026587455</c:v>
                </c:pt>
                <c:pt idx="85">
                  <c:v>-0.8880647954191917</c:v>
                </c:pt>
                <c:pt idx="86">
                  <c:v>-0.45276598755644343</c:v>
                </c:pt>
                <c:pt idx="87">
                  <c:v>-0.21695723697943328</c:v>
                </c:pt>
                <c:pt idx="88">
                  <c:v>0.39430038476110379</c:v>
                </c:pt>
                <c:pt idx="89">
                  <c:v>1.1066022166988758</c:v>
                </c:pt>
                <c:pt idx="90">
                  <c:v>1.2028292368765316</c:v>
                </c:pt>
                <c:pt idx="91">
                  <c:v>1.2823858600388771</c:v>
                </c:pt>
                <c:pt idx="92">
                  <c:v>0.60987693723146252</c:v>
                </c:pt>
                <c:pt idx="93">
                  <c:v>0.21647308505354881</c:v>
                </c:pt>
                <c:pt idx="94">
                  <c:v>-0.494719333425089</c:v>
                </c:pt>
                <c:pt idx="95">
                  <c:v>-0.78518129448696883</c:v>
                </c:pt>
                <c:pt idx="96">
                  <c:v>-1.0728405268044388</c:v>
                </c:pt>
                <c:pt idx="97">
                  <c:v>-1.1095095611897197</c:v>
                </c:pt>
                <c:pt idx="98">
                  <c:v>-0.43481100654804161</c:v>
                </c:pt>
                <c:pt idx="99">
                  <c:v>1.6457516129789886E-2</c:v>
                </c:pt>
                <c:pt idx="100">
                  <c:v>0.66362509988713048</c:v>
                </c:pt>
                <c:pt idx="101">
                  <c:v>1.2203170964187537</c:v>
                </c:pt>
                <c:pt idx="102">
                  <c:v>1.5499588697056326</c:v>
                </c:pt>
                <c:pt idx="103">
                  <c:v>0.92328623987084157</c:v>
                </c:pt>
                <c:pt idx="104">
                  <c:v>0.89715663336589113</c:v>
                </c:pt>
                <c:pt idx="105">
                  <c:v>1.2983300291661832E-2</c:v>
                </c:pt>
                <c:pt idx="106">
                  <c:v>-0.8418489662544294</c:v>
                </c:pt>
                <c:pt idx="107">
                  <c:v>-2.0899099144308315</c:v>
                </c:pt>
                <c:pt idx="108">
                  <c:v>-1.4858050899976798</c:v>
                </c:pt>
                <c:pt idx="109">
                  <c:v>-0.87010981441078983</c:v>
                </c:pt>
                <c:pt idx="110">
                  <c:v>-0.94952046212275265</c:v>
                </c:pt>
                <c:pt idx="111">
                  <c:v>0.2678272502498088</c:v>
                </c:pt>
                <c:pt idx="112">
                  <c:v>1.064619675741437</c:v>
                </c:pt>
                <c:pt idx="113">
                  <c:v>0.97493235597059591</c:v>
                </c:pt>
                <c:pt idx="114">
                  <c:v>1.3045741292574748</c:v>
                </c:pt>
                <c:pt idx="115">
                  <c:v>1.1447310056411302</c:v>
                </c:pt>
                <c:pt idx="116">
                  <c:v>0.80139673465441486</c:v>
                </c:pt>
                <c:pt idx="117">
                  <c:v>0.24041305973141777</c:v>
                </c:pt>
                <c:pt idx="118">
                  <c:v>-0.50070432709455615</c:v>
                </c:pt>
                <c:pt idx="119">
                  <c:v>-1.1502659083244717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29264"/>
        <c:axId val="641933968"/>
      </c:scatterChart>
      <c:valAx>
        <c:axId val="64192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3968"/>
        <c:crosses val="autoZero"/>
        <c:crossBetween val="midCat"/>
      </c:valAx>
      <c:valAx>
        <c:axId val="64193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29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-0.78669073256588395</c:v>
                </c:pt>
                <c:pt idx="1">
                  <c:v>-0.82178913951262444</c:v>
                </c:pt>
                <c:pt idx="2">
                  <c:v>-0.72969827421862432</c:v>
                </c:pt>
                <c:pt idx="3">
                  <c:v>-0.67393437760139019</c:v>
                </c:pt>
                <c:pt idx="4">
                  <c:v>0.50618312473006744</c:v>
                </c:pt>
                <c:pt idx="5">
                  <c:v>0.9435913326986628</c:v>
                </c:pt>
                <c:pt idx="6">
                  <c:v>1.5193511595513263</c:v>
                </c:pt>
                <c:pt idx="7">
                  <c:v>1.5233359749027651</c:v>
                </c:pt>
                <c:pt idx="8">
                  <c:v>0.40336585559549037</c:v>
                </c:pt>
                <c:pt idx="9">
                  <c:v>-0.30652936527477026</c:v>
                </c:pt>
                <c:pt idx="10">
                  <c:v>-0.89904713012570514</c:v>
                </c:pt>
                <c:pt idx="11">
                  <c:v>-0.87965512536097823</c:v>
                </c:pt>
                <c:pt idx="12">
                  <c:v>-0.87408919222651293</c:v>
                </c:pt>
                <c:pt idx="13">
                  <c:v>-0.96052069548776375</c:v>
                </c:pt>
                <c:pt idx="14">
                  <c:v>-0.85924702192226388</c:v>
                </c:pt>
                <c:pt idx="15">
                  <c:v>-0.33730149919680497</c:v>
                </c:pt>
                <c:pt idx="16">
                  <c:v>0.58050253709378763</c:v>
                </c:pt>
                <c:pt idx="17">
                  <c:v>1.5047011890343776</c:v>
                </c:pt>
                <c:pt idx="18">
                  <c:v>1.7560752324762892</c:v>
                </c:pt>
                <c:pt idx="19">
                  <c:v>2.2352996033309167</c:v>
                </c:pt>
                <c:pt idx="20">
                  <c:v>1.0037929067069502</c:v>
                </c:pt>
                <c:pt idx="21">
                  <c:v>-0.63783827416052918</c:v>
                </c:pt>
                <c:pt idx="22">
                  <c:v>-0.84416200407213593</c:v>
                </c:pt>
                <c:pt idx="23">
                  <c:v>-0.95132455184239084</c:v>
                </c:pt>
                <c:pt idx="24">
                  <c:v>-0.94415221814830053</c:v>
                </c:pt>
                <c:pt idx="25">
                  <c:v>-0.81150714357603704</c:v>
                </c:pt>
                <c:pt idx="26">
                  <c:v>-0.93572912993766044</c:v>
                </c:pt>
                <c:pt idx="27">
                  <c:v>-0.58820543711949635</c:v>
                </c:pt>
                <c:pt idx="28">
                  <c:v>0.41330285372366304</c:v>
                </c:pt>
                <c:pt idx="29">
                  <c:v>1.4776367943788509</c:v>
                </c:pt>
                <c:pt idx="30">
                  <c:v>1.8857437878320806</c:v>
                </c:pt>
                <c:pt idx="31">
                  <c:v>1.6613945976482747</c:v>
                </c:pt>
                <c:pt idx="32">
                  <c:v>0.35324722672020908</c:v>
                </c:pt>
                <c:pt idx="33">
                  <c:v>-0.55861987890787546</c:v>
                </c:pt>
                <c:pt idx="34">
                  <c:v>-0.97224371930143438</c:v>
                </c:pt>
                <c:pt idx="35">
                  <c:v>-0.96620098559304235</c:v>
                </c:pt>
                <c:pt idx="36">
                  <c:v>-0.97404889105493342</c:v>
                </c:pt>
                <c:pt idx="37">
                  <c:v>-0.94183323737605296</c:v>
                </c:pt>
                <c:pt idx="38">
                  <c:v>-0.94067710446650965</c:v>
                </c:pt>
                <c:pt idx="39">
                  <c:v>-0.35777665410347703</c:v>
                </c:pt>
                <c:pt idx="40">
                  <c:v>0.84912378998578752</c:v>
                </c:pt>
                <c:pt idx="41">
                  <c:v>1.545576245515117</c:v>
                </c:pt>
                <c:pt idx="42">
                  <c:v>1.9003370480921356</c:v>
                </c:pt>
                <c:pt idx="43">
                  <c:v>1.6613945976482747</c:v>
                </c:pt>
                <c:pt idx="44">
                  <c:v>0.70118359033999789</c:v>
                </c:pt>
                <c:pt idx="45">
                  <c:v>-0.39497485144586403</c:v>
                </c:pt>
                <c:pt idx="46">
                  <c:v>-0.93046471725512525</c:v>
                </c:pt>
                <c:pt idx="47">
                  <c:v>-0.71805298589814204</c:v>
                </c:pt>
                <c:pt idx="48">
                  <c:v>-0.59162205061802442</c:v>
                </c:pt>
                <c:pt idx="49">
                  <c:v>-0.89447742910317618</c:v>
                </c:pt>
                <c:pt idx="50">
                  <c:v>-0.94818115668805769</c:v>
                </c:pt>
                <c:pt idx="51">
                  <c:v>-0.69254649182317352</c:v>
                </c:pt>
                <c:pt idx="52">
                  <c:v>0.82592185638560056</c:v>
                </c:pt>
                <c:pt idx="53">
                  <c:v>1.2151611397487934</c:v>
                </c:pt>
                <c:pt idx="54">
                  <c:v>1.4517685052017564</c:v>
                </c:pt>
                <c:pt idx="55">
                  <c:v>1.619587160528192</c:v>
                </c:pt>
                <c:pt idx="56">
                  <c:v>0.96759551043787784</c:v>
                </c:pt>
                <c:pt idx="57">
                  <c:v>-0.75937946960807123</c:v>
                </c:pt>
                <c:pt idx="58">
                  <c:v>-0.9248495146231217</c:v>
                </c:pt>
                <c:pt idx="59">
                  <c:v>-0.94998348493417983</c:v>
                </c:pt>
                <c:pt idx="60">
                  <c:v>-0.7791400432008817</c:v>
                </c:pt>
                <c:pt idx="61">
                  <c:v>-0.85957554928957125</c:v>
                </c:pt>
                <c:pt idx="62">
                  <c:v>-0.78894510515730987</c:v>
                </c:pt>
                <c:pt idx="63">
                  <c:v>-0.76502052222643802</c:v>
                </c:pt>
                <c:pt idx="64">
                  <c:v>0.34314184452186558</c:v>
                </c:pt>
                <c:pt idx="65">
                  <c:v>0.80303658136559963</c:v>
                </c:pt>
                <c:pt idx="66">
                  <c:v>1.2161565696729306</c:v>
                </c:pt>
                <c:pt idx="67">
                  <c:v>1.1944331803902528</c:v>
                </c:pt>
                <c:pt idx="68">
                  <c:v>0.96759551043787784</c:v>
                </c:pt>
                <c:pt idx="69">
                  <c:v>-0.50707895299300032</c:v>
                </c:pt>
                <c:pt idx="70">
                  <c:v>-0.89422693231422867</c:v>
                </c:pt>
                <c:pt idx="71">
                  <c:v>-0.95512498096906384</c:v>
                </c:pt>
                <c:pt idx="72">
                  <c:v>-0.88212934520410391</c:v>
                </c:pt>
                <c:pt idx="73">
                  <c:v>-0.95725600488692131</c:v>
                </c:pt>
                <c:pt idx="74">
                  <c:v>-0.9104265326146711</c:v>
                </c:pt>
                <c:pt idx="75">
                  <c:v>-0.35098873106757972</c:v>
                </c:pt>
                <c:pt idx="76">
                  <c:v>8.9562836273169785E-2</c:v>
                </c:pt>
                <c:pt idx="77">
                  <c:v>1.1268033132961464</c:v>
                </c:pt>
                <c:pt idx="78">
                  <c:v>1.0780935096066442</c:v>
                </c:pt>
                <c:pt idx="79">
                  <c:v>0.94801881462725457</c:v>
                </c:pt>
                <c:pt idx="80">
                  <c:v>0.25579461394414826</c:v>
                </c:pt>
                <c:pt idx="81">
                  <c:v>-0.7347094168427547</c:v>
                </c:pt>
                <c:pt idx="82">
                  <c:v>-0.97371582299917547</c:v>
                </c:pt>
                <c:pt idx="83">
                  <c:v>-0.93791832008073095</c:v>
                </c:pt>
                <c:pt idx="84">
                  <c:v>-0.82887606638445466</c:v>
                </c:pt>
                <c:pt idx="85">
                  <c:v>-0.9733100491497203</c:v>
                </c:pt>
                <c:pt idx="86">
                  <c:v>-0.85028915863013188</c:v>
                </c:pt>
                <c:pt idx="87">
                  <c:v>-0.70162977733610499</c:v>
                </c:pt>
                <c:pt idx="88">
                  <c:v>-4.7933967368934079E-2</c:v>
                </c:pt>
                <c:pt idx="89">
                  <c:v>1.2024272073137214</c:v>
                </c:pt>
                <c:pt idx="90">
                  <c:v>1.4116644557879354</c:v>
                </c:pt>
                <c:pt idx="91">
                  <c:v>1.5919011787797699</c:v>
                </c:pt>
                <c:pt idx="92">
                  <c:v>0.27498810770208004</c:v>
                </c:pt>
                <c:pt idx="93">
                  <c:v>-0.27805299714137721</c:v>
                </c:pt>
                <c:pt idx="94">
                  <c:v>-0.87069817647941339</c:v>
                </c:pt>
                <c:pt idx="95">
                  <c:v>-0.96195854501544276</c:v>
                </c:pt>
                <c:pt idx="96">
                  <c:v>-0.9661500078712163</c:v>
                </c:pt>
                <c:pt idx="97">
                  <c:v>-0.96052069548776375</c:v>
                </c:pt>
                <c:pt idx="98">
                  <c:v>-0.84099713794105957</c:v>
                </c:pt>
                <c:pt idx="99">
                  <c:v>-0.49771742517923173</c:v>
                </c:pt>
                <c:pt idx="100">
                  <c:v>0.36300220415265039</c:v>
                </c:pt>
                <c:pt idx="101">
                  <c:v>1.4507209141219652</c:v>
                </c:pt>
                <c:pt idx="102">
                  <c:v>2.246229527579561</c:v>
                </c:pt>
                <c:pt idx="103">
                  <c:v>0.83038092169475941</c:v>
                </c:pt>
                <c:pt idx="104">
                  <c:v>0.78018627748447811</c:v>
                </c:pt>
                <c:pt idx="105">
                  <c:v>-0.50116654044860298</c:v>
                </c:pt>
                <c:pt idx="106">
                  <c:v>-0.96956819618690704</c:v>
                </c:pt>
                <c:pt idx="107">
                  <c:v>-0.29323334427175957</c:v>
                </c:pt>
                <c:pt idx="108">
                  <c:v>-0.82221646341129317</c:v>
                </c:pt>
                <c:pt idx="109">
                  <c:v>-0.97211930779135491</c:v>
                </c:pt>
                <c:pt idx="110">
                  <c:v>-0.97485642550782736</c:v>
                </c:pt>
                <c:pt idx="111">
                  <c:v>-0.21496375944712076</c:v>
                </c:pt>
                <c:pt idx="112">
                  <c:v>1.1141470098980941</c:v>
                </c:pt>
                <c:pt idx="113">
                  <c:v>0.93167422945611056</c:v>
                </c:pt>
                <c:pt idx="114">
                  <c:v>1.6433390391591334</c:v>
                </c:pt>
                <c:pt idx="115">
                  <c:v>1.2841868610751752</c:v>
                </c:pt>
                <c:pt idx="116">
                  <c:v>0.60228196604404527</c:v>
                </c:pt>
                <c:pt idx="117">
                  <c:v>-0.24898257141342414</c:v>
                </c:pt>
                <c:pt idx="118">
                  <c:v>-0.87346099708192182</c:v>
                </c:pt>
                <c:pt idx="119">
                  <c:v>-0.95262849015094186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5536"/>
        <c:axId val="641937496"/>
      </c:scatterChart>
      <c:valAx>
        <c:axId val="6419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7496"/>
        <c:crosses val="autoZero"/>
        <c:crossBetween val="midCat"/>
      </c:valAx>
      <c:valAx>
        <c:axId val="641937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4360"/>
        <c:axId val="641934752"/>
      </c:scatterChart>
      <c:valAx>
        <c:axId val="6419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4752"/>
        <c:crosses val="autoZero"/>
        <c:crossBetween val="midCat"/>
      </c:valAx>
      <c:valAx>
        <c:axId val="64193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4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36320"/>
        <c:axId val="641936712"/>
      </c:scatterChart>
      <c:valAx>
        <c:axId val="6419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6712"/>
        <c:crosses val="autoZero"/>
        <c:crossBetween val="midCat"/>
      </c:valAx>
      <c:valAx>
        <c:axId val="641936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1936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5752"/>
        <c:axId val="688118696"/>
      </c:scatterChart>
      <c:valAx>
        <c:axId val="68812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18696"/>
        <c:crosses val="autoZero"/>
        <c:crossBetween val="midCat"/>
      </c:valAx>
      <c:valAx>
        <c:axId val="688118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9672"/>
        <c:axId val="688128888"/>
      </c:scatterChart>
      <c:valAx>
        <c:axId val="68812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8888"/>
        <c:crosses val="autoZero"/>
        <c:crossBetween val="midCat"/>
      </c:valAx>
      <c:valAx>
        <c:axId val="68812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9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2616"/>
        <c:axId val="688126536"/>
      </c:scatterChart>
      <c:valAx>
        <c:axId val="68812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6536"/>
        <c:crosses val="autoZero"/>
        <c:crossBetween val="midCat"/>
      </c:valAx>
      <c:valAx>
        <c:axId val="688126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2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95392"/>
        <c:axId val="674825032"/>
      </c:scatterChart>
      <c:valAx>
        <c:axId val="6312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825032"/>
        <c:crosses val="autoZero"/>
        <c:crossBetween val="midCat"/>
      </c:valAx>
      <c:valAx>
        <c:axId val="674825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295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3008"/>
        <c:axId val="688119088"/>
      </c:scatterChart>
      <c:valAx>
        <c:axId val="6881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19088"/>
        <c:crosses val="autoZero"/>
        <c:crossBetween val="midCat"/>
      </c:valAx>
      <c:valAx>
        <c:axId val="688119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3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3400"/>
        <c:axId val="688125360"/>
      </c:scatterChart>
      <c:valAx>
        <c:axId val="68812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5360"/>
        <c:crosses val="autoZero"/>
        <c:crossBetween val="midCat"/>
      </c:valAx>
      <c:valAx>
        <c:axId val="68812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8104"/>
        <c:axId val="688122224"/>
      </c:scatterChart>
      <c:valAx>
        <c:axId val="68812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2224"/>
        <c:crosses val="autoZero"/>
        <c:crossBetween val="midCat"/>
      </c:valAx>
      <c:valAx>
        <c:axId val="688122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8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9872"/>
        <c:axId val="688124968"/>
      </c:scatterChart>
      <c:valAx>
        <c:axId val="6881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4968"/>
        <c:crosses val="autoZero"/>
        <c:crossBetween val="midCat"/>
      </c:valAx>
      <c:valAx>
        <c:axId val="68812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0264"/>
        <c:axId val="688127320"/>
      </c:scatterChart>
      <c:valAx>
        <c:axId val="688120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7320"/>
        <c:crosses val="autoZero"/>
        <c:crossBetween val="midCat"/>
      </c:valAx>
      <c:valAx>
        <c:axId val="68812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0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'1780-1789-Reg-T'!$C$37:$C$156</c:f>
              <c:numCache>
                <c:formatCode>General</c:formatCode>
                <c:ptCount val="120"/>
                <c:pt idx="0">
                  <c:v>3.2143533861547058E-2</c:v>
                </c:pt>
                <c:pt idx="1">
                  <c:v>0.58279938010388221</c:v>
                </c:pt>
                <c:pt idx="2">
                  <c:v>-7.3210281017822121E-2</c:v>
                </c:pt>
                <c:pt idx="3">
                  <c:v>-0.32521465684841622</c:v>
                </c:pt>
                <c:pt idx="4">
                  <c:v>-0.1208800462301004</c:v>
                </c:pt>
                <c:pt idx="5">
                  <c:v>-0.84775739746605527</c:v>
                </c:pt>
                <c:pt idx="6">
                  <c:v>0.57766030842878557</c:v>
                </c:pt>
                <c:pt idx="7">
                  <c:v>-0.1287878107166669</c:v>
                </c:pt>
                <c:pt idx="8">
                  <c:v>0.1825645960366602</c:v>
                </c:pt>
                <c:pt idx="9">
                  <c:v>0.60454001339845664</c:v>
                </c:pt>
                <c:pt idx="10">
                  <c:v>0.48832355089737411</c:v>
                </c:pt>
                <c:pt idx="11">
                  <c:v>-4.0702146279672516E-2</c:v>
                </c:pt>
                <c:pt idx="12">
                  <c:v>-1.2076059214180994</c:v>
                </c:pt>
                <c:pt idx="13">
                  <c:v>0.70049964362834816</c:v>
                </c:pt>
                <c:pt idx="14">
                  <c:v>0.3074542785002623</c:v>
                </c:pt>
                <c:pt idx="15">
                  <c:v>0.51257580103748535</c:v>
                </c:pt>
                <c:pt idx="16">
                  <c:v>-1.208188251016389</c:v>
                </c:pt>
                <c:pt idx="17">
                  <c:v>0.80757960850955213</c:v>
                </c:pt>
                <c:pt idx="18">
                  <c:v>-0.59804777322616887</c:v>
                </c:pt>
                <c:pt idx="19">
                  <c:v>-0.30532552739226138</c:v>
                </c:pt>
                <c:pt idx="20">
                  <c:v>0.7031795045755731</c:v>
                </c:pt>
                <c:pt idx="21">
                  <c:v>-0.37375553037469622</c:v>
                </c:pt>
                <c:pt idx="22">
                  <c:v>0.8322546513459772</c:v>
                </c:pt>
                <c:pt idx="23">
                  <c:v>-0.64739935809737392</c:v>
                </c:pt>
                <c:pt idx="24">
                  <c:v>-0.61743679919609529</c:v>
                </c:pt>
                <c:pt idx="25">
                  <c:v>-0.39213696651000396</c:v>
                </c:pt>
                <c:pt idx="26">
                  <c:v>0.84289376328294863</c:v>
                </c:pt>
                <c:pt idx="27">
                  <c:v>0.44548987126441575</c:v>
                </c:pt>
                <c:pt idx="28">
                  <c:v>-0.44587029102186904</c:v>
                </c:pt>
                <c:pt idx="29">
                  <c:v>0.42825934702212942</c:v>
                </c:pt>
                <c:pt idx="30">
                  <c:v>-0.11071770995901098</c:v>
                </c:pt>
                <c:pt idx="31">
                  <c:v>0.13459601857183645</c:v>
                </c:pt>
                <c:pt idx="32">
                  <c:v>-0.6813957863188087</c:v>
                </c:pt>
                <c:pt idx="33">
                  <c:v>-0.44212687979236942</c:v>
                </c:pt>
                <c:pt idx="34">
                  <c:v>-0.18092471138574528</c:v>
                </c:pt>
                <c:pt idx="35">
                  <c:v>0.82435192372011201</c:v>
                </c:pt>
                <c:pt idx="36">
                  <c:v>0.64457018553984846</c:v>
                </c:pt>
                <c:pt idx="37">
                  <c:v>0.75576369304445579</c:v>
                </c:pt>
                <c:pt idx="38">
                  <c:v>-1.530727986747324</c:v>
                </c:pt>
                <c:pt idx="39">
                  <c:v>-0.53058040953816843</c:v>
                </c:pt>
                <c:pt idx="40">
                  <c:v>0.36951980931860595</c:v>
                </c:pt>
                <c:pt idx="41">
                  <c:v>-0.40220830136769642</c:v>
                </c:pt>
                <c:pt idx="42">
                  <c:v>1.1546173292791004</c:v>
                </c:pt>
                <c:pt idx="43">
                  <c:v>1.0237842009776521</c:v>
                </c:pt>
                <c:pt idx="44">
                  <c:v>-0.18713504925288338</c:v>
                </c:pt>
                <c:pt idx="45">
                  <c:v>1.1357289643927222</c:v>
                </c:pt>
                <c:pt idx="46">
                  <c:v>-0.70784077991217653</c:v>
                </c:pt>
                <c:pt idx="47">
                  <c:v>-0.85475037743286686</c:v>
                </c:pt>
                <c:pt idx="48">
                  <c:v>9.6418042044370045E-2</c:v>
                </c:pt>
                <c:pt idx="49">
                  <c:v>-0.24553510501545051</c:v>
                </c:pt>
                <c:pt idx="50">
                  <c:v>0.43259237259973071</c:v>
                </c:pt>
                <c:pt idx="51">
                  <c:v>-0.20102558317072639</c:v>
                </c:pt>
                <c:pt idx="52">
                  <c:v>-0.31502479855670323</c:v>
                </c:pt>
                <c:pt idx="53">
                  <c:v>0.64164565501377946</c:v>
                </c:pt>
                <c:pt idx="54">
                  <c:v>0.12506403927759518</c:v>
                </c:pt>
                <c:pt idx="55">
                  <c:v>7.4468749508476151E-2</c:v>
                </c:pt>
                <c:pt idx="56">
                  <c:v>-0.50713489547592627</c:v>
                </c:pt>
                <c:pt idx="57">
                  <c:v>-0.12693567124868355</c:v>
                </c:pt>
                <c:pt idx="58">
                  <c:v>-0.22657782495876128</c:v>
                </c:pt>
                <c:pt idx="59">
                  <c:v>-0.40747759465200484</c:v>
                </c:pt>
                <c:pt idx="60">
                  <c:v>1.1412121145538223</c:v>
                </c:pt>
                <c:pt idx="61">
                  <c:v>0.18206810278693264</c:v>
                </c:pt>
                <c:pt idx="62">
                  <c:v>-0.71218176748374284</c:v>
                </c:pt>
                <c:pt idx="63">
                  <c:v>-0.93927273679010359</c:v>
                </c:pt>
                <c:pt idx="64">
                  <c:v>0.2779288458178284</c:v>
                </c:pt>
                <c:pt idx="65">
                  <c:v>7.6653452715710668E-2</c:v>
                </c:pt>
                <c:pt idx="66">
                  <c:v>0.38896145825965234</c:v>
                </c:pt>
                <c:pt idx="67">
                  <c:v>0.72839990129512988</c:v>
                </c:pt>
                <c:pt idx="68">
                  <c:v>1.2366767135126098</c:v>
                </c:pt>
                <c:pt idx="69">
                  <c:v>0.88582694973677611</c:v>
                </c:pt>
                <c:pt idx="70">
                  <c:v>-0.20440017855228088</c:v>
                </c:pt>
                <c:pt idx="71">
                  <c:v>-0.45705038018547539</c:v>
                </c:pt>
                <c:pt idx="72">
                  <c:v>0.34909597565569916</c:v>
                </c:pt>
                <c:pt idx="73">
                  <c:v>-1.4363280239914067E-3</c:v>
                </c:pt>
                <c:pt idx="74">
                  <c:v>0.16847254086356739</c:v>
                </c:pt>
                <c:pt idx="75">
                  <c:v>0.2742535732094592</c:v>
                </c:pt>
                <c:pt idx="76">
                  <c:v>0.64805509537331107</c:v>
                </c:pt>
                <c:pt idx="77">
                  <c:v>-0.49320967349895539</c:v>
                </c:pt>
                <c:pt idx="78">
                  <c:v>1.0564196879655785</c:v>
                </c:pt>
                <c:pt idx="79">
                  <c:v>-1.7674057562727041</c:v>
                </c:pt>
                <c:pt idx="80">
                  <c:v>1.325094441148114</c:v>
                </c:pt>
                <c:pt idx="81">
                  <c:v>-6.9306093888376719E-2</c:v>
                </c:pt>
                <c:pt idx="82">
                  <c:v>-1.0619997617693868</c:v>
                </c:pt>
                <c:pt idx="83">
                  <c:v>-0.38051822964120585</c:v>
                </c:pt>
                <c:pt idx="84">
                  <c:v>-0.20714987953291145</c:v>
                </c:pt>
                <c:pt idx="85">
                  <c:v>-0.89853648901123351</c:v>
                </c:pt>
                <c:pt idx="86">
                  <c:v>-0.71148942045550156</c:v>
                </c:pt>
                <c:pt idx="87">
                  <c:v>0.83684839931622623</c:v>
                </c:pt>
                <c:pt idx="88">
                  <c:v>0.88036333333564487</c:v>
                </c:pt>
                <c:pt idx="89">
                  <c:v>0.9944205495870444</c:v>
                </c:pt>
                <c:pt idx="90">
                  <c:v>-1.9079082141280299</c:v>
                </c:pt>
                <c:pt idx="91">
                  <c:v>-0.24447533811682032</c:v>
                </c:pt>
                <c:pt idx="92">
                  <c:v>-0.42254578613644167</c:v>
                </c:pt>
                <c:pt idx="93">
                  <c:v>0.1071727083264018</c:v>
                </c:pt>
                <c:pt idx="94">
                  <c:v>0.16942314254120502</c:v>
                </c:pt>
                <c:pt idx="95">
                  <c:v>0.54026737676820635</c:v>
                </c:pt>
                <c:pt idx="96">
                  <c:v>-0.35346853388409893</c:v>
                </c:pt>
                <c:pt idx="97">
                  <c:v>-0.51771761758294321</c:v>
                </c:pt>
                <c:pt idx="98">
                  <c:v>1.1437787193080502</c:v>
                </c:pt>
                <c:pt idx="99">
                  <c:v>-4.5426137427082125E-2</c:v>
                </c:pt>
                <c:pt idx="100">
                  <c:v>-6.3367842256112583E-2</c:v>
                </c:pt>
                <c:pt idx="101">
                  <c:v>-0.61696308300006208</c:v>
                </c:pt>
                <c:pt idx="102">
                  <c:v>-1.5115958462136527</c:v>
                </c:pt>
                <c:pt idx="103">
                  <c:v>0.65472178944136505</c:v>
                </c:pt>
                <c:pt idx="104">
                  <c:v>-0.89833806898407698</c:v>
                </c:pt>
                <c:pt idx="105">
                  <c:v>0.19945249543531551</c:v>
                </c:pt>
                <c:pt idx="106">
                  <c:v>0.77032280161506361</c:v>
                </c:pt>
                <c:pt idx="107">
                  <c:v>1.3567501926990326</c:v>
                </c:pt>
                <c:pt idx="108">
                  <c:v>0.1222212823759134</c:v>
                </c:pt>
                <c:pt idx="109">
                  <c:v>-0.16576831341998988</c:v>
                </c:pt>
                <c:pt idx="110">
                  <c:v>0.13241778114983255</c:v>
                </c:pt>
                <c:pt idx="111">
                  <c:v>-2.7648121053089225E-2</c:v>
                </c:pt>
                <c:pt idx="112">
                  <c:v>-2.2535854764214158E-2</c:v>
                </c:pt>
                <c:pt idx="113">
                  <c:v>-0.58842015751544541</c:v>
                </c:pt>
                <c:pt idx="114">
                  <c:v>0.82554672031614795</c:v>
                </c:pt>
                <c:pt idx="115">
                  <c:v>-0.1699762272960077</c:v>
                </c:pt>
                <c:pt idx="116">
                  <c:v>-0.75096566910482276</c:v>
                </c:pt>
                <c:pt idx="117">
                  <c:v>-1.920596955985546</c:v>
                </c:pt>
                <c:pt idx="118">
                  <c:v>0.12141911017873072</c:v>
                </c:pt>
                <c:pt idx="119">
                  <c:v>6.6528593101248271E-2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0656"/>
        <c:axId val="688124576"/>
      </c:scatterChart>
      <c:valAx>
        <c:axId val="68812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4576"/>
        <c:crosses val="autoZero"/>
        <c:crossBetween val="midCat"/>
      </c:valAx>
      <c:valAx>
        <c:axId val="688124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-1.5456550266923523</c:v>
                </c:pt>
                <c:pt idx="1">
                  <c:v>-1.486564162366157</c:v>
                </c:pt>
                <c:pt idx="2">
                  <c:v>-0.25526119646402379</c:v>
                </c:pt>
                <c:pt idx="3">
                  <c:v>-0.18104727496262976</c:v>
                </c:pt>
                <c:pt idx="4">
                  <c:v>0.74741501125967202</c:v>
                </c:pt>
                <c:pt idx="5">
                  <c:v>0.98091734964006327</c:v>
                </c:pt>
                <c:pt idx="6">
                  <c:v>1.2507091862322695</c:v>
                </c:pt>
                <c:pt idx="7">
                  <c:v>1.2524608916915407</c:v>
                </c:pt>
                <c:pt idx="8">
                  <c:v>0.68768185493453704</c:v>
                </c:pt>
                <c:pt idx="9">
                  <c:v>0.19253311037567963</c:v>
                </c:pt>
                <c:pt idx="10">
                  <c:v>-0.56055426378922868</c:v>
                </c:pt>
                <c:pt idx="11">
                  <c:v>-1.3717106740947604</c:v>
                </c:pt>
                <c:pt idx="12">
                  <c:v>-1.3840601976167366</c:v>
                </c:pt>
                <c:pt idx="13">
                  <c:v>-1.1095095611897197</c:v>
                </c:pt>
                <c:pt idx="14">
                  <c:v>-0.47072096856484513</c:v>
                </c:pt>
                <c:pt idx="15">
                  <c:v>0.16608235786647141</c:v>
                </c:pt>
                <c:pt idx="16">
                  <c:v>0.78930996694594291</c:v>
                </c:pt>
                <c:pt idx="17">
                  <c:v>1.2442570710966228</c:v>
                </c:pt>
                <c:pt idx="18">
                  <c:v>1.3524540786132131</c:v>
                </c:pt>
                <c:pt idx="19">
                  <c:v>1.5457255814954365</c:v>
                </c:pt>
                <c:pt idx="20">
                  <c:v>1.0108715130857688</c:v>
                </c:pt>
                <c:pt idx="21">
                  <c:v>-0.13664154144501969</c:v>
                </c:pt>
                <c:pt idx="22">
                  <c:v>-0.44085439039988361</c:v>
                </c:pt>
                <c:pt idx="23">
                  <c:v>-1.1562509019939389</c:v>
                </c:pt>
                <c:pt idx="24">
                  <c:v>-1.1865554065243169</c:v>
                </c:pt>
                <c:pt idx="25">
                  <c:v>-1.5045191433745591</c:v>
                </c:pt>
                <c:pt idx="26">
                  <c:v>-0.66822575965726483</c:v>
                </c:pt>
                <c:pt idx="27">
                  <c:v>-7.930238258168637E-2</c:v>
                </c:pt>
                <c:pt idx="28">
                  <c:v>0.69355006823446685</c:v>
                </c:pt>
                <c:pt idx="29">
                  <c:v>1.232287083757688</c:v>
                </c:pt>
                <c:pt idx="30">
                  <c:v>1.4063190216384185</c:v>
                </c:pt>
                <c:pt idx="31">
                  <c:v>1.3123108283862133</c:v>
                </c:pt>
                <c:pt idx="32">
                  <c:v>0.65775688658720066</c:v>
                </c:pt>
                <c:pt idx="33">
                  <c:v>-4.6866636403010774E-2</c:v>
                </c:pt>
                <c:pt idx="34">
                  <c:v>-0.87177393460176578</c:v>
                </c:pt>
                <c:pt idx="35">
                  <c:v>-1.0724609906213973</c:v>
                </c:pt>
                <c:pt idx="36">
                  <c:v>-0.98306562176278911</c:v>
                </c:pt>
                <c:pt idx="37">
                  <c:v>-0.69056000432701148</c:v>
                </c:pt>
                <c:pt idx="38">
                  <c:v>-0.68618074066566648</c:v>
                </c:pt>
                <c:pt idx="39">
                  <c:v>0.14812737685806956</c:v>
                </c:pt>
                <c:pt idx="40">
                  <c:v>0.93294981501315721</c:v>
                </c:pt>
                <c:pt idx="41">
                  <c:v>1.2622120521050242</c:v>
                </c:pt>
                <c:pt idx="42">
                  <c:v>1.4123040153078859</c:v>
                </c:pt>
                <c:pt idx="43">
                  <c:v>1.3123108283862133</c:v>
                </c:pt>
                <c:pt idx="44">
                  <c:v>0.85526167767962014</c:v>
                </c:pt>
                <c:pt idx="45">
                  <c:v>0.11472819267260521</c:v>
                </c:pt>
                <c:pt idx="46">
                  <c:v>-0.65032916883123759</c:v>
                </c:pt>
                <c:pt idx="47">
                  <c:v>-1.6470203828902545</c:v>
                </c:pt>
                <c:pt idx="48">
                  <c:v>-1.8030097544794448</c:v>
                </c:pt>
                <c:pt idx="49">
                  <c:v>-1.3369393206294755</c:v>
                </c:pt>
                <c:pt idx="50">
                  <c:v>-0.71610570901300286</c:v>
                </c:pt>
                <c:pt idx="51">
                  <c:v>-0.2049872496404988</c:v>
                </c:pt>
                <c:pt idx="52">
                  <c:v>0.92097982767422271</c:v>
                </c:pt>
                <c:pt idx="53">
                  <c:v>1.1125872103683427</c:v>
                </c:pt>
                <c:pt idx="54">
                  <c:v>1.2207842178849333</c:v>
                </c:pt>
                <c:pt idx="55">
                  <c:v>1.2943558473778118</c:v>
                </c:pt>
                <c:pt idx="56">
                  <c:v>0.9929165320773673</c:v>
                </c:pt>
                <c:pt idx="57">
                  <c:v>-0.29823637052063567</c:v>
                </c:pt>
                <c:pt idx="58">
                  <c:v>-0.63237418782283594</c:v>
                </c:pt>
                <c:pt idx="59">
                  <c:v>-1.1622358956634062</c:v>
                </c:pt>
                <c:pt idx="60">
                  <c:v>-1.5576250140312871</c:v>
                </c:pt>
                <c:pt idx="61">
                  <c:v>-1.4147442383325501</c:v>
                </c:pt>
                <c:pt idx="62">
                  <c:v>-1.5420348353994848</c:v>
                </c:pt>
                <c:pt idx="63">
                  <c:v>-0.30673214202144222</c:v>
                </c:pt>
                <c:pt idx="64">
                  <c:v>0.65165511254819608</c:v>
                </c:pt>
                <c:pt idx="65">
                  <c:v>0.90909742560645612</c:v>
                </c:pt>
                <c:pt idx="66">
                  <c:v>1.1130543318345227</c:v>
                </c:pt>
                <c:pt idx="67">
                  <c:v>1.1028360499548593</c:v>
                </c:pt>
                <c:pt idx="68">
                  <c:v>0.9929165320773673</c:v>
                </c:pt>
                <c:pt idx="69">
                  <c:v>6.998306622194592E-3</c:v>
                </c:pt>
                <c:pt idx="70">
                  <c:v>-0.54858427645029428</c:v>
                </c:pt>
                <c:pt idx="71">
                  <c:v>-1.138295920985537</c:v>
                </c:pt>
                <c:pt idx="72">
                  <c:v>-1.3661052166083347</c:v>
                </c:pt>
                <c:pt idx="73">
                  <c:v>-1.1274645421981215</c:v>
                </c:pt>
                <c:pt idx="74">
                  <c:v>-0.59042084195419031</c:v>
                </c:pt>
                <c:pt idx="75">
                  <c:v>0.15411237052753693</c:v>
                </c:pt>
                <c:pt idx="76">
                  <c:v>0.49006028347257985</c:v>
                </c:pt>
                <c:pt idx="77">
                  <c:v>1.0706922546820723</c:v>
                </c:pt>
                <c:pt idx="78">
                  <c:v>1.0472194014703828</c:v>
                </c:pt>
                <c:pt idx="79">
                  <c:v>0.983136176565514</c:v>
                </c:pt>
                <c:pt idx="80">
                  <c:v>0.59790694989252813</c:v>
                </c:pt>
                <c:pt idx="81">
                  <c:v>-0.26232640850383215</c:v>
                </c:pt>
                <c:pt idx="82">
                  <c:v>-0.89571390927963479</c:v>
                </c:pt>
                <c:pt idx="83">
                  <c:v>-1.2101158450191445</c:v>
                </c:pt>
                <c:pt idx="84">
                  <c:v>-1.4738351026587455</c:v>
                </c:pt>
                <c:pt idx="85">
                  <c:v>-0.8880647954191917</c:v>
                </c:pt>
                <c:pt idx="86">
                  <c:v>-0.45276598755644343</c:v>
                </c:pt>
                <c:pt idx="87">
                  <c:v>-0.21695723697943328</c:v>
                </c:pt>
                <c:pt idx="88">
                  <c:v>0.39430038476110379</c:v>
                </c:pt>
                <c:pt idx="89">
                  <c:v>1.1066022166988758</c:v>
                </c:pt>
                <c:pt idx="90">
                  <c:v>1.2028292368765316</c:v>
                </c:pt>
                <c:pt idx="91">
                  <c:v>1.2823858600388771</c:v>
                </c:pt>
                <c:pt idx="92">
                  <c:v>0.60987693723146252</c:v>
                </c:pt>
                <c:pt idx="93">
                  <c:v>0.21647308505354881</c:v>
                </c:pt>
                <c:pt idx="94">
                  <c:v>-0.494719333425089</c:v>
                </c:pt>
                <c:pt idx="95">
                  <c:v>-0.78518129448696883</c:v>
                </c:pt>
                <c:pt idx="96">
                  <c:v>-1.0728405268044388</c:v>
                </c:pt>
                <c:pt idx="97">
                  <c:v>-1.1095095611897197</c:v>
                </c:pt>
                <c:pt idx="98">
                  <c:v>-0.43481100654804161</c:v>
                </c:pt>
                <c:pt idx="99">
                  <c:v>1.6457516129789886E-2</c:v>
                </c:pt>
                <c:pt idx="100">
                  <c:v>0.66362509988713048</c:v>
                </c:pt>
                <c:pt idx="101">
                  <c:v>1.2203170964187537</c:v>
                </c:pt>
                <c:pt idx="102">
                  <c:v>1.5499588697056326</c:v>
                </c:pt>
                <c:pt idx="103">
                  <c:v>0.92328623987084157</c:v>
                </c:pt>
                <c:pt idx="104">
                  <c:v>0.89715663336589113</c:v>
                </c:pt>
                <c:pt idx="105">
                  <c:v>1.2983300291661832E-2</c:v>
                </c:pt>
                <c:pt idx="106">
                  <c:v>-0.8418489662544294</c:v>
                </c:pt>
                <c:pt idx="107">
                  <c:v>-2.0899099144308315</c:v>
                </c:pt>
                <c:pt idx="108">
                  <c:v>-1.4858050899976798</c:v>
                </c:pt>
                <c:pt idx="109">
                  <c:v>-0.87010981441078983</c:v>
                </c:pt>
                <c:pt idx="110">
                  <c:v>-0.94952046212275265</c:v>
                </c:pt>
                <c:pt idx="111">
                  <c:v>0.2678272502498088</c:v>
                </c:pt>
                <c:pt idx="112">
                  <c:v>1.064619675741437</c:v>
                </c:pt>
                <c:pt idx="113">
                  <c:v>0.97493235597059591</c:v>
                </c:pt>
                <c:pt idx="114">
                  <c:v>1.3045741292574748</c:v>
                </c:pt>
                <c:pt idx="115">
                  <c:v>1.1447310056411302</c:v>
                </c:pt>
                <c:pt idx="116">
                  <c:v>0.80139673465441486</c:v>
                </c:pt>
                <c:pt idx="117">
                  <c:v>0.24041305973141777</c:v>
                </c:pt>
                <c:pt idx="118">
                  <c:v>-0.50070432709455615</c:v>
                </c:pt>
                <c:pt idx="119">
                  <c:v>-1.1502659083244717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std!$G$2:$G$121</c:f>
              <c:numCache>
                <c:formatCode>General</c:formatCode>
                <c:ptCount val="120"/>
                <c:pt idx="0">
                  <c:v>-1.5456550266923523</c:v>
                </c:pt>
                <c:pt idx="1">
                  <c:v>-1.486564162366157</c:v>
                </c:pt>
                <c:pt idx="2">
                  <c:v>-0.25526119646402379</c:v>
                </c:pt>
                <c:pt idx="3">
                  <c:v>-0.18104727496262976</c:v>
                </c:pt>
                <c:pt idx="4">
                  <c:v>0.74741501125967202</c:v>
                </c:pt>
                <c:pt idx="5">
                  <c:v>0.98091734964006327</c:v>
                </c:pt>
                <c:pt idx="6">
                  <c:v>1.2507091862322695</c:v>
                </c:pt>
                <c:pt idx="7">
                  <c:v>1.2524608916915407</c:v>
                </c:pt>
                <c:pt idx="8">
                  <c:v>0.68768185493453704</c:v>
                </c:pt>
                <c:pt idx="9">
                  <c:v>0.19253311037567963</c:v>
                </c:pt>
                <c:pt idx="10">
                  <c:v>-0.56055426378922868</c:v>
                </c:pt>
                <c:pt idx="11">
                  <c:v>-1.3717106740947604</c:v>
                </c:pt>
                <c:pt idx="12">
                  <c:v>-1.3840601976167366</c:v>
                </c:pt>
                <c:pt idx="13">
                  <c:v>-1.1095095611897197</c:v>
                </c:pt>
                <c:pt idx="14">
                  <c:v>-0.47072096856484513</c:v>
                </c:pt>
                <c:pt idx="15">
                  <c:v>0.16608235786647141</c:v>
                </c:pt>
                <c:pt idx="16">
                  <c:v>0.78930996694594291</c:v>
                </c:pt>
                <c:pt idx="17">
                  <c:v>1.2442570710966228</c:v>
                </c:pt>
                <c:pt idx="18">
                  <c:v>1.3524540786132131</c:v>
                </c:pt>
                <c:pt idx="19">
                  <c:v>1.5457255814954365</c:v>
                </c:pt>
                <c:pt idx="20">
                  <c:v>1.0108715130857688</c:v>
                </c:pt>
                <c:pt idx="21">
                  <c:v>-0.13664154144501969</c:v>
                </c:pt>
                <c:pt idx="22">
                  <c:v>-0.44085439039988361</c:v>
                </c:pt>
                <c:pt idx="23">
                  <c:v>-1.1562509019939389</c:v>
                </c:pt>
                <c:pt idx="24">
                  <c:v>-1.1865554065243169</c:v>
                </c:pt>
                <c:pt idx="25">
                  <c:v>-1.5045191433745591</c:v>
                </c:pt>
                <c:pt idx="26">
                  <c:v>-0.66822575965726483</c:v>
                </c:pt>
                <c:pt idx="27">
                  <c:v>-7.930238258168637E-2</c:v>
                </c:pt>
                <c:pt idx="28">
                  <c:v>0.69355006823446685</c:v>
                </c:pt>
                <c:pt idx="29">
                  <c:v>1.232287083757688</c:v>
                </c:pt>
                <c:pt idx="30">
                  <c:v>1.4063190216384185</c:v>
                </c:pt>
                <c:pt idx="31">
                  <c:v>1.3123108283862133</c:v>
                </c:pt>
                <c:pt idx="32">
                  <c:v>0.65775688658720066</c:v>
                </c:pt>
                <c:pt idx="33">
                  <c:v>-4.6866636403010774E-2</c:v>
                </c:pt>
                <c:pt idx="34">
                  <c:v>-0.87177393460176578</c:v>
                </c:pt>
                <c:pt idx="35">
                  <c:v>-1.0724609906213973</c:v>
                </c:pt>
                <c:pt idx="36">
                  <c:v>-0.98306562176278911</c:v>
                </c:pt>
                <c:pt idx="37">
                  <c:v>-0.69056000432701148</c:v>
                </c:pt>
                <c:pt idx="38">
                  <c:v>-0.68618074066566648</c:v>
                </c:pt>
                <c:pt idx="39">
                  <c:v>0.14812737685806956</c:v>
                </c:pt>
                <c:pt idx="40">
                  <c:v>0.93294981501315721</c:v>
                </c:pt>
                <c:pt idx="41">
                  <c:v>1.2622120521050242</c:v>
                </c:pt>
                <c:pt idx="42">
                  <c:v>1.4123040153078859</c:v>
                </c:pt>
                <c:pt idx="43">
                  <c:v>1.3123108283862133</c:v>
                </c:pt>
                <c:pt idx="44">
                  <c:v>0.85526167767962014</c:v>
                </c:pt>
                <c:pt idx="45">
                  <c:v>0.11472819267260521</c:v>
                </c:pt>
                <c:pt idx="46">
                  <c:v>-0.65032916883123759</c:v>
                </c:pt>
                <c:pt idx="47">
                  <c:v>-1.6470203828902545</c:v>
                </c:pt>
                <c:pt idx="48">
                  <c:v>-1.8030097544794448</c:v>
                </c:pt>
                <c:pt idx="49">
                  <c:v>-1.3369393206294755</c:v>
                </c:pt>
                <c:pt idx="50">
                  <c:v>-0.71610570901300286</c:v>
                </c:pt>
                <c:pt idx="51">
                  <c:v>-0.2049872496404988</c:v>
                </c:pt>
                <c:pt idx="52">
                  <c:v>0.92097982767422271</c:v>
                </c:pt>
                <c:pt idx="53">
                  <c:v>1.1125872103683427</c:v>
                </c:pt>
                <c:pt idx="54">
                  <c:v>1.2207842178849333</c:v>
                </c:pt>
                <c:pt idx="55">
                  <c:v>1.2943558473778118</c:v>
                </c:pt>
                <c:pt idx="56">
                  <c:v>0.9929165320773673</c:v>
                </c:pt>
                <c:pt idx="57">
                  <c:v>-0.29823637052063567</c:v>
                </c:pt>
                <c:pt idx="58">
                  <c:v>-0.63237418782283594</c:v>
                </c:pt>
                <c:pt idx="59">
                  <c:v>-1.1622358956634062</c:v>
                </c:pt>
                <c:pt idx="60">
                  <c:v>-1.5576250140312871</c:v>
                </c:pt>
                <c:pt idx="61">
                  <c:v>-1.4147442383325501</c:v>
                </c:pt>
                <c:pt idx="62">
                  <c:v>-1.5420348353994848</c:v>
                </c:pt>
                <c:pt idx="63">
                  <c:v>-0.30673214202144222</c:v>
                </c:pt>
                <c:pt idx="64">
                  <c:v>0.65165511254819608</c:v>
                </c:pt>
                <c:pt idx="65">
                  <c:v>0.90909742560645612</c:v>
                </c:pt>
                <c:pt idx="66">
                  <c:v>1.1130543318345227</c:v>
                </c:pt>
                <c:pt idx="67">
                  <c:v>1.1028360499548593</c:v>
                </c:pt>
                <c:pt idx="68">
                  <c:v>0.9929165320773673</c:v>
                </c:pt>
                <c:pt idx="69">
                  <c:v>6.998306622194592E-3</c:v>
                </c:pt>
                <c:pt idx="70">
                  <c:v>-0.54858427645029428</c:v>
                </c:pt>
                <c:pt idx="71">
                  <c:v>-1.138295920985537</c:v>
                </c:pt>
                <c:pt idx="72">
                  <c:v>-1.3661052166083347</c:v>
                </c:pt>
                <c:pt idx="73">
                  <c:v>-1.1274645421981215</c:v>
                </c:pt>
                <c:pt idx="74">
                  <c:v>-0.59042084195419031</c:v>
                </c:pt>
                <c:pt idx="75">
                  <c:v>0.15411237052753693</c:v>
                </c:pt>
                <c:pt idx="76">
                  <c:v>0.49006028347257985</c:v>
                </c:pt>
                <c:pt idx="77">
                  <c:v>1.0706922546820723</c:v>
                </c:pt>
                <c:pt idx="78">
                  <c:v>1.0472194014703828</c:v>
                </c:pt>
                <c:pt idx="79">
                  <c:v>0.983136176565514</c:v>
                </c:pt>
                <c:pt idx="80">
                  <c:v>0.59790694989252813</c:v>
                </c:pt>
                <c:pt idx="81">
                  <c:v>-0.26232640850383215</c:v>
                </c:pt>
                <c:pt idx="82">
                  <c:v>-0.89571390927963479</c:v>
                </c:pt>
                <c:pt idx="83">
                  <c:v>-1.2101158450191445</c:v>
                </c:pt>
                <c:pt idx="84">
                  <c:v>-1.4738351026587455</c:v>
                </c:pt>
                <c:pt idx="85">
                  <c:v>-0.8880647954191917</c:v>
                </c:pt>
                <c:pt idx="86">
                  <c:v>-0.45276598755644343</c:v>
                </c:pt>
                <c:pt idx="87">
                  <c:v>-0.21695723697943328</c:v>
                </c:pt>
                <c:pt idx="88">
                  <c:v>0.39430038476110379</c:v>
                </c:pt>
                <c:pt idx="89">
                  <c:v>1.1066022166988758</c:v>
                </c:pt>
                <c:pt idx="90">
                  <c:v>1.2028292368765316</c:v>
                </c:pt>
                <c:pt idx="91">
                  <c:v>1.2823858600388771</c:v>
                </c:pt>
                <c:pt idx="92">
                  <c:v>0.60987693723146252</c:v>
                </c:pt>
                <c:pt idx="93">
                  <c:v>0.21647308505354881</c:v>
                </c:pt>
                <c:pt idx="94">
                  <c:v>-0.494719333425089</c:v>
                </c:pt>
                <c:pt idx="95">
                  <c:v>-0.78518129448696883</c:v>
                </c:pt>
                <c:pt idx="96">
                  <c:v>-1.0728405268044388</c:v>
                </c:pt>
                <c:pt idx="97">
                  <c:v>-1.1095095611897197</c:v>
                </c:pt>
                <c:pt idx="98">
                  <c:v>-0.43481100654804161</c:v>
                </c:pt>
                <c:pt idx="99">
                  <c:v>1.6457516129789886E-2</c:v>
                </c:pt>
                <c:pt idx="100">
                  <c:v>0.66362509988713048</c:v>
                </c:pt>
                <c:pt idx="101">
                  <c:v>1.2203170964187537</c:v>
                </c:pt>
                <c:pt idx="102">
                  <c:v>1.5499588697056326</c:v>
                </c:pt>
                <c:pt idx="103">
                  <c:v>0.92328623987084157</c:v>
                </c:pt>
                <c:pt idx="104">
                  <c:v>0.89715663336589113</c:v>
                </c:pt>
                <c:pt idx="105">
                  <c:v>1.2983300291661832E-2</c:v>
                </c:pt>
                <c:pt idx="106">
                  <c:v>-0.8418489662544294</c:v>
                </c:pt>
                <c:pt idx="107">
                  <c:v>-2.0899099144308315</c:v>
                </c:pt>
                <c:pt idx="108">
                  <c:v>-1.4858050899976798</c:v>
                </c:pt>
                <c:pt idx="109">
                  <c:v>-0.87010981441078983</c:v>
                </c:pt>
                <c:pt idx="110">
                  <c:v>-0.94952046212275265</c:v>
                </c:pt>
                <c:pt idx="111">
                  <c:v>0.2678272502498088</c:v>
                </c:pt>
                <c:pt idx="112">
                  <c:v>1.064619675741437</c:v>
                </c:pt>
                <c:pt idx="113">
                  <c:v>0.97493235597059591</c:v>
                </c:pt>
                <c:pt idx="114">
                  <c:v>1.3045741292574748</c:v>
                </c:pt>
                <c:pt idx="115">
                  <c:v>1.1447310056411302</c:v>
                </c:pt>
                <c:pt idx="116">
                  <c:v>0.80139673465441486</c:v>
                </c:pt>
                <c:pt idx="117">
                  <c:v>0.24041305973141777</c:v>
                </c:pt>
                <c:pt idx="118">
                  <c:v>-0.50070432709455615</c:v>
                </c:pt>
                <c:pt idx="119">
                  <c:v>-1.1502659083244717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21048"/>
        <c:axId val="688130064"/>
      </c:scatterChart>
      <c:valAx>
        <c:axId val="688121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0064"/>
        <c:crosses val="autoZero"/>
        <c:crossBetween val="midCat"/>
      </c:valAx>
      <c:valAx>
        <c:axId val="68813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21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-0.78669073256588395</c:v>
                </c:pt>
                <c:pt idx="1">
                  <c:v>-0.82178913951262444</c:v>
                </c:pt>
                <c:pt idx="2">
                  <c:v>-0.72969827421862432</c:v>
                </c:pt>
                <c:pt idx="3">
                  <c:v>-0.67393437760139019</c:v>
                </c:pt>
                <c:pt idx="4">
                  <c:v>0.50618312473006744</c:v>
                </c:pt>
                <c:pt idx="5">
                  <c:v>0.9435913326986628</c:v>
                </c:pt>
                <c:pt idx="6">
                  <c:v>1.5193511595513263</c:v>
                </c:pt>
                <c:pt idx="7">
                  <c:v>1.5233359749027651</c:v>
                </c:pt>
                <c:pt idx="8">
                  <c:v>0.40336585559549037</c:v>
                </c:pt>
                <c:pt idx="9">
                  <c:v>-0.30652936527477026</c:v>
                </c:pt>
                <c:pt idx="10">
                  <c:v>-0.89904713012570514</c:v>
                </c:pt>
                <c:pt idx="11">
                  <c:v>-0.87965512536097823</c:v>
                </c:pt>
                <c:pt idx="12">
                  <c:v>-0.87408919222651293</c:v>
                </c:pt>
                <c:pt idx="13">
                  <c:v>-0.96052069548776375</c:v>
                </c:pt>
                <c:pt idx="14">
                  <c:v>-0.85924702192226388</c:v>
                </c:pt>
                <c:pt idx="15">
                  <c:v>-0.33730149919680497</c:v>
                </c:pt>
                <c:pt idx="16">
                  <c:v>0.58050253709378763</c:v>
                </c:pt>
                <c:pt idx="17">
                  <c:v>1.5047011890343776</c:v>
                </c:pt>
                <c:pt idx="18">
                  <c:v>1.7560752324762892</c:v>
                </c:pt>
                <c:pt idx="19">
                  <c:v>2.2352996033309167</c:v>
                </c:pt>
                <c:pt idx="20">
                  <c:v>1.0037929067069502</c:v>
                </c:pt>
                <c:pt idx="21">
                  <c:v>-0.63783827416052918</c:v>
                </c:pt>
                <c:pt idx="22">
                  <c:v>-0.84416200407213593</c:v>
                </c:pt>
                <c:pt idx="23">
                  <c:v>-0.95132455184239084</c:v>
                </c:pt>
                <c:pt idx="24">
                  <c:v>-0.94415221814830053</c:v>
                </c:pt>
                <c:pt idx="25">
                  <c:v>-0.81150714357603704</c:v>
                </c:pt>
                <c:pt idx="26">
                  <c:v>-0.93572912993766044</c:v>
                </c:pt>
                <c:pt idx="27">
                  <c:v>-0.58820543711949635</c:v>
                </c:pt>
                <c:pt idx="28">
                  <c:v>0.41330285372366304</c:v>
                </c:pt>
                <c:pt idx="29">
                  <c:v>1.4776367943788509</c:v>
                </c:pt>
                <c:pt idx="30">
                  <c:v>1.8857437878320806</c:v>
                </c:pt>
                <c:pt idx="31">
                  <c:v>1.6613945976482747</c:v>
                </c:pt>
                <c:pt idx="32">
                  <c:v>0.35324722672020908</c:v>
                </c:pt>
                <c:pt idx="33">
                  <c:v>-0.55861987890787546</c:v>
                </c:pt>
                <c:pt idx="34">
                  <c:v>-0.97224371930143438</c:v>
                </c:pt>
                <c:pt idx="35">
                  <c:v>-0.96620098559304235</c:v>
                </c:pt>
                <c:pt idx="36">
                  <c:v>-0.97404889105493342</c:v>
                </c:pt>
                <c:pt idx="37">
                  <c:v>-0.94183323737605296</c:v>
                </c:pt>
                <c:pt idx="38">
                  <c:v>-0.94067710446650965</c:v>
                </c:pt>
                <c:pt idx="39">
                  <c:v>-0.35777665410347703</c:v>
                </c:pt>
                <c:pt idx="40">
                  <c:v>0.84912378998578752</c:v>
                </c:pt>
                <c:pt idx="41">
                  <c:v>1.545576245515117</c:v>
                </c:pt>
                <c:pt idx="42">
                  <c:v>1.9003370480921356</c:v>
                </c:pt>
                <c:pt idx="43">
                  <c:v>1.6613945976482747</c:v>
                </c:pt>
                <c:pt idx="44">
                  <c:v>0.70118359033999789</c:v>
                </c:pt>
                <c:pt idx="45">
                  <c:v>-0.39497485144586403</c:v>
                </c:pt>
                <c:pt idx="46">
                  <c:v>-0.93046471725512525</c:v>
                </c:pt>
                <c:pt idx="47">
                  <c:v>-0.71805298589814204</c:v>
                </c:pt>
                <c:pt idx="48">
                  <c:v>-0.59162205061802442</c:v>
                </c:pt>
                <c:pt idx="49">
                  <c:v>-0.89447742910317618</c:v>
                </c:pt>
                <c:pt idx="50">
                  <c:v>-0.94818115668805769</c:v>
                </c:pt>
                <c:pt idx="51">
                  <c:v>-0.69254649182317352</c:v>
                </c:pt>
                <c:pt idx="52">
                  <c:v>0.82592185638560056</c:v>
                </c:pt>
                <c:pt idx="53">
                  <c:v>1.2151611397487934</c:v>
                </c:pt>
                <c:pt idx="54">
                  <c:v>1.4517685052017564</c:v>
                </c:pt>
                <c:pt idx="55">
                  <c:v>1.619587160528192</c:v>
                </c:pt>
                <c:pt idx="56">
                  <c:v>0.96759551043787784</c:v>
                </c:pt>
                <c:pt idx="57">
                  <c:v>-0.75937946960807123</c:v>
                </c:pt>
                <c:pt idx="58">
                  <c:v>-0.9248495146231217</c:v>
                </c:pt>
                <c:pt idx="59">
                  <c:v>-0.94998348493417983</c:v>
                </c:pt>
                <c:pt idx="60">
                  <c:v>-0.7791400432008817</c:v>
                </c:pt>
                <c:pt idx="61">
                  <c:v>-0.85957554928957125</c:v>
                </c:pt>
                <c:pt idx="62">
                  <c:v>-0.78894510515730987</c:v>
                </c:pt>
                <c:pt idx="63">
                  <c:v>-0.76502052222643802</c:v>
                </c:pt>
                <c:pt idx="64">
                  <c:v>0.34314184452186558</c:v>
                </c:pt>
                <c:pt idx="65">
                  <c:v>0.80303658136559963</c:v>
                </c:pt>
                <c:pt idx="66">
                  <c:v>1.2161565696729306</c:v>
                </c:pt>
                <c:pt idx="67">
                  <c:v>1.1944331803902528</c:v>
                </c:pt>
                <c:pt idx="68">
                  <c:v>0.96759551043787784</c:v>
                </c:pt>
                <c:pt idx="69">
                  <c:v>-0.50707895299300032</c:v>
                </c:pt>
                <c:pt idx="70">
                  <c:v>-0.89422693231422867</c:v>
                </c:pt>
                <c:pt idx="71">
                  <c:v>-0.95512498096906384</c:v>
                </c:pt>
                <c:pt idx="72">
                  <c:v>-0.88212934520410391</c:v>
                </c:pt>
                <c:pt idx="73">
                  <c:v>-0.95725600488692131</c:v>
                </c:pt>
                <c:pt idx="74">
                  <c:v>-0.9104265326146711</c:v>
                </c:pt>
                <c:pt idx="75">
                  <c:v>-0.35098873106757972</c:v>
                </c:pt>
                <c:pt idx="76">
                  <c:v>8.9562836273169785E-2</c:v>
                </c:pt>
                <c:pt idx="77">
                  <c:v>1.1268033132961464</c:v>
                </c:pt>
                <c:pt idx="78">
                  <c:v>1.0780935096066442</c:v>
                </c:pt>
                <c:pt idx="79">
                  <c:v>0.94801881462725457</c:v>
                </c:pt>
                <c:pt idx="80">
                  <c:v>0.25579461394414826</c:v>
                </c:pt>
                <c:pt idx="81">
                  <c:v>-0.7347094168427547</c:v>
                </c:pt>
                <c:pt idx="82">
                  <c:v>-0.97371582299917547</c:v>
                </c:pt>
                <c:pt idx="83">
                  <c:v>-0.93791832008073095</c:v>
                </c:pt>
                <c:pt idx="84">
                  <c:v>-0.82887606638445466</c:v>
                </c:pt>
                <c:pt idx="85">
                  <c:v>-0.9733100491497203</c:v>
                </c:pt>
                <c:pt idx="86">
                  <c:v>-0.85028915863013188</c:v>
                </c:pt>
                <c:pt idx="87">
                  <c:v>-0.70162977733610499</c:v>
                </c:pt>
                <c:pt idx="88">
                  <c:v>-4.7933967368934079E-2</c:v>
                </c:pt>
                <c:pt idx="89">
                  <c:v>1.2024272073137214</c:v>
                </c:pt>
                <c:pt idx="90">
                  <c:v>1.4116644557879354</c:v>
                </c:pt>
                <c:pt idx="91">
                  <c:v>1.5919011787797699</c:v>
                </c:pt>
                <c:pt idx="92">
                  <c:v>0.27498810770208004</c:v>
                </c:pt>
                <c:pt idx="93">
                  <c:v>-0.27805299714137721</c:v>
                </c:pt>
                <c:pt idx="94">
                  <c:v>-0.87069817647941339</c:v>
                </c:pt>
                <c:pt idx="95">
                  <c:v>-0.96195854501544276</c:v>
                </c:pt>
                <c:pt idx="96">
                  <c:v>-0.9661500078712163</c:v>
                </c:pt>
                <c:pt idx="97">
                  <c:v>-0.96052069548776375</c:v>
                </c:pt>
                <c:pt idx="98">
                  <c:v>-0.84099713794105957</c:v>
                </c:pt>
                <c:pt idx="99">
                  <c:v>-0.49771742517923173</c:v>
                </c:pt>
                <c:pt idx="100">
                  <c:v>0.36300220415265039</c:v>
                </c:pt>
                <c:pt idx="101">
                  <c:v>1.4507209141219652</c:v>
                </c:pt>
                <c:pt idx="102">
                  <c:v>2.246229527579561</c:v>
                </c:pt>
                <c:pt idx="103">
                  <c:v>0.83038092169475941</c:v>
                </c:pt>
                <c:pt idx="104">
                  <c:v>0.78018627748447811</c:v>
                </c:pt>
                <c:pt idx="105">
                  <c:v>-0.50116654044860298</c:v>
                </c:pt>
                <c:pt idx="106">
                  <c:v>-0.96956819618690704</c:v>
                </c:pt>
                <c:pt idx="107">
                  <c:v>-0.29323334427175957</c:v>
                </c:pt>
                <c:pt idx="108">
                  <c:v>-0.82221646341129317</c:v>
                </c:pt>
                <c:pt idx="109">
                  <c:v>-0.97211930779135491</c:v>
                </c:pt>
                <c:pt idx="110">
                  <c:v>-0.97485642550782736</c:v>
                </c:pt>
                <c:pt idx="111">
                  <c:v>-0.21496375944712076</c:v>
                </c:pt>
                <c:pt idx="112">
                  <c:v>1.1141470098980941</c:v>
                </c:pt>
                <c:pt idx="113">
                  <c:v>0.93167422945611056</c:v>
                </c:pt>
                <c:pt idx="114">
                  <c:v>1.6433390391591334</c:v>
                </c:pt>
                <c:pt idx="115">
                  <c:v>1.2841868610751752</c:v>
                </c:pt>
                <c:pt idx="116">
                  <c:v>0.60228196604404527</c:v>
                </c:pt>
                <c:pt idx="117">
                  <c:v>-0.24898257141342414</c:v>
                </c:pt>
                <c:pt idx="118">
                  <c:v>-0.87346099708192182</c:v>
                </c:pt>
                <c:pt idx="119">
                  <c:v>-0.95262849015094186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std!$H$2:$H$121</c:f>
              <c:numCache>
                <c:formatCode>General</c:formatCode>
                <c:ptCount val="120"/>
                <c:pt idx="0">
                  <c:v>-0.78669073256588395</c:v>
                </c:pt>
                <c:pt idx="1">
                  <c:v>-0.82178913951262444</c:v>
                </c:pt>
                <c:pt idx="2">
                  <c:v>-0.72969827421862432</c:v>
                </c:pt>
                <c:pt idx="3">
                  <c:v>-0.67393437760139019</c:v>
                </c:pt>
                <c:pt idx="4">
                  <c:v>0.50618312473006744</c:v>
                </c:pt>
                <c:pt idx="5">
                  <c:v>0.9435913326986628</c:v>
                </c:pt>
                <c:pt idx="6">
                  <c:v>1.5193511595513263</c:v>
                </c:pt>
                <c:pt idx="7">
                  <c:v>1.5233359749027651</c:v>
                </c:pt>
                <c:pt idx="8">
                  <c:v>0.40336585559549037</c:v>
                </c:pt>
                <c:pt idx="9">
                  <c:v>-0.30652936527477026</c:v>
                </c:pt>
                <c:pt idx="10">
                  <c:v>-0.89904713012570514</c:v>
                </c:pt>
                <c:pt idx="11">
                  <c:v>-0.87965512536097823</c:v>
                </c:pt>
                <c:pt idx="12">
                  <c:v>-0.87408919222651293</c:v>
                </c:pt>
                <c:pt idx="13">
                  <c:v>-0.96052069548776375</c:v>
                </c:pt>
                <c:pt idx="14">
                  <c:v>-0.85924702192226388</c:v>
                </c:pt>
                <c:pt idx="15">
                  <c:v>-0.33730149919680497</c:v>
                </c:pt>
                <c:pt idx="16">
                  <c:v>0.58050253709378763</c:v>
                </c:pt>
                <c:pt idx="17">
                  <c:v>1.5047011890343776</c:v>
                </c:pt>
                <c:pt idx="18">
                  <c:v>1.7560752324762892</c:v>
                </c:pt>
                <c:pt idx="19">
                  <c:v>2.2352996033309167</c:v>
                </c:pt>
                <c:pt idx="20">
                  <c:v>1.0037929067069502</c:v>
                </c:pt>
                <c:pt idx="21">
                  <c:v>-0.63783827416052918</c:v>
                </c:pt>
                <c:pt idx="22">
                  <c:v>-0.84416200407213593</c:v>
                </c:pt>
                <c:pt idx="23">
                  <c:v>-0.95132455184239084</c:v>
                </c:pt>
                <c:pt idx="24">
                  <c:v>-0.94415221814830053</c:v>
                </c:pt>
                <c:pt idx="25">
                  <c:v>-0.81150714357603704</c:v>
                </c:pt>
                <c:pt idx="26">
                  <c:v>-0.93572912993766044</c:v>
                </c:pt>
                <c:pt idx="27">
                  <c:v>-0.58820543711949635</c:v>
                </c:pt>
                <c:pt idx="28">
                  <c:v>0.41330285372366304</c:v>
                </c:pt>
                <c:pt idx="29">
                  <c:v>1.4776367943788509</c:v>
                </c:pt>
                <c:pt idx="30">
                  <c:v>1.8857437878320806</c:v>
                </c:pt>
                <c:pt idx="31">
                  <c:v>1.6613945976482747</c:v>
                </c:pt>
                <c:pt idx="32">
                  <c:v>0.35324722672020908</c:v>
                </c:pt>
                <c:pt idx="33">
                  <c:v>-0.55861987890787546</c:v>
                </c:pt>
                <c:pt idx="34">
                  <c:v>-0.97224371930143438</c:v>
                </c:pt>
                <c:pt idx="35">
                  <c:v>-0.96620098559304235</c:v>
                </c:pt>
                <c:pt idx="36">
                  <c:v>-0.97404889105493342</c:v>
                </c:pt>
                <c:pt idx="37">
                  <c:v>-0.94183323737605296</c:v>
                </c:pt>
                <c:pt idx="38">
                  <c:v>-0.94067710446650965</c:v>
                </c:pt>
                <c:pt idx="39">
                  <c:v>-0.35777665410347703</c:v>
                </c:pt>
                <c:pt idx="40">
                  <c:v>0.84912378998578752</c:v>
                </c:pt>
                <c:pt idx="41">
                  <c:v>1.545576245515117</c:v>
                </c:pt>
                <c:pt idx="42">
                  <c:v>1.9003370480921356</c:v>
                </c:pt>
                <c:pt idx="43">
                  <c:v>1.6613945976482747</c:v>
                </c:pt>
                <c:pt idx="44">
                  <c:v>0.70118359033999789</c:v>
                </c:pt>
                <c:pt idx="45">
                  <c:v>-0.39497485144586403</c:v>
                </c:pt>
                <c:pt idx="46">
                  <c:v>-0.93046471725512525</c:v>
                </c:pt>
                <c:pt idx="47">
                  <c:v>-0.71805298589814204</c:v>
                </c:pt>
                <c:pt idx="48">
                  <c:v>-0.59162205061802442</c:v>
                </c:pt>
                <c:pt idx="49">
                  <c:v>-0.89447742910317618</c:v>
                </c:pt>
                <c:pt idx="50">
                  <c:v>-0.94818115668805769</c:v>
                </c:pt>
                <c:pt idx="51">
                  <c:v>-0.69254649182317352</c:v>
                </c:pt>
                <c:pt idx="52">
                  <c:v>0.82592185638560056</c:v>
                </c:pt>
                <c:pt idx="53">
                  <c:v>1.2151611397487934</c:v>
                </c:pt>
                <c:pt idx="54">
                  <c:v>1.4517685052017564</c:v>
                </c:pt>
                <c:pt idx="55">
                  <c:v>1.619587160528192</c:v>
                </c:pt>
                <c:pt idx="56">
                  <c:v>0.96759551043787784</c:v>
                </c:pt>
                <c:pt idx="57">
                  <c:v>-0.75937946960807123</c:v>
                </c:pt>
                <c:pt idx="58">
                  <c:v>-0.9248495146231217</c:v>
                </c:pt>
                <c:pt idx="59">
                  <c:v>-0.94998348493417983</c:v>
                </c:pt>
                <c:pt idx="60">
                  <c:v>-0.7791400432008817</c:v>
                </c:pt>
                <c:pt idx="61">
                  <c:v>-0.85957554928957125</c:v>
                </c:pt>
                <c:pt idx="62">
                  <c:v>-0.78894510515730987</c:v>
                </c:pt>
                <c:pt idx="63">
                  <c:v>-0.76502052222643802</c:v>
                </c:pt>
                <c:pt idx="64">
                  <c:v>0.34314184452186558</c:v>
                </c:pt>
                <c:pt idx="65">
                  <c:v>0.80303658136559963</c:v>
                </c:pt>
                <c:pt idx="66">
                  <c:v>1.2161565696729306</c:v>
                </c:pt>
                <c:pt idx="67">
                  <c:v>1.1944331803902528</c:v>
                </c:pt>
                <c:pt idx="68">
                  <c:v>0.96759551043787784</c:v>
                </c:pt>
                <c:pt idx="69">
                  <c:v>-0.50707895299300032</c:v>
                </c:pt>
                <c:pt idx="70">
                  <c:v>-0.89422693231422867</c:v>
                </c:pt>
                <c:pt idx="71">
                  <c:v>-0.95512498096906384</c:v>
                </c:pt>
                <c:pt idx="72">
                  <c:v>-0.88212934520410391</c:v>
                </c:pt>
                <c:pt idx="73">
                  <c:v>-0.95725600488692131</c:v>
                </c:pt>
                <c:pt idx="74">
                  <c:v>-0.9104265326146711</c:v>
                </c:pt>
                <c:pt idx="75">
                  <c:v>-0.35098873106757972</c:v>
                </c:pt>
                <c:pt idx="76">
                  <c:v>8.9562836273169785E-2</c:v>
                </c:pt>
                <c:pt idx="77">
                  <c:v>1.1268033132961464</c:v>
                </c:pt>
                <c:pt idx="78">
                  <c:v>1.0780935096066442</c:v>
                </c:pt>
                <c:pt idx="79">
                  <c:v>0.94801881462725457</c:v>
                </c:pt>
                <c:pt idx="80">
                  <c:v>0.25579461394414826</c:v>
                </c:pt>
                <c:pt idx="81">
                  <c:v>-0.7347094168427547</c:v>
                </c:pt>
                <c:pt idx="82">
                  <c:v>-0.97371582299917547</c:v>
                </c:pt>
                <c:pt idx="83">
                  <c:v>-0.93791832008073095</c:v>
                </c:pt>
                <c:pt idx="84">
                  <c:v>-0.82887606638445466</c:v>
                </c:pt>
                <c:pt idx="85">
                  <c:v>-0.9733100491497203</c:v>
                </c:pt>
                <c:pt idx="86">
                  <c:v>-0.85028915863013188</c:v>
                </c:pt>
                <c:pt idx="87">
                  <c:v>-0.70162977733610499</c:v>
                </c:pt>
                <c:pt idx="88">
                  <c:v>-4.7933967368934079E-2</c:v>
                </c:pt>
                <c:pt idx="89">
                  <c:v>1.2024272073137214</c:v>
                </c:pt>
                <c:pt idx="90">
                  <c:v>1.4116644557879354</c:v>
                </c:pt>
                <c:pt idx="91">
                  <c:v>1.5919011787797699</c:v>
                </c:pt>
                <c:pt idx="92">
                  <c:v>0.27498810770208004</c:v>
                </c:pt>
                <c:pt idx="93">
                  <c:v>-0.27805299714137721</c:v>
                </c:pt>
                <c:pt idx="94">
                  <c:v>-0.87069817647941339</c:v>
                </c:pt>
                <c:pt idx="95">
                  <c:v>-0.96195854501544276</c:v>
                </c:pt>
                <c:pt idx="96">
                  <c:v>-0.9661500078712163</c:v>
                </c:pt>
                <c:pt idx="97">
                  <c:v>-0.96052069548776375</c:v>
                </c:pt>
                <c:pt idx="98">
                  <c:v>-0.84099713794105957</c:v>
                </c:pt>
                <c:pt idx="99">
                  <c:v>-0.49771742517923173</c:v>
                </c:pt>
                <c:pt idx="100">
                  <c:v>0.36300220415265039</c:v>
                </c:pt>
                <c:pt idx="101">
                  <c:v>1.4507209141219652</c:v>
                </c:pt>
                <c:pt idx="102">
                  <c:v>2.246229527579561</c:v>
                </c:pt>
                <c:pt idx="103">
                  <c:v>0.83038092169475941</c:v>
                </c:pt>
                <c:pt idx="104">
                  <c:v>0.78018627748447811</c:v>
                </c:pt>
                <c:pt idx="105">
                  <c:v>-0.50116654044860298</c:v>
                </c:pt>
                <c:pt idx="106">
                  <c:v>-0.96956819618690704</c:v>
                </c:pt>
                <c:pt idx="107">
                  <c:v>-0.29323334427175957</c:v>
                </c:pt>
                <c:pt idx="108">
                  <c:v>-0.82221646341129317</c:v>
                </c:pt>
                <c:pt idx="109">
                  <c:v>-0.97211930779135491</c:v>
                </c:pt>
                <c:pt idx="110">
                  <c:v>-0.97485642550782736</c:v>
                </c:pt>
                <c:pt idx="111">
                  <c:v>-0.21496375944712076</c:v>
                </c:pt>
                <c:pt idx="112">
                  <c:v>1.1141470098980941</c:v>
                </c:pt>
                <c:pt idx="113">
                  <c:v>0.93167422945611056</c:v>
                </c:pt>
                <c:pt idx="114">
                  <c:v>1.6433390391591334</c:v>
                </c:pt>
                <c:pt idx="115">
                  <c:v>1.2841868610751752</c:v>
                </c:pt>
                <c:pt idx="116">
                  <c:v>0.60228196604404527</c:v>
                </c:pt>
                <c:pt idx="117">
                  <c:v>-0.24898257141342414</c:v>
                </c:pt>
                <c:pt idx="118">
                  <c:v>-0.87346099708192182</c:v>
                </c:pt>
                <c:pt idx="119">
                  <c:v>-0.95262849015094186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18304"/>
        <c:axId val="688130456"/>
      </c:scatterChart>
      <c:valAx>
        <c:axId val="6881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0456"/>
        <c:crosses val="autoZero"/>
        <c:crossBetween val="midCat"/>
      </c:valAx>
      <c:valAx>
        <c:axId val="688130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18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std!$I$2:$I$121</c:f>
              <c:numCache>
                <c:formatCode>General</c:formatCode>
                <c:ptCount val="1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32808"/>
        <c:axId val="688132024"/>
      </c:scatterChart>
      <c:valAx>
        <c:axId val="68813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2024"/>
        <c:crosses val="autoZero"/>
        <c:crossBetween val="midCat"/>
      </c:valAx>
      <c:valAx>
        <c:axId val="688132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std!$J$2:$J$121</c:f>
              <c:numCache>
                <c:formatCode>General</c:formatCode>
                <c:ptCount val="1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32416"/>
        <c:axId val="688133200"/>
      </c:scatterChart>
      <c:valAx>
        <c:axId val="68813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3200"/>
        <c:crosses val="autoZero"/>
        <c:crossBetween val="midCat"/>
      </c:valAx>
      <c:valAx>
        <c:axId val="68813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2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26600"/>
        <c:axId val="674826992"/>
      </c:scatterChart>
      <c:valAx>
        <c:axId val="67482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826992"/>
        <c:crosses val="autoZero"/>
        <c:crossBetween val="midCat"/>
      </c:valAx>
      <c:valAx>
        <c:axId val="674826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4826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131632"/>
        <c:axId val="656708272"/>
      </c:scatterChart>
      <c:valAx>
        <c:axId val="68813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8272"/>
        <c:crosses val="autoZero"/>
        <c:crossBetween val="midCat"/>
      </c:valAx>
      <c:valAx>
        <c:axId val="65670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8131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3368"/>
        <c:axId val="656704352"/>
      </c:scatterChart>
      <c:valAx>
        <c:axId val="656713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4352"/>
        <c:crosses val="autoZero"/>
        <c:crossBetween val="midCat"/>
      </c:valAx>
      <c:valAx>
        <c:axId val="656704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3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3760"/>
        <c:axId val="656710624"/>
      </c:scatterChart>
      <c:valAx>
        <c:axId val="6567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0624"/>
        <c:crosses val="autoZero"/>
        <c:crossBetween val="midCat"/>
      </c:valAx>
      <c:valAx>
        <c:axId val="65671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3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9448"/>
        <c:axId val="656705136"/>
      </c:scatterChart>
      <c:valAx>
        <c:axId val="65670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5136"/>
        <c:crosses val="autoZero"/>
        <c:crossBetween val="midCat"/>
      </c:valAx>
      <c:valAx>
        <c:axId val="656705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9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5920"/>
        <c:axId val="656709840"/>
      </c:scatterChart>
      <c:valAx>
        <c:axId val="6567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9840"/>
        <c:crosses val="autoZero"/>
        <c:crossBetween val="midCat"/>
      </c:valAx>
      <c:valAx>
        <c:axId val="65670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5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0232"/>
        <c:axId val="656708664"/>
      </c:scatterChart>
      <c:valAx>
        <c:axId val="65671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8664"/>
        <c:crosses val="autoZero"/>
        <c:crossBetween val="midCat"/>
      </c:valAx>
      <c:valAx>
        <c:axId val="656708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0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1016"/>
        <c:axId val="656703568"/>
      </c:scatterChart>
      <c:valAx>
        <c:axId val="65671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3568"/>
        <c:crosses val="autoZero"/>
        <c:crossBetween val="midCat"/>
      </c:valAx>
      <c:valAx>
        <c:axId val="656703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1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06704"/>
        <c:axId val="656711408"/>
      </c:scatterChart>
      <c:valAx>
        <c:axId val="65670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1408"/>
        <c:crosses val="autoZero"/>
        <c:crossBetween val="midCat"/>
      </c:valAx>
      <c:valAx>
        <c:axId val="656711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6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std!$F$2:$F$121</c:f>
              <c:numCache>
                <c:formatCode>General</c:formatCode>
                <c:ptCount val="120"/>
                <c:pt idx="0">
                  <c:v>0.46389211960026988</c:v>
                </c:pt>
                <c:pt idx="1">
                  <c:v>1.258993147826204</c:v>
                </c:pt>
                <c:pt idx="2">
                  <c:v>0.35681232358036352</c:v>
                </c:pt>
                <c:pt idx="3">
                  <c:v>0.38451830192593017</c:v>
                </c:pt>
                <c:pt idx="4">
                  <c:v>0.64366823063089684</c:v>
                </c:pt>
                <c:pt idx="5">
                  <c:v>-0.20915544680564782</c:v>
                </c:pt>
                <c:pt idx="6">
                  <c:v>3.6490958584310437E-2</c:v>
                </c:pt>
                <c:pt idx="7">
                  <c:v>-1.11496277325332</c:v>
                </c:pt>
                <c:pt idx="8">
                  <c:v>-1.0358321972492779</c:v>
                </c:pt>
                <c:pt idx="9">
                  <c:v>-0.37525064317957396</c:v>
                </c:pt>
                <c:pt idx="10">
                  <c:v>0.5771061439443147</c:v>
                </c:pt>
                <c:pt idx="11">
                  <c:v>-9.1245594807590188E-2</c:v>
                </c:pt>
                <c:pt idx="12">
                  <c:v>-0.77597128408888305</c:v>
                </c:pt>
                <c:pt idx="13">
                  <c:v>1.3831044015072176</c:v>
                </c:pt>
                <c:pt idx="14">
                  <c:v>0.71242804619722677</c:v>
                </c:pt>
                <c:pt idx="15">
                  <c:v>1.2757648912228474</c:v>
                </c:pt>
                <c:pt idx="16">
                  <c:v>-0.43373808476433956</c:v>
                </c:pt>
                <c:pt idx="17">
                  <c:v>1.5180442652658448</c:v>
                </c:pt>
                <c:pt idx="18">
                  <c:v>-1.1094108118414554</c:v>
                </c:pt>
                <c:pt idx="19">
                  <c:v>-1.202552650126584</c:v>
                </c:pt>
                <c:pt idx="20">
                  <c:v>-0.43605540435355489</c:v>
                </c:pt>
                <c:pt idx="21">
                  <c:v>-1.4054752717823311</c:v>
                </c:pt>
                <c:pt idx="22">
                  <c:v>0.93320346658443398</c:v>
                </c:pt>
                <c:pt idx="23">
                  <c:v>-0.69350048787421625</c:v>
                </c:pt>
                <c:pt idx="24">
                  <c:v>-0.18217715859371383</c:v>
                </c:pt>
                <c:pt idx="25">
                  <c:v>0.28412794332191305</c:v>
                </c:pt>
                <c:pt idx="26">
                  <c:v>1.229235011737962</c:v>
                </c:pt>
                <c:pt idx="27">
                  <c:v>1.1695659061507775</c:v>
                </c:pt>
                <c:pt idx="28">
                  <c:v>0.30622075054268572</c:v>
                </c:pt>
                <c:pt idx="29">
                  <c:v>1.1352978206840021</c:v>
                </c:pt>
                <c:pt idx="30">
                  <c:v>-0.60585606805463588</c:v>
                </c:pt>
                <c:pt idx="31">
                  <c:v>-0.83416777141773446</c:v>
                </c:pt>
                <c:pt idx="32">
                  <c:v>-1.9065615449756579</c:v>
                </c:pt>
                <c:pt idx="33">
                  <c:v>-1.4608248324741882</c:v>
                </c:pt>
                <c:pt idx="34">
                  <c:v>-0.11665639695765512</c:v>
                </c:pt>
                <c:pt idx="35">
                  <c:v>0.78130916612728141</c:v>
                </c:pt>
                <c:pt idx="36">
                  <c:v>1.0878954937318388</c:v>
                </c:pt>
                <c:pt idx="37">
                  <c:v>1.4631914636043406</c:v>
                </c:pt>
                <c:pt idx="38">
                  <c:v>-1.1458752796660452</c:v>
                </c:pt>
                <c:pt idx="39">
                  <c:v>0.22953001887020999</c:v>
                </c:pt>
                <c:pt idx="40">
                  <c:v>1.1793337649298739</c:v>
                </c:pt>
                <c:pt idx="41">
                  <c:v>0.31342414725410089</c:v>
                </c:pt>
                <c:pt idx="42">
                  <c:v>0.66130072494602099</c:v>
                </c:pt>
                <c:pt idx="43">
                  <c:v>5.5020410988081123E-2</c:v>
                </c:pt>
                <c:pt idx="44">
                  <c:v>-1.3658689754710425</c:v>
                </c:pt>
                <c:pt idx="45">
                  <c:v>0.14262613354229425</c:v>
                </c:pt>
                <c:pt idx="46">
                  <c:v>-0.62718475067326118</c:v>
                </c:pt>
                <c:pt idx="47">
                  <c:v>-0.9037989909123747</c:v>
                </c:pt>
                <c:pt idx="48">
                  <c:v>0.53407055743351883</c:v>
                </c:pt>
                <c:pt idx="49">
                  <c:v>0.43139661557439402</c:v>
                </c:pt>
                <c:pt idx="50">
                  <c:v>0.81504022332178416</c:v>
                </c:pt>
                <c:pt idx="51">
                  <c:v>0.50549223061919668</c:v>
                </c:pt>
                <c:pt idx="52">
                  <c:v>0.49175852408459758</c:v>
                </c:pt>
                <c:pt idx="53">
                  <c:v>1.3152588029651082</c:v>
                </c:pt>
                <c:pt idx="54">
                  <c:v>-0.42466274638469798</c:v>
                </c:pt>
                <c:pt idx="55">
                  <c:v>-0.89955831635864392</c:v>
                </c:pt>
                <c:pt idx="56">
                  <c:v>-1.6510585625528424</c:v>
                </c:pt>
                <c:pt idx="57">
                  <c:v>-1.1799387302378659</c:v>
                </c:pt>
                <c:pt idx="58">
                  <c:v>-0.14436492429553999</c:v>
                </c:pt>
                <c:pt idx="59">
                  <c:v>-0.45376866236097341</c:v>
                </c:pt>
                <c:pt idx="60">
                  <c:v>1.5730794075144534</c:v>
                </c:pt>
                <c:pt idx="61">
                  <c:v>0.85831950875736918</c:v>
                </c:pt>
                <c:pt idx="62">
                  <c:v>-0.3585906925468505</c:v>
                </c:pt>
                <c:pt idx="63">
                  <c:v>-0.24574057925576376</c:v>
                </c:pt>
                <c:pt idx="64">
                  <c:v>1.0205438552011918</c:v>
                </c:pt>
                <c:pt idx="65">
                  <c:v>0.69693405516136897</c:v>
                </c:pt>
                <c:pt idx="66">
                  <c:v>-0.19078502096784591</c:v>
                </c:pt>
                <c:pt idx="67">
                  <c:v>-0.2996394878832091</c:v>
                </c:pt>
                <c:pt idx="68">
                  <c:v>9.2753046435693681E-2</c:v>
                </c:pt>
                <c:pt idx="69">
                  <c:v>-0.12464728168575842</c:v>
                </c:pt>
                <c:pt idx="70">
                  <c:v>-0.11446940462348774</c:v>
                </c:pt>
                <c:pt idx="71">
                  <c:v>-0.50255888238683943</c:v>
                </c:pt>
                <c:pt idx="72">
                  <c:v>0.78088905539377373</c:v>
                </c:pt>
                <c:pt idx="73">
                  <c:v>0.68052093792283264</c:v>
                </c:pt>
                <c:pt idx="74">
                  <c:v>0.5616595741091589</c:v>
                </c:pt>
                <c:pt idx="75">
                  <c:v>1.0353864199136489</c:v>
                </c:pt>
                <c:pt idx="76">
                  <c:v>1.3558649490160637</c:v>
                </c:pt>
                <c:pt idx="77">
                  <c:v>0.16906392747450341</c:v>
                </c:pt>
                <c:pt idx="78">
                  <c:v>0.45893430674263319</c:v>
                </c:pt>
                <c:pt idx="79">
                  <c:v>-2.8272256533319142</c:v>
                </c:pt>
                <c:pt idx="80">
                  <c:v>8.6675923988188866E-2</c:v>
                </c:pt>
                <c:pt idx="81">
                  <c:v>-1.1178190714288732</c:v>
                </c:pt>
                <c:pt idx="82">
                  <c:v>-0.99919130387134547</c:v>
                </c:pt>
                <c:pt idx="83">
                  <c:v>-0.428191918132586</c:v>
                </c:pt>
                <c:pt idx="84">
                  <c:v>0.22420585578175747</c:v>
                </c:pt>
                <c:pt idx="85">
                  <c:v>-0.2051322978814932</c:v>
                </c:pt>
                <c:pt idx="86">
                  <c:v>-0.30461646336100789</c:v>
                </c:pt>
                <c:pt idx="87">
                  <c:v>1.5417814543930373</c:v>
                </c:pt>
                <c:pt idx="88">
                  <c:v>1.5688558995041961</c:v>
                </c:pt>
                <c:pt idx="89">
                  <c:v>1.6664023553662706</c:v>
                </c:pt>
                <c:pt idx="90">
                  <c:v>-2.4627238337228143</c:v>
                </c:pt>
                <c:pt idx="91">
                  <c:v>-1.2219922430863901</c:v>
                </c:pt>
                <c:pt idx="92">
                  <c:v>-1.6583441699678845</c:v>
                </c:pt>
                <c:pt idx="93">
                  <c:v>-0.86839261654778765</c:v>
                </c:pt>
                <c:pt idx="94">
                  <c:v>0.26470894411590701</c:v>
                </c:pt>
                <c:pt idx="95">
                  <c:v>0.51336828388014222</c:v>
                </c:pt>
                <c:pt idx="96">
                  <c:v>8.5756564294162091E-2</c:v>
                </c:pt>
                <c:pt idx="97">
                  <c:v>0.16488714029592619</c:v>
                </c:pt>
                <c:pt idx="98">
                  <c:v>1.5525850864687227</c:v>
                </c:pt>
                <c:pt idx="99">
                  <c:v>0.6931530694921515</c:v>
                </c:pt>
                <c:pt idx="100">
                  <c:v>0.68193559341072252</c:v>
                </c:pt>
                <c:pt idx="101">
                  <c:v>8.6664416753457096E-2</c:v>
                </c:pt>
                <c:pt idx="102">
                  <c:v>-1.9619626801695995</c:v>
                </c:pt>
                <c:pt idx="103">
                  <c:v>-0.42041801708078813</c:v>
                </c:pt>
                <c:pt idx="104">
                  <c:v>-2.0666904971120057</c:v>
                </c:pt>
                <c:pt idx="105">
                  <c:v>-0.81008897769804877</c:v>
                </c:pt>
                <c:pt idx="106">
                  <c:v>0.83650148837733862</c:v>
                </c:pt>
                <c:pt idx="107">
                  <c:v>1.3269885103963976</c:v>
                </c:pt>
                <c:pt idx="108">
                  <c:v>0.55360446979609179</c:v>
                </c:pt>
                <c:pt idx="109">
                  <c:v>0.52873964522379036</c:v>
                </c:pt>
                <c:pt idx="110">
                  <c:v>0.49937012268115716</c:v>
                </c:pt>
                <c:pt idx="111">
                  <c:v>0.7536331096101111</c:v>
                </c:pt>
                <c:pt idx="112">
                  <c:v>0.82161886979707865</c:v>
                </c:pt>
                <c:pt idx="113">
                  <c:v>4.8634101496224803E-2</c:v>
                </c:pt>
                <c:pt idx="114">
                  <c:v>0.300020299624292</c:v>
                </c:pt>
                <c:pt idx="115">
                  <c:v>-1.1865331216952215</c:v>
                </c:pt>
                <c:pt idx="116">
                  <c:v>-1.9427734703755102</c:v>
                </c:pt>
                <c:pt idx="117">
                  <c:v>-2.8918761124116283</c:v>
                </c:pt>
                <c:pt idx="118">
                  <c:v>0.21609469949559859</c:v>
                </c:pt>
                <c:pt idx="119">
                  <c:v>2.0621203553048736E-2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</c:numCache>
            </c:numRef>
          </c:xVal>
          <c:yVal>
            <c:numRef>
              <c:f>'1780-1789-Reg-T'!$B$37:$B$156</c:f>
              <c:numCache>
                <c:formatCode>General</c:formatCode>
                <c:ptCount val="120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  <c:pt idx="12">
                  <c:v>0.43163463732921642</c:v>
                </c:pt>
                <c:pt idx="13">
                  <c:v>0.68260475787886943</c:v>
                </c:pt>
                <c:pt idx="14">
                  <c:v>0.40497376769696447</c:v>
                </c:pt>
                <c:pt idx="15">
                  <c:v>0.76318909018536207</c:v>
                </c:pt>
                <c:pt idx="16">
                  <c:v>0.77445016625204954</c:v>
                </c:pt>
                <c:pt idx="17">
                  <c:v>0.71046465675629267</c:v>
                </c:pt>
                <c:pt idx="18">
                  <c:v>-0.51136303861528654</c:v>
                </c:pt>
                <c:pt idx="19">
                  <c:v>-0.89722712273432259</c:v>
                </c:pt>
                <c:pt idx="20">
                  <c:v>-1.139234908929128</c:v>
                </c:pt>
                <c:pt idx="21">
                  <c:v>-1.0317197414076349</c:v>
                </c:pt>
                <c:pt idx="22">
                  <c:v>0.10094881523845683</c:v>
                </c:pt>
                <c:pt idx="23">
                  <c:v>-4.6101129776842359E-2</c:v>
                </c:pt>
                <c:pt idx="24">
                  <c:v>0.43525964060238148</c:v>
                </c:pt>
                <c:pt idx="25">
                  <c:v>0.676264909831917</c:v>
                </c:pt>
                <c:pt idx="26">
                  <c:v>0.38634124845501339</c:v>
                </c:pt>
                <c:pt idx="27">
                  <c:v>0.72407603488636174</c:v>
                </c:pt>
                <c:pt idx="28">
                  <c:v>0.75209104156455475</c:v>
                </c:pt>
                <c:pt idx="29">
                  <c:v>0.70703847366187267</c:v>
                </c:pt>
                <c:pt idx="30">
                  <c:v>-0.4951383580956249</c:v>
                </c:pt>
                <c:pt idx="31">
                  <c:v>-0.96876378998957091</c:v>
                </c:pt>
                <c:pt idx="32">
                  <c:v>-1.2251657586568492</c:v>
                </c:pt>
                <c:pt idx="33">
                  <c:v>-1.0186979526818187</c:v>
                </c:pt>
                <c:pt idx="34">
                  <c:v>6.4268314428090154E-2</c:v>
                </c:pt>
                <c:pt idx="35">
                  <c:v>-4.3042757592830549E-2</c:v>
                </c:pt>
                <c:pt idx="36">
                  <c:v>0.44332530819199034</c:v>
                </c:pt>
                <c:pt idx="37">
                  <c:v>0.70742777055988482</c:v>
                </c:pt>
                <c:pt idx="38">
                  <c:v>0.38485270708127878</c:v>
                </c:pt>
                <c:pt idx="39">
                  <c:v>0.76011042840837839</c:v>
                </c:pt>
                <c:pt idx="40">
                  <c:v>0.8098139556112679</c:v>
                </c:pt>
                <c:pt idx="41">
                  <c:v>0.71563244862179731</c:v>
                </c:pt>
                <c:pt idx="42">
                  <c:v>-0.49331660433307933</c:v>
                </c:pt>
                <c:pt idx="43">
                  <c:v>-0.96876378998957091</c:v>
                </c:pt>
                <c:pt idx="44">
                  <c:v>-1.1787339262181591</c:v>
                </c:pt>
                <c:pt idx="45">
                  <c:v>-0.99310283085042794</c:v>
                </c:pt>
                <c:pt idx="46">
                  <c:v>8.0656029238915336E-2</c:v>
                </c:pt>
                <c:pt idx="47">
                  <c:v>-4.9048613479507841E-2</c:v>
                </c:pt>
                <c:pt idx="48">
                  <c:v>0.43765251538914879</c:v>
                </c:pt>
                <c:pt idx="49">
                  <c:v>0.67693172058984452</c:v>
                </c:pt>
                <c:pt idx="50">
                  <c:v>0.38244785072205345</c:v>
                </c:pt>
                <c:pt idx="51">
                  <c:v>0.70651781378992307</c:v>
                </c:pt>
                <c:pt idx="52">
                  <c:v>0.80678332264130082</c:v>
                </c:pt>
                <c:pt idx="53">
                  <c:v>0.67361314795132876</c:v>
                </c:pt>
                <c:pt idx="54">
                  <c:v>-0.54972678566229316</c:v>
                </c:pt>
                <c:pt idx="55">
                  <c:v>-0.97402706586712007</c:v>
                </c:pt>
                <c:pt idx="56">
                  <c:v>-1.1439236670769162</c:v>
                </c:pt>
                <c:pt idx="57">
                  <c:v>-1.0530030589891823</c:v>
                </c:pt>
                <c:pt idx="58">
                  <c:v>8.2212900663221275E-2</c:v>
                </c:pt>
                <c:pt idx="59">
                  <c:v>-4.6291067708968597E-2</c:v>
                </c:pt>
                <c:pt idx="60">
                  <c:v>0.43186729296063114</c:v>
                </c:pt>
                <c:pt idx="61">
                  <c:v>0.67625140597043654</c:v>
                </c:pt>
                <c:pt idx="62">
                  <c:v>0.35359107493689235</c:v>
                </c:pt>
                <c:pt idx="63">
                  <c:v>0.69353215753433983</c:v>
                </c:pt>
                <c:pt idx="64">
                  <c:v>0.74261500938336344</c:v>
                </c:pt>
                <c:pt idx="65">
                  <c:v>0.6202806024456583</c:v>
                </c:pt>
                <c:pt idx="66">
                  <c:v>-0.57974647922749822</c:v>
                </c:pt>
                <c:pt idx="67">
                  <c:v>-1.028039389178339</c:v>
                </c:pt>
                <c:pt idx="68">
                  <c:v>-1.1439236670769162</c:v>
                </c:pt>
                <c:pt idx="69">
                  <c:v>-1.0104742314225346</c:v>
                </c:pt>
                <c:pt idx="70">
                  <c:v>8.9930773928793117E-2</c:v>
                </c:pt>
                <c:pt idx="71">
                  <c:v>-4.5508502201364022E-2</c:v>
                </c:pt>
                <c:pt idx="72">
                  <c:v>0.43179307973807457</c:v>
                </c:pt>
                <c:pt idx="73">
                  <c:v>0.68195726594682404</c:v>
                </c:pt>
                <c:pt idx="74">
                  <c:v>0.39318703324559151</c:v>
                </c:pt>
                <c:pt idx="75">
                  <c:v>0.76113284670418968</c:v>
                </c:pt>
                <c:pt idx="76">
                  <c:v>0.70780985364275262</c:v>
                </c:pt>
                <c:pt idx="77">
                  <c:v>0.66227360097345878</c:v>
                </c:pt>
                <c:pt idx="78">
                  <c:v>-0.59748538122294537</c:v>
                </c:pt>
                <c:pt idx="79">
                  <c:v>-1.0598198970592101</c:v>
                </c:pt>
                <c:pt idx="80">
                  <c:v>-1.2384185171599251</c:v>
                </c:pt>
                <c:pt idx="81">
                  <c:v>-1.0485129775404964</c:v>
                </c:pt>
                <c:pt idx="82">
                  <c:v>6.2808457898041445E-2</c:v>
                </c:pt>
                <c:pt idx="83">
                  <c:v>-4.7673688491380165E-2</c:v>
                </c:pt>
                <c:pt idx="84">
                  <c:v>0.43135573531466892</c:v>
                </c:pt>
                <c:pt idx="85">
                  <c:v>0.69340419112974028</c:v>
                </c:pt>
                <c:pt idx="86">
                  <c:v>0.40687295709449373</c:v>
                </c:pt>
                <c:pt idx="87">
                  <c:v>0.70493305507681103</c:v>
                </c:pt>
                <c:pt idx="88">
                  <c:v>0.68849256616855126</c:v>
                </c:pt>
                <c:pt idx="89">
                  <c:v>0.67198180577922617</c:v>
                </c:pt>
                <c:pt idx="90">
                  <c:v>-0.55481561959478443</c:v>
                </c:pt>
                <c:pt idx="91">
                  <c:v>-0.97751690496956978</c:v>
                </c:pt>
                <c:pt idx="92">
                  <c:v>-1.2357983838314428</c:v>
                </c:pt>
                <c:pt idx="93">
                  <c:v>-0.97556532487418945</c:v>
                </c:pt>
                <c:pt idx="94">
                  <c:v>9.5285801574701984E-2</c:v>
                </c:pt>
                <c:pt idx="95">
                  <c:v>-2.6899092888064108E-2</c:v>
                </c:pt>
                <c:pt idx="96">
                  <c:v>0.439225098178261</c:v>
                </c:pt>
                <c:pt idx="97">
                  <c:v>0.68260475787886943</c:v>
                </c:pt>
                <c:pt idx="98">
                  <c:v>0.40880636716067248</c:v>
                </c:pt>
                <c:pt idx="99">
                  <c:v>0.73857920691923362</c:v>
                </c:pt>
                <c:pt idx="100">
                  <c:v>0.7453034356668351</c:v>
                </c:pt>
                <c:pt idx="101">
                  <c:v>0.70362749975351924</c:v>
                </c:pt>
                <c:pt idx="102">
                  <c:v>-0.4503668339559469</c:v>
                </c:pt>
                <c:pt idx="103">
                  <c:v>-1.0751398065221531</c:v>
                </c:pt>
                <c:pt idx="104">
                  <c:v>-1.1683524281279287</c:v>
                </c:pt>
                <c:pt idx="105">
                  <c:v>-1.0095414731333643</c:v>
                </c:pt>
                <c:pt idx="106">
                  <c:v>6.6178686762274966E-2</c:v>
                </c:pt>
                <c:pt idx="107">
                  <c:v>-2.9761682302634963E-2</c:v>
                </c:pt>
                <c:pt idx="108">
                  <c:v>0.43138318742017839</c:v>
                </c:pt>
                <c:pt idx="109">
                  <c:v>0.69450795864378023</c:v>
                </c:pt>
                <c:pt idx="110">
                  <c:v>0.36695234153132461</c:v>
                </c:pt>
                <c:pt idx="111">
                  <c:v>0.78128123066320032</c:v>
                </c:pt>
                <c:pt idx="112">
                  <c:v>0.84415472456129281</c:v>
                </c:pt>
                <c:pt idx="113">
                  <c:v>0.63705425901167023</c:v>
                </c:pt>
                <c:pt idx="114">
                  <c:v>-0.52552642069185596</c:v>
                </c:pt>
                <c:pt idx="115">
                  <c:v>-1.0165568943992138</c:v>
                </c:pt>
                <c:pt idx="116">
                  <c:v>-1.1918078012706874</c:v>
                </c:pt>
                <c:pt idx="117">
                  <c:v>-0.97127915642608242</c:v>
                </c:pt>
                <c:pt idx="118">
                  <c:v>9.467558931686787E-2</c:v>
                </c:pt>
                <c:pt idx="119">
                  <c:v>-4.5907389548199534E-2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11800"/>
        <c:axId val="656707488"/>
      </c:scatterChart>
      <c:valAx>
        <c:axId val="656711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07488"/>
        <c:crosses val="autoZero"/>
        <c:crossBetween val="midCat"/>
      </c:valAx>
      <c:valAx>
        <c:axId val="65670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6711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'PredictedVal-Plot'!$B$1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'PredictedVal-Plot'!$B$2:$B$13</c:f>
              <c:numCache>
                <c:formatCode>General</c:formatCode>
                <c:ptCount val="12"/>
                <c:pt idx="0">
                  <c:v>0.43452450808632809</c:v>
                </c:pt>
                <c:pt idx="1">
                  <c:v>0.68481485061524972</c:v>
                </c:pt>
                <c:pt idx="2">
                  <c:v>0.39180479525224771</c:v>
                </c:pt>
                <c:pt idx="3">
                  <c:v>0.73430848229421308</c:v>
                </c:pt>
                <c:pt idx="4">
                  <c:v>0.76360623523529769</c:v>
                </c:pt>
                <c:pt idx="5">
                  <c:v>0.67405684456152315</c:v>
                </c:pt>
                <c:pt idx="6">
                  <c:v>-0.5298654871243792</c:v>
                </c:pt>
                <c:pt idx="7">
                  <c:v>-0.9952029623245735</c:v>
                </c:pt>
                <c:pt idx="8">
                  <c:v>-1.1883755851633897</c:v>
                </c:pt>
                <c:pt idx="9">
                  <c:v>-1.0091687403903762</c:v>
                </c:pt>
                <c:pt idx="10">
                  <c:v>8.2574796209630291E-2</c:v>
                </c:pt>
                <c:pt idx="11">
                  <c:v>-4.3077737251770935E-2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'PredictedVal-Plot'!$C$1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'PredictedVal-Plot'!$C$2:$C$13</c:f>
              <c:numCache>
                <c:formatCode>General</c:formatCode>
                <c:ptCount val="12"/>
                <c:pt idx="0">
                  <c:v>0.43174858573872282</c:v>
                </c:pt>
                <c:pt idx="1">
                  <c:v>0.67619376772232176</c:v>
                </c:pt>
                <c:pt idx="2">
                  <c:v>0.43002260459818564</c:v>
                </c:pt>
                <c:pt idx="3">
                  <c:v>0.70973295877434639</c:v>
                </c:pt>
                <c:pt idx="4">
                  <c:v>0.76454827686099724</c:v>
                </c:pt>
                <c:pt idx="5">
                  <c:v>0.63860195066040748</c:v>
                </c:pt>
                <c:pt idx="6">
                  <c:v>-0.54116934984447518</c:v>
                </c:pt>
                <c:pt idx="7">
                  <c:v>-0.98617496253665315</c:v>
                </c:pt>
                <c:pt idx="8">
                  <c:v>-1.2183967932859381</c:v>
                </c:pt>
                <c:pt idx="9">
                  <c:v>-0.97979065657803055</c:v>
                </c:pt>
                <c:pt idx="10">
                  <c:v>8.8782593046940597E-2</c:v>
                </c:pt>
                <c:pt idx="11">
                  <c:v>-5.0543448527917673E-2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712584"/>
        <c:axId val="656705528"/>
      </c:lineChart>
      <c:catAx>
        <c:axId val="65671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05528"/>
        <c:crosses val="autoZero"/>
        <c:auto val="1"/>
        <c:lblAlgn val="ctr"/>
        <c:lblOffset val="100"/>
        <c:noMultiLvlLbl val="0"/>
      </c:catAx>
      <c:valAx>
        <c:axId val="65670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2584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54152"/>
        <c:axId val="676954544"/>
      </c:scatterChart>
      <c:valAx>
        <c:axId val="67695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954544"/>
        <c:crosses val="autoZero"/>
        <c:crossBetween val="midCat"/>
      </c:valAx>
      <c:valAx>
        <c:axId val="67695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954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955720"/>
        <c:axId val="503857816"/>
      </c:scatterChart>
      <c:valAx>
        <c:axId val="67695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857816"/>
        <c:crosses val="autoZero"/>
        <c:crossBetween val="midCat"/>
      </c:valAx>
      <c:valAx>
        <c:axId val="503857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6955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58600"/>
        <c:axId val="616880760"/>
      </c:scatterChart>
      <c:valAx>
        <c:axId val="50385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880760"/>
        <c:crosses val="autoZero"/>
        <c:crossBetween val="midCat"/>
      </c:valAx>
      <c:valAx>
        <c:axId val="616880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385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878800"/>
        <c:axId val="631045512"/>
      </c:scatterChart>
      <c:valAx>
        <c:axId val="616878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45512"/>
        <c:crosses val="autoZero"/>
        <c:crossBetween val="midCat"/>
      </c:valAx>
      <c:valAx>
        <c:axId val="63104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6878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std!$Q$2:$Q$121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'1780-1789-Reg-Seas'!$C$35:$C$154</c:f>
              <c:numCache>
                <c:formatCode>General</c:formatCode>
                <c:ptCount val="120"/>
                <c:pt idx="0">
                  <c:v>2.9367611513941794E-2</c:v>
                </c:pt>
                <c:pt idx="1">
                  <c:v>0.57417829721095426</c:v>
                </c:pt>
                <c:pt idx="2">
                  <c:v>-3.4992471671884184E-2</c:v>
                </c:pt>
                <c:pt idx="3">
                  <c:v>-0.34979018036828291</c:v>
                </c:pt>
                <c:pt idx="4">
                  <c:v>-0.11993800460440085</c:v>
                </c:pt>
                <c:pt idx="5">
                  <c:v>-0.88321229136717094</c:v>
                </c:pt>
                <c:pt idx="6">
                  <c:v>0.56635644570868959</c:v>
                </c:pt>
                <c:pt idx="7">
                  <c:v>-0.11975981092874655</c:v>
                </c:pt>
                <c:pt idx="8">
                  <c:v>0.15254338791411182</c:v>
                </c:pt>
                <c:pt idx="9">
                  <c:v>0.63391809721080228</c:v>
                </c:pt>
                <c:pt idx="10">
                  <c:v>0.49453134773468443</c:v>
                </c:pt>
                <c:pt idx="11">
                  <c:v>-4.8167857555819253E-2</c:v>
                </c:pt>
                <c:pt idx="12">
                  <c:v>-1.2104957921752111</c:v>
                </c:pt>
                <c:pt idx="13">
                  <c:v>0.69828955089196787</c:v>
                </c:pt>
                <c:pt idx="14">
                  <c:v>0.32062325094497907</c:v>
                </c:pt>
                <c:pt idx="15">
                  <c:v>0.54145640892863434</c:v>
                </c:pt>
                <c:pt idx="16">
                  <c:v>-1.1973443199996372</c:v>
                </c:pt>
                <c:pt idx="17">
                  <c:v>0.84398742070432164</c:v>
                </c:pt>
                <c:pt idx="18">
                  <c:v>-0.5795453247170762</c:v>
                </c:pt>
                <c:pt idx="19">
                  <c:v>-0.20734968780201046</c:v>
                </c:pt>
                <c:pt idx="20">
                  <c:v>0.75232018080983476</c:v>
                </c:pt>
                <c:pt idx="21">
                  <c:v>-0.39630653139195493</c:v>
                </c:pt>
                <c:pt idx="22">
                  <c:v>0.85062867037480372</c:v>
                </c:pt>
                <c:pt idx="23">
                  <c:v>-0.65042275062244537</c:v>
                </c:pt>
                <c:pt idx="24">
                  <c:v>-0.61670166668004189</c:v>
                </c:pt>
                <c:pt idx="25">
                  <c:v>-0.40068690729333667</c:v>
                </c:pt>
                <c:pt idx="26">
                  <c:v>0.83743021648571436</c:v>
                </c:pt>
                <c:pt idx="27">
                  <c:v>0.43525742385656441</c:v>
                </c:pt>
                <c:pt idx="28">
                  <c:v>-0.45738548469261198</c:v>
                </c:pt>
                <c:pt idx="29">
                  <c:v>0.46124097612247894</c:v>
                </c:pt>
                <c:pt idx="30">
                  <c:v>-7.5990580930256679E-2</c:v>
                </c:pt>
                <c:pt idx="31">
                  <c:v>0.16103519090683904</c:v>
                </c:pt>
                <c:pt idx="32">
                  <c:v>-0.71818595981226818</c:v>
                </c:pt>
                <c:pt idx="33">
                  <c:v>-0.45165609208381197</c:v>
                </c:pt>
                <c:pt idx="34">
                  <c:v>-0.19923119316728541</c:v>
                </c:pt>
                <c:pt idx="35">
                  <c:v>0.82438690337905229</c:v>
                </c:pt>
                <c:pt idx="36">
                  <c:v>0.65337098564551077</c:v>
                </c:pt>
                <c:pt idx="37">
                  <c:v>0.77837661298909089</c:v>
                </c:pt>
                <c:pt idx="38">
                  <c:v>-1.5376800749182928</c:v>
                </c:pt>
                <c:pt idx="39">
                  <c:v>-0.50477846342400312</c:v>
                </c:pt>
                <c:pt idx="40">
                  <c:v>0.41572752969457616</c:v>
                </c:pt>
                <c:pt idx="41">
                  <c:v>-0.36063269730742226</c:v>
                </c:pt>
                <c:pt idx="42">
                  <c:v>1.1911662120704003</c:v>
                </c:pt>
                <c:pt idx="43">
                  <c:v>1.0502233733126547</c:v>
                </c:pt>
                <c:pt idx="44">
                  <c:v>-0.17749339030765277</c:v>
                </c:pt>
                <c:pt idx="45">
                  <c:v>1.1517948739326704</c:v>
                </c:pt>
                <c:pt idx="46">
                  <c:v>-0.70975954688289145</c:v>
                </c:pt>
                <c:pt idx="47">
                  <c:v>-0.86072125366060381</c:v>
                </c:pt>
                <c:pt idx="48">
                  <c:v>9.9546049347190746E-2</c:v>
                </c:pt>
                <c:pt idx="49">
                  <c:v>-0.2534182350408557</c:v>
                </c:pt>
                <c:pt idx="50">
                  <c:v>0.42323542806953646</c:v>
                </c:pt>
                <c:pt idx="51">
                  <c:v>-0.2288162516750164</c:v>
                </c:pt>
                <c:pt idx="52">
                  <c:v>-0.27184771115070011</c:v>
                </c:pt>
                <c:pt idx="53">
                  <c:v>0.64120195840358507</c:v>
                </c:pt>
                <c:pt idx="54">
                  <c:v>0.10520274073968122</c:v>
                </c:pt>
                <c:pt idx="55">
                  <c:v>9.5644645965929587E-2</c:v>
                </c:pt>
                <c:pt idx="56">
                  <c:v>-0.46268297738945274</c:v>
                </c:pt>
                <c:pt idx="57">
                  <c:v>-0.1707699898474897</c:v>
                </c:pt>
                <c:pt idx="58">
                  <c:v>-0.22693972050517028</c:v>
                </c:pt>
                <c:pt idx="59">
                  <c:v>-0.41069092510920246</c:v>
                </c:pt>
                <c:pt idx="60">
                  <c:v>1.1385548994281254</c:v>
                </c:pt>
                <c:pt idx="61">
                  <c:v>0.17350465814211946</c:v>
                </c:pt>
                <c:pt idx="62">
                  <c:v>-0.75039548779909815</c:v>
                </c:pt>
                <c:pt idx="63">
                  <c:v>-0.98004906154997684</c:v>
                </c:pt>
                <c:pt idx="64">
                  <c:v>0.25693761996589415</c:v>
                </c:pt>
                <c:pt idx="65">
                  <c:v>2.2877210599845821E-2</c:v>
                </c:pt>
                <c:pt idx="66">
                  <c:v>0.33908046615653331</c:v>
                </c:pt>
                <c:pt idx="67">
                  <c:v>0.69556347444136435</c:v>
                </c:pt>
                <c:pt idx="68">
                  <c:v>1.2811286315990833</c:v>
                </c:pt>
                <c:pt idx="69">
                  <c:v>0.88452145870461774</c:v>
                </c:pt>
                <c:pt idx="70">
                  <c:v>-0.19704420083311802</c:v>
                </c:pt>
                <c:pt idx="71">
                  <c:v>-0.45948114513506849</c:v>
                </c:pt>
                <c:pt idx="72">
                  <c:v>0.34636454730744565</c:v>
                </c:pt>
                <c:pt idx="73">
                  <c:v>-4.293912692417079E-3</c:v>
                </c:pt>
                <c:pt idx="74">
                  <c:v>0.16985477885691119</c:v>
                </c:pt>
                <c:pt idx="75">
                  <c:v>0.3010779376194358</c:v>
                </c:pt>
                <c:pt idx="76">
                  <c:v>0.592258713780766</c:v>
                </c:pt>
                <c:pt idx="77">
                  <c:v>-0.50499291708701977</c:v>
                </c:pt>
                <c:pt idx="78">
                  <c:v>0.98879979386701233</c:v>
                </c:pt>
                <c:pt idx="79">
                  <c:v>-1.8320226910073407</c:v>
                </c:pt>
                <c:pt idx="80">
                  <c:v>1.2750515091515786</c:v>
                </c:pt>
                <c:pt idx="81">
                  <c:v>-0.10865033103849697</c:v>
                </c:pt>
                <c:pt idx="82">
                  <c:v>-1.0817661000809757</c:v>
                </c:pt>
                <c:pt idx="83">
                  <c:v>-0.38511418088081506</c:v>
                </c:pt>
                <c:pt idx="84">
                  <c:v>-0.21031865230457061</c:v>
                </c:pt>
                <c:pt idx="85">
                  <c:v>-0.88994714849674295</c:v>
                </c:pt>
                <c:pt idx="86">
                  <c:v>-0.69642125861325566</c:v>
                </c:pt>
                <c:pt idx="87">
                  <c:v>0.80747297209882418</c:v>
                </c:pt>
                <c:pt idx="88">
                  <c:v>0.80524966426889844</c:v>
                </c:pt>
                <c:pt idx="89">
                  <c:v>0.99234551080474742</c:v>
                </c:pt>
                <c:pt idx="90">
                  <c:v>-1.9328583465984353</c:v>
                </c:pt>
                <c:pt idx="91">
                  <c:v>-0.22678928076181659</c:v>
                </c:pt>
                <c:pt idx="92">
                  <c:v>-0.46996858480449477</c:v>
                </c:pt>
                <c:pt idx="93">
                  <c:v>0.14077612384258853</c:v>
                </c:pt>
                <c:pt idx="94">
                  <c:v>0.18213414790627672</c:v>
                </c:pt>
                <c:pt idx="95">
                  <c:v>0.5564460211319131</c:v>
                </c:pt>
                <c:pt idx="96">
                  <c:v>-0.34876794379216602</c:v>
                </c:pt>
                <c:pt idx="97">
                  <c:v>-0.5199277103193235</c:v>
                </c:pt>
                <c:pt idx="98">
                  <c:v>1.1607802912164751</c:v>
                </c:pt>
                <c:pt idx="99">
                  <c:v>-4.1155412802061586E-2</c:v>
                </c:pt>
                <c:pt idx="100">
                  <c:v>-8.1670641824575174E-2</c:v>
                </c:pt>
                <c:pt idx="101">
                  <c:v>-0.587392427808066</c:v>
                </c:pt>
                <c:pt idx="102">
                  <c:v>-1.4320971930452204</c:v>
                </c:pt>
                <c:pt idx="103">
                  <c:v>0.57478494524378543</c:v>
                </c:pt>
                <c:pt idx="104">
                  <c:v>-0.878314911948616</c:v>
                </c:pt>
                <c:pt idx="105">
                  <c:v>0.19907976269232741</c:v>
                </c:pt>
                <c:pt idx="106">
                  <c:v>0.75392669216770836</c:v>
                </c:pt>
                <c:pt idx="107">
                  <c:v>1.3700662476481686</c:v>
                </c:pt>
                <c:pt idx="108">
                  <c:v>0.1190799617097637</c:v>
                </c:pt>
                <c:pt idx="109">
                  <c:v>-0.15607520539145936</c:v>
                </c:pt>
                <c:pt idx="110">
                  <c:v>0.10756532742890945</c:v>
                </c:pt>
                <c:pt idx="111">
                  <c:v>1.9324627315898013E-2</c:v>
                </c:pt>
                <c:pt idx="112">
                  <c:v>5.8012634561780962E-2</c:v>
                </c:pt>
                <c:pt idx="113">
                  <c:v>-0.62542274306529833</c:v>
                </c:pt>
                <c:pt idx="114">
                  <c:v>0.82988578674867119</c:v>
                </c:pt>
                <c:pt idx="115">
                  <c:v>-0.19133015937064801</c:v>
                </c:pt>
                <c:pt idx="116">
                  <c:v>-0.75439788521212048</c:v>
                </c:pt>
                <c:pt idx="117">
                  <c:v>-1.8827073720212522</c:v>
                </c:pt>
                <c:pt idx="118">
                  <c:v>0.1335199032859683</c:v>
                </c:pt>
                <c:pt idx="119">
                  <c:v>6.3698940804819665E-2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046296"/>
        <c:axId val="615177352"/>
      </c:scatterChart>
      <c:valAx>
        <c:axId val="631046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5177352"/>
        <c:crosses val="autoZero"/>
        <c:crossBetween val="midCat"/>
      </c:valAx>
      <c:valAx>
        <c:axId val="615177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1046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510117</xdr:colOff>
      <xdr:row>1</xdr:row>
      <xdr:rowOff>42333</xdr:rowOff>
    </xdr:from>
    <xdr:to>
      <xdr:col>14</xdr:col>
      <xdr:colOff>510117</xdr:colOff>
      <xdr:row>11</xdr:row>
      <xdr:rowOff>42332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383116</xdr:colOff>
      <xdr:row>3</xdr:row>
      <xdr:rowOff>74083</xdr:rowOff>
    </xdr:from>
    <xdr:to>
      <xdr:col>16</xdr:col>
      <xdr:colOff>383116</xdr:colOff>
      <xdr:row>13</xdr:row>
      <xdr:rowOff>74083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266699</xdr:colOff>
      <xdr:row>23</xdr:row>
      <xdr:rowOff>0</xdr:rowOff>
    </xdr:from>
    <xdr:to>
      <xdr:col>26</xdr:col>
      <xdr:colOff>266699</xdr:colOff>
      <xdr:row>32</xdr:row>
      <xdr:rowOff>201083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0</xdr:row>
      <xdr:rowOff>119061</xdr:rowOff>
    </xdr:from>
    <xdr:to>
      <xdr:col>11</xdr:col>
      <xdr:colOff>247650</xdr:colOff>
      <xdr:row>15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3"/>
  <sheetViews>
    <sheetView workbookViewId="0">
      <selection activeCell="F135" sqref="F135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1780</v>
      </c>
      <c r="C2" t="s">
        <v>17</v>
      </c>
      <c r="D2" t="s">
        <v>8</v>
      </c>
      <c r="E2">
        <v>113.333333333</v>
      </c>
      <c r="F2">
        <v>4.4778627209599998E-2</v>
      </c>
      <c r="G2">
        <v>-5.0341463414599996</v>
      </c>
      <c r="H2">
        <f>G2^2</f>
        <v>25.3426293872351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1780</v>
      </c>
      <c r="C3" t="s">
        <v>18</v>
      </c>
      <c r="D3" t="s">
        <v>9</v>
      </c>
      <c r="E3">
        <v>152.48618784499999</v>
      </c>
      <c r="F3">
        <v>0.18786601964999999</v>
      </c>
      <c r="G3">
        <v>-4.5404878048799997</v>
      </c>
      <c r="H3">
        <f t="shared" ref="H3:H66" si="2">G3^2</f>
        <v>20.616029506263999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1780</v>
      </c>
      <c r="C4" t="s">
        <v>19</v>
      </c>
      <c r="D4" t="s">
        <v>10</v>
      </c>
      <c r="E4">
        <v>108.474576271</v>
      </c>
      <c r="F4">
        <v>2.5508410908E-2</v>
      </c>
      <c r="G4">
        <v>5.74609756098</v>
      </c>
      <c r="H4">
        <f t="shared" si="2"/>
        <v>33.017637180300305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8</v>
      </c>
      <c r="D5" t="s">
        <v>11</v>
      </c>
      <c r="E5">
        <v>109.714285714</v>
      </c>
      <c r="F5">
        <v>3.04944140142E-2</v>
      </c>
      <c r="G5">
        <v>6.3660975609800001</v>
      </c>
      <c r="H5">
        <f t="shared" si="2"/>
        <v>40.527198155915507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9</v>
      </c>
      <c r="D6" t="s">
        <v>12</v>
      </c>
      <c r="E6">
        <v>110.34482758599999</v>
      </c>
      <c r="F6">
        <v>7.7131364833200003E-2</v>
      </c>
      <c r="G6">
        <v>14.1226829268</v>
      </c>
      <c r="H6">
        <f t="shared" si="2"/>
        <v>199.45017305092821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10</v>
      </c>
      <c r="D7" t="s">
        <v>13</v>
      </c>
      <c r="E7">
        <v>85.714285714300004</v>
      </c>
      <c r="F7">
        <v>-7.6343868984699997E-2</v>
      </c>
      <c r="G7">
        <v>16.073414634100001</v>
      </c>
      <c r="H7">
        <f t="shared" si="2"/>
        <v>258.35465799970007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11</v>
      </c>
      <c r="D8" t="s">
        <v>14</v>
      </c>
      <c r="E8">
        <v>91.764705882399994</v>
      </c>
      <c r="F8">
        <v>-3.2137029398500001E-2</v>
      </c>
      <c r="G8">
        <v>18.3273170732</v>
      </c>
      <c r="H8">
        <f t="shared" si="2"/>
        <v>335.8905511016082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12</v>
      </c>
      <c r="D9" t="s">
        <v>15</v>
      </c>
      <c r="E9">
        <v>58.895705521499998</v>
      </c>
      <c r="F9">
        <v>-0.23935410767599999</v>
      </c>
      <c r="G9">
        <v>18.3419512195</v>
      </c>
      <c r="H9">
        <f t="shared" si="2"/>
        <v>336.42717453851753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1781</v>
      </c>
      <c r="C10" t="s">
        <v>13</v>
      </c>
      <c r="D10" t="s">
        <v>16</v>
      </c>
      <c r="E10">
        <v>58.895705521499998</v>
      </c>
      <c r="F10">
        <v>-0.22511366856100001</v>
      </c>
      <c r="G10">
        <v>13.623658536600001</v>
      </c>
      <c r="H10">
        <f t="shared" si="2"/>
        <v>185.60407192187407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14</v>
      </c>
      <c r="D11" t="s">
        <v>17</v>
      </c>
      <c r="E11">
        <v>80</v>
      </c>
      <c r="F11">
        <v>-0.10623457180400001</v>
      </c>
      <c r="G11">
        <v>9.4870731707299996</v>
      </c>
      <c r="H11">
        <f t="shared" si="2"/>
        <v>90.004557346784964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15</v>
      </c>
      <c r="D12" t="s">
        <v>18</v>
      </c>
      <c r="E12">
        <v>118.604651163</v>
      </c>
      <c r="F12">
        <v>6.5152767043400006E-2</v>
      </c>
      <c r="G12">
        <v>3.1956097561000001</v>
      </c>
      <c r="H12">
        <f t="shared" si="2"/>
        <v>10.211921713281502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1781</v>
      </c>
      <c r="C13" t="s">
        <v>16</v>
      </c>
      <c r="D13" t="s">
        <v>19</v>
      </c>
      <c r="E13">
        <v>86.746987951799994</v>
      </c>
      <c r="F13">
        <v>-5.5124662033000003E-2</v>
      </c>
      <c r="G13">
        <v>-3.5809756097599998</v>
      </c>
      <c r="H13">
        <f t="shared" si="2"/>
        <v>12.823386317696002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1781</v>
      </c>
      <c r="C14" t="s">
        <v>17</v>
      </c>
      <c r="D14" t="s">
        <v>8</v>
      </c>
      <c r="E14">
        <v>67.415730337100001</v>
      </c>
      <c r="F14">
        <v>-0.178348768075</v>
      </c>
      <c r="G14">
        <v>-3.68414634146</v>
      </c>
      <c r="H14">
        <f t="shared" si="2"/>
        <v>13.572934265293103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1781</v>
      </c>
      <c r="C15" t="s">
        <v>18</v>
      </c>
      <c r="D15" t="s">
        <v>9</v>
      </c>
      <c r="E15">
        <v>159.537572254</v>
      </c>
      <c r="F15">
        <v>0.210201238737</v>
      </c>
      <c r="G15">
        <v>-1.39048780488</v>
      </c>
      <c r="H15">
        <f t="shared" si="2"/>
        <v>1.933456335520001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1781</v>
      </c>
      <c r="C16" t="s">
        <v>19</v>
      </c>
      <c r="D16" t="s">
        <v>10</v>
      </c>
      <c r="E16">
        <v>124.855491329</v>
      </c>
      <c r="F16">
        <v>8.9505468707800004E-2</v>
      </c>
      <c r="G16">
        <v>3.9460975609800002</v>
      </c>
      <c r="H16">
        <f t="shared" si="2"/>
        <v>15.571685960772307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8</v>
      </c>
      <c r="D17" t="s">
        <v>11</v>
      </c>
      <c r="E17">
        <v>157.714285714</v>
      </c>
      <c r="F17">
        <v>0.19088428392599999</v>
      </c>
      <c r="G17">
        <v>9.2660975609800005</v>
      </c>
      <c r="H17">
        <f t="shared" si="2"/>
        <v>85.860564009599514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9</v>
      </c>
      <c r="D18" t="s">
        <v>12</v>
      </c>
      <c r="E18">
        <v>70.175438596500001</v>
      </c>
      <c r="F18">
        <v>-0.11676004618999999</v>
      </c>
      <c r="G18">
        <v>14.472682926799999</v>
      </c>
      <c r="H18">
        <f t="shared" si="2"/>
        <v>209.45855109968818</v>
      </c>
      <c r="I18">
        <f t="shared" ref="I18:S41" si="3">IF($D18=I$1,1,0)</f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</row>
    <row r="19" spans="1:19" x14ac:dyDescent="0.25">
      <c r="A19">
        <f t="shared" si="1"/>
        <v>18</v>
      </c>
      <c r="B19">
        <v>1782</v>
      </c>
      <c r="C19" t="s">
        <v>10</v>
      </c>
      <c r="D19" t="s">
        <v>13</v>
      </c>
      <c r="E19">
        <v>174.41860465100001</v>
      </c>
      <c r="F19">
        <v>0.23448518826799999</v>
      </c>
      <c r="G19">
        <v>18.2734146341</v>
      </c>
      <c r="H19">
        <f t="shared" si="2"/>
        <v>333.91768238974004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</row>
    <row r="20" spans="1:19" x14ac:dyDescent="0.25">
      <c r="A20">
        <f t="shared" si="1"/>
        <v>19</v>
      </c>
      <c r="B20">
        <v>1782</v>
      </c>
      <c r="C20" t="s">
        <v>11</v>
      </c>
      <c r="D20" t="s">
        <v>14</v>
      </c>
      <c r="E20">
        <v>56.804733727799999</v>
      </c>
      <c r="F20">
        <v>-0.23835496963800001</v>
      </c>
      <c r="G20">
        <v>19.177317073200001</v>
      </c>
      <c r="H20">
        <f t="shared" si="2"/>
        <v>367.76949012604825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</row>
    <row r="21" spans="1:19" x14ac:dyDescent="0.25">
      <c r="A21">
        <f t="shared" si="1"/>
        <v>20</v>
      </c>
      <c r="B21">
        <v>1782</v>
      </c>
      <c r="C21" t="s">
        <v>12</v>
      </c>
      <c r="D21" t="s">
        <v>15</v>
      </c>
      <c r="E21">
        <v>56.470588235299999</v>
      </c>
      <c r="F21">
        <v>-0.25511689333600002</v>
      </c>
      <c r="G21">
        <v>20.7919512195</v>
      </c>
      <c r="H21">
        <f t="shared" si="2"/>
        <v>432.30523551406753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</row>
    <row r="22" spans="1:19" x14ac:dyDescent="0.25">
      <c r="A22">
        <f t="shared" si="1"/>
        <v>21</v>
      </c>
      <c r="B22">
        <v>1782</v>
      </c>
      <c r="C22" t="s">
        <v>13</v>
      </c>
      <c r="D22" t="s">
        <v>16</v>
      </c>
      <c r="E22">
        <v>75</v>
      </c>
      <c r="F22">
        <v>-0.117177073971</v>
      </c>
      <c r="G22">
        <v>16.3236585366</v>
      </c>
      <c r="H22">
        <f t="shared" si="2"/>
        <v>266.46182801951403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</row>
    <row r="23" spans="1:19" x14ac:dyDescent="0.25">
      <c r="A23">
        <f t="shared" si="1"/>
        <v>22</v>
      </c>
      <c r="B23">
        <v>1782</v>
      </c>
      <c r="C23" t="s">
        <v>14</v>
      </c>
      <c r="D23" t="s">
        <v>17</v>
      </c>
      <c r="E23">
        <v>51.851851851900001</v>
      </c>
      <c r="F23">
        <v>-0.29163510645500001</v>
      </c>
      <c r="G23">
        <v>6.7370731707299996</v>
      </c>
      <c r="H23">
        <f t="shared" si="2"/>
        <v>45.388154907769973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</row>
    <row r="24" spans="1:19" x14ac:dyDescent="0.25">
      <c r="A24">
        <f t="shared" si="1"/>
        <v>23</v>
      </c>
      <c r="B24">
        <v>1782</v>
      </c>
      <c r="C24" t="s">
        <v>15</v>
      </c>
      <c r="D24" t="s">
        <v>18</v>
      </c>
      <c r="E24">
        <v>136.708860759</v>
      </c>
      <c r="F24">
        <v>0.129236494196</v>
      </c>
      <c r="G24">
        <v>4.1956097560999996</v>
      </c>
      <c r="H24">
        <f t="shared" si="2"/>
        <v>17.603141225481497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</row>
    <row r="25" spans="1:19" x14ac:dyDescent="0.25">
      <c r="A25">
        <f t="shared" si="1"/>
        <v>24</v>
      </c>
      <c r="B25">
        <v>1782</v>
      </c>
      <c r="C25" t="s">
        <v>16</v>
      </c>
      <c r="D25" t="s">
        <v>19</v>
      </c>
      <c r="E25">
        <v>67.5</v>
      </c>
      <c r="F25">
        <v>-0.16350721868199999</v>
      </c>
      <c r="G25">
        <v>-1.78097560976</v>
      </c>
      <c r="H25">
        <f t="shared" si="2"/>
        <v>3.1718741225600038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</row>
    <row r="26" spans="1:19" x14ac:dyDescent="0.25">
      <c r="A26">
        <f t="shared" si="1"/>
        <v>25</v>
      </c>
      <c r="B26">
        <v>1782</v>
      </c>
      <c r="C26" t="s">
        <v>17</v>
      </c>
      <c r="D26" t="s">
        <v>8</v>
      </c>
      <c r="E26">
        <v>86.274509803900003</v>
      </c>
      <c r="F26">
        <v>-7.1488821920599993E-2</v>
      </c>
      <c r="G26">
        <v>-2.0341463414600001</v>
      </c>
      <c r="H26">
        <f t="shared" si="2"/>
        <v>4.1377513384751028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</row>
    <row r="27" spans="1:19" x14ac:dyDescent="0.25">
      <c r="A27">
        <f t="shared" si="1"/>
        <v>26</v>
      </c>
      <c r="B27">
        <v>1782</v>
      </c>
      <c r="C27" t="s">
        <v>18</v>
      </c>
      <c r="D27" t="s">
        <v>9</v>
      </c>
      <c r="E27">
        <v>101.298701299</v>
      </c>
      <c r="F27">
        <v>1.2428037379200001E-2</v>
      </c>
      <c r="G27">
        <v>-4.6904878048800001</v>
      </c>
      <c r="H27">
        <f t="shared" si="2"/>
        <v>22.000675847728001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</row>
    <row r="28" spans="1:19" x14ac:dyDescent="0.25">
      <c r="A28">
        <f t="shared" si="1"/>
        <v>27</v>
      </c>
      <c r="B28">
        <v>1782</v>
      </c>
      <c r="C28" t="s">
        <v>19</v>
      </c>
      <c r="D28" t="s">
        <v>10</v>
      </c>
      <c r="E28">
        <v>154.838709677</v>
      </c>
      <c r="F28">
        <v>0.182510707626</v>
      </c>
      <c r="G28">
        <v>2.2960975609799998</v>
      </c>
      <c r="H28">
        <f t="shared" si="2"/>
        <v>5.2720640095383038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</row>
    <row r="29" spans="1:19" x14ac:dyDescent="0.25">
      <c r="A29">
        <f t="shared" si="1"/>
        <v>28</v>
      </c>
      <c r="B29">
        <v>1783</v>
      </c>
      <c r="C29" t="s">
        <v>8</v>
      </c>
      <c r="D29" t="s">
        <v>11</v>
      </c>
      <c r="E29">
        <v>150.99337748299999</v>
      </c>
      <c r="F29">
        <v>0.17177257948300001</v>
      </c>
      <c r="G29">
        <v>7.2160975609799998</v>
      </c>
      <c r="H29">
        <f t="shared" si="2"/>
        <v>52.072064009581503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</row>
    <row r="30" spans="1:19" x14ac:dyDescent="0.25">
      <c r="A30">
        <f t="shared" si="1"/>
        <v>29</v>
      </c>
      <c r="B30">
        <v>1783</v>
      </c>
      <c r="C30" t="s">
        <v>9</v>
      </c>
      <c r="D30" t="s">
        <v>12</v>
      </c>
      <c r="E30">
        <v>95.364238410599995</v>
      </c>
      <c r="F30">
        <v>1.6403887069599998E-2</v>
      </c>
      <c r="G30">
        <v>13.6726829268</v>
      </c>
      <c r="H30">
        <f t="shared" si="2"/>
        <v>186.94225841680822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</row>
    <row r="31" spans="1:19" x14ac:dyDescent="0.25">
      <c r="A31">
        <f t="shared" si="1"/>
        <v>30</v>
      </c>
      <c r="B31">
        <v>1783</v>
      </c>
      <c r="C31" t="s">
        <v>10</v>
      </c>
      <c r="D31" t="s">
        <v>13</v>
      </c>
      <c r="E31">
        <v>148.96551724099999</v>
      </c>
      <c r="F31">
        <v>0.165605651232</v>
      </c>
      <c r="G31">
        <v>18.173414634099998</v>
      </c>
      <c r="H31">
        <f t="shared" si="2"/>
        <v>330.27299946291998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</row>
    <row r="32" spans="1:19" x14ac:dyDescent="0.25">
      <c r="A32">
        <f t="shared" si="1"/>
        <v>31</v>
      </c>
      <c r="B32">
        <v>1783</v>
      </c>
      <c r="C32" t="s">
        <v>11</v>
      </c>
      <c r="D32" t="s">
        <v>14</v>
      </c>
      <c r="E32">
        <v>70.129870129899999</v>
      </c>
      <c r="F32">
        <v>-0.14773461740400001</v>
      </c>
      <c r="G32">
        <v>19.6273170732</v>
      </c>
      <c r="H32">
        <f t="shared" si="2"/>
        <v>385.23157549192825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</row>
    <row r="33" spans="1:19" x14ac:dyDescent="0.25">
      <c r="A33">
        <f t="shared" si="1"/>
        <v>32</v>
      </c>
      <c r="B33">
        <v>1783</v>
      </c>
      <c r="C33" t="s">
        <v>12</v>
      </c>
      <c r="D33" t="s">
        <v>15</v>
      </c>
      <c r="E33">
        <v>65.853658536599994</v>
      </c>
      <c r="F33">
        <v>-0.18882188196300001</v>
      </c>
      <c r="G33">
        <v>18.8419512195</v>
      </c>
      <c r="H33">
        <f t="shared" si="2"/>
        <v>355.01912575801754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</row>
    <row r="34" spans="1:19" x14ac:dyDescent="0.25">
      <c r="A34">
        <f t="shared" si="1"/>
        <v>33</v>
      </c>
      <c r="B34">
        <v>1783</v>
      </c>
      <c r="C34" t="s">
        <v>13</v>
      </c>
      <c r="D34" t="s">
        <v>16</v>
      </c>
      <c r="E34">
        <v>40.909090909100001</v>
      </c>
      <c r="F34">
        <v>-0.381811229581</v>
      </c>
      <c r="G34">
        <v>13.373658536600001</v>
      </c>
      <c r="H34">
        <f t="shared" si="2"/>
        <v>178.85474265357408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</row>
    <row r="35" spans="1:19" x14ac:dyDescent="0.25">
      <c r="A35">
        <f t="shared" si="1"/>
        <v>34</v>
      </c>
      <c r="B35">
        <v>1783</v>
      </c>
      <c r="C35" t="s">
        <v>14</v>
      </c>
      <c r="D35" t="s">
        <v>17</v>
      </c>
      <c r="E35">
        <v>50.909090909100001</v>
      </c>
      <c r="F35">
        <v>-0.30159588380399999</v>
      </c>
      <c r="G35">
        <v>7.4870731707299996</v>
      </c>
      <c r="H35">
        <f t="shared" si="2"/>
        <v>56.056264663864972</v>
      </c>
      <c r="I35">
        <f t="shared" si="3"/>
        <v>0</v>
      </c>
      <c r="J35">
        <f t="shared" si="3"/>
        <v>0</v>
      </c>
      <c r="K35">
        <f t="shared" si="3"/>
        <v>0</v>
      </c>
      <c r="L35">
        <f t="shared" si="3"/>
        <v>0</v>
      </c>
      <c r="M35">
        <f t="shared" si="3"/>
        <v>0</v>
      </c>
      <c r="N35">
        <f t="shared" si="3"/>
        <v>0</v>
      </c>
      <c r="O35">
        <f t="shared" si="3"/>
        <v>0</v>
      </c>
      <c r="P35">
        <f t="shared" si="3"/>
        <v>0</v>
      </c>
      <c r="Q35">
        <f t="shared" si="3"/>
        <v>0</v>
      </c>
      <c r="R35">
        <f t="shared" si="3"/>
        <v>1</v>
      </c>
      <c r="S35">
        <f t="shared" si="3"/>
        <v>0</v>
      </c>
    </row>
    <row r="36" spans="1:19" x14ac:dyDescent="0.25">
      <c r="A36">
        <f t="shared" si="1"/>
        <v>35</v>
      </c>
      <c r="B36">
        <v>1783</v>
      </c>
      <c r="C36" t="s">
        <v>15</v>
      </c>
      <c r="D36" t="s">
        <v>18</v>
      </c>
      <c r="E36">
        <v>88.888888888899999</v>
      </c>
      <c r="F36">
        <v>-5.9697622311499998E-2</v>
      </c>
      <c r="G36">
        <v>0.59560975609800004</v>
      </c>
      <c r="H36">
        <f t="shared" si="2"/>
        <v>0.35475098155911911</v>
      </c>
      <c r="I36">
        <f t="shared" si="3"/>
        <v>0</v>
      </c>
      <c r="J36">
        <f t="shared" si="3"/>
        <v>0</v>
      </c>
      <c r="K36">
        <f t="shared" si="3"/>
        <v>0</v>
      </c>
      <c r="L36">
        <f t="shared" si="3"/>
        <v>0</v>
      </c>
      <c r="M36">
        <f t="shared" si="3"/>
        <v>0</v>
      </c>
      <c r="N36">
        <f t="shared" si="3"/>
        <v>0</v>
      </c>
      <c r="O36">
        <f t="shared" si="3"/>
        <v>0</v>
      </c>
      <c r="P36">
        <f t="shared" si="3"/>
        <v>0</v>
      </c>
      <c r="Q36">
        <f t="shared" si="3"/>
        <v>0</v>
      </c>
      <c r="R36">
        <f t="shared" si="3"/>
        <v>0</v>
      </c>
      <c r="S36">
        <f t="shared" si="3"/>
        <v>1</v>
      </c>
    </row>
    <row r="37" spans="1:19" x14ac:dyDescent="0.25">
      <c r="A37">
        <f t="shared" si="1"/>
        <v>36</v>
      </c>
      <c r="B37">
        <v>1783</v>
      </c>
      <c r="C37" t="s">
        <v>16</v>
      </c>
      <c r="D37" t="s">
        <v>19</v>
      </c>
      <c r="E37">
        <v>124.855491329</v>
      </c>
      <c r="F37">
        <v>0.10190140267</v>
      </c>
      <c r="G37">
        <v>-1.0809756097600001</v>
      </c>
      <c r="H37">
        <f t="shared" si="2"/>
        <v>1.168508268896004</v>
      </c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>
        <f t="shared" si="3"/>
        <v>0</v>
      </c>
      <c r="N37">
        <f t="shared" si="3"/>
        <v>0</v>
      </c>
      <c r="O37">
        <f t="shared" si="3"/>
        <v>0</v>
      </c>
      <c r="P37">
        <f t="shared" si="3"/>
        <v>0</v>
      </c>
      <c r="Q37">
        <f t="shared" si="3"/>
        <v>0</v>
      </c>
      <c r="R37">
        <f t="shared" si="3"/>
        <v>0</v>
      </c>
      <c r="S37">
        <f t="shared" si="3"/>
        <v>0</v>
      </c>
    </row>
    <row r="38" spans="1:19" x14ac:dyDescent="0.25">
      <c r="A38">
        <f t="shared" si="1"/>
        <v>37</v>
      </c>
      <c r="B38">
        <v>1783</v>
      </c>
      <c r="C38" t="s">
        <v>17</v>
      </c>
      <c r="D38" t="s">
        <v>8</v>
      </c>
      <c r="E38">
        <v>146.51162790699999</v>
      </c>
      <c r="F38">
        <v>0.157075068176</v>
      </c>
      <c r="G38">
        <v>-0.33414634146299999</v>
      </c>
      <c r="H38">
        <f t="shared" si="2"/>
        <v>0.11165377751310779</v>
      </c>
      <c r="I38">
        <f t="shared" si="3"/>
        <v>1</v>
      </c>
      <c r="J38">
        <f t="shared" si="3"/>
        <v>0</v>
      </c>
      <c r="K38">
        <f t="shared" si="3"/>
        <v>0</v>
      </c>
      <c r="L38">
        <f t="shared" si="3"/>
        <v>0</v>
      </c>
      <c r="M38">
        <f t="shared" si="3"/>
        <v>0</v>
      </c>
      <c r="N38">
        <f t="shared" si="3"/>
        <v>0</v>
      </c>
      <c r="O38">
        <f t="shared" si="3"/>
        <v>0</v>
      </c>
      <c r="P38">
        <f t="shared" si="3"/>
        <v>0</v>
      </c>
      <c r="Q38">
        <f t="shared" si="3"/>
        <v>0</v>
      </c>
      <c r="R38">
        <f t="shared" si="3"/>
        <v>0</v>
      </c>
      <c r="S38">
        <f t="shared" si="3"/>
        <v>0</v>
      </c>
    </row>
    <row r="39" spans="1:19" x14ac:dyDescent="0.25">
      <c r="A39">
        <f t="shared" si="1"/>
        <v>38</v>
      </c>
      <c r="B39">
        <v>1783</v>
      </c>
      <c r="C39" t="s">
        <v>18</v>
      </c>
      <c r="D39" t="s">
        <v>9</v>
      </c>
      <c r="E39">
        <v>165.74585635400001</v>
      </c>
      <c r="F39">
        <v>0.224613808306</v>
      </c>
      <c r="G39">
        <v>2.1095121951200002</v>
      </c>
      <c r="H39">
        <f t="shared" si="2"/>
        <v>4.4500417013600018</v>
      </c>
      <c r="I39">
        <f t="shared" si="3"/>
        <v>0</v>
      </c>
      <c r="J39">
        <f t="shared" si="3"/>
        <v>1</v>
      </c>
      <c r="K39">
        <f t="shared" si="3"/>
        <v>0</v>
      </c>
      <c r="L39">
        <f t="shared" si="3"/>
        <v>0</v>
      </c>
      <c r="M39">
        <f t="shared" si="3"/>
        <v>0</v>
      </c>
      <c r="N39">
        <f t="shared" si="3"/>
        <v>0</v>
      </c>
      <c r="O39">
        <f t="shared" si="3"/>
        <v>0</v>
      </c>
      <c r="P39">
        <f t="shared" si="3"/>
        <v>0</v>
      </c>
      <c r="Q39">
        <f t="shared" si="3"/>
        <v>0</v>
      </c>
      <c r="R39">
        <f t="shared" si="3"/>
        <v>0</v>
      </c>
      <c r="S39">
        <f t="shared" si="3"/>
        <v>0</v>
      </c>
    </row>
    <row r="40" spans="1:19" x14ac:dyDescent="0.25">
      <c r="A40">
        <f t="shared" si="1"/>
        <v>39</v>
      </c>
      <c r="B40">
        <v>1783</v>
      </c>
      <c r="C40" t="s">
        <v>19</v>
      </c>
      <c r="D40" t="s">
        <v>10</v>
      </c>
      <c r="E40">
        <v>58.064516128999998</v>
      </c>
      <c r="F40">
        <v>-0.244917161652</v>
      </c>
      <c r="G40">
        <v>2.1460975609799999</v>
      </c>
      <c r="H40">
        <f t="shared" si="2"/>
        <v>4.6057347412443042</v>
      </c>
      <c r="I40">
        <f t="shared" si="3"/>
        <v>0</v>
      </c>
      <c r="J40">
        <f t="shared" si="3"/>
        <v>0</v>
      </c>
      <c r="K40">
        <f t="shared" si="3"/>
        <v>1</v>
      </c>
      <c r="L40">
        <f t="shared" si="3"/>
        <v>0</v>
      </c>
      <c r="M40">
        <f t="shared" si="3"/>
        <v>0</v>
      </c>
      <c r="N40">
        <f t="shared" si="3"/>
        <v>0</v>
      </c>
      <c r="O40">
        <f t="shared" si="3"/>
        <v>0</v>
      </c>
      <c r="P40">
        <f t="shared" si="3"/>
        <v>0</v>
      </c>
      <c r="Q40">
        <f t="shared" si="3"/>
        <v>0</v>
      </c>
      <c r="R40">
        <f t="shared" si="3"/>
        <v>0</v>
      </c>
      <c r="S40">
        <f t="shared" si="3"/>
        <v>0</v>
      </c>
    </row>
    <row r="41" spans="1:19" x14ac:dyDescent="0.25">
      <c r="A41">
        <f t="shared" si="1"/>
        <v>40</v>
      </c>
      <c r="B41">
        <v>1784</v>
      </c>
      <c r="C41" t="s">
        <v>8</v>
      </c>
      <c r="D41" t="s">
        <v>11</v>
      </c>
      <c r="E41">
        <v>102.673796791</v>
      </c>
      <c r="F41">
        <v>2.6025254440900001E-3</v>
      </c>
      <c r="G41">
        <v>9.1160975609800001</v>
      </c>
      <c r="H41">
        <f t="shared" si="2"/>
        <v>83.103234741305513</v>
      </c>
      <c r="I41">
        <f t="shared" si="3"/>
        <v>0</v>
      </c>
      <c r="J41">
        <f t="shared" si="3"/>
        <v>0</v>
      </c>
      <c r="K41">
        <f t="shared" ref="K41:S69" si="4">IF($D41=K$1,1,0)</f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</row>
    <row r="42" spans="1:19" x14ac:dyDescent="0.25">
      <c r="A42">
        <f t="shared" si="1"/>
        <v>41</v>
      </c>
      <c r="B42">
        <v>1784</v>
      </c>
      <c r="C42" t="s">
        <v>9</v>
      </c>
      <c r="D42" t="s">
        <v>12</v>
      </c>
      <c r="E42">
        <v>142.26804123700001</v>
      </c>
      <c r="F42">
        <v>0.173530415774</v>
      </c>
      <c r="G42">
        <v>15.6726829268</v>
      </c>
      <c r="H42">
        <f t="shared" si="2"/>
        <v>245.63299012400822</v>
      </c>
      <c r="I42">
        <f t="shared" ref="I42:S81" si="5">IF($D42=I$1,1,0)</f>
        <v>0</v>
      </c>
      <c r="J42">
        <f t="shared" si="5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</row>
    <row r="43" spans="1:19" x14ac:dyDescent="0.25">
      <c r="A43">
        <f t="shared" si="1"/>
        <v>42</v>
      </c>
      <c r="B43">
        <v>1784</v>
      </c>
      <c r="C43" t="s">
        <v>10</v>
      </c>
      <c r="D43" t="s">
        <v>13</v>
      </c>
      <c r="E43">
        <v>106.25</v>
      </c>
      <c r="F43">
        <v>1.77002195048E-2</v>
      </c>
      <c r="G43">
        <v>18.423414634099998</v>
      </c>
      <c r="H43">
        <f t="shared" si="2"/>
        <v>339.42220677997</v>
      </c>
      <c r="I43">
        <f t="shared" si="5"/>
        <v>0</v>
      </c>
      <c r="J43">
        <f t="shared" si="5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</row>
    <row r="44" spans="1:19" x14ac:dyDescent="0.25">
      <c r="A44">
        <f t="shared" si="1"/>
        <v>43</v>
      </c>
      <c r="B44">
        <v>1784</v>
      </c>
      <c r="C44" t="s">
        <v>11</v>
      </c>
      <c r="D44" t="s">
        <v>14</v>
      </c>
      <c r="E44">
        <v>118.68131868099999</v>
      </c>
      <c r="F44">
        <v>8.0304530939400001E-2</v>
      </c>
      <c r="G44">
        <v>19.677317073200001</v>
      </c>
      <c r="H44">
        <f t="shared" si="2"/>
        <v>387.19680719924827</v>
      </c>
      <c r="I44">
        <f t="shared" si="5"/>
        <v>0</v>
      </c>
      <c r="J44">
        <f t="shared" si="5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</row>
    <row r="45" spans="1:19" x14ac:dyDescent="0.25">
      <c r="A45">
        <f t="shared" si="1"/>
        <v>44</v>
      </c>
      <c r="B45">
        <v>1784</v>
      </c>
      <c r="C45" t="s">
        <v>12</v>
      </c>
      <c r="D45" t="s">
        <v>15</v>
      </c>
      <c r="E45">
        <v>95.454545454500007</v>
      </c>
      <c r="F45">
        <v>-2.88024455737E-2</v>
      </c>
      <c r="G45">
        <v>18.8419512195</v>
      </c>
      <c r="H45">
        <f t="shared" si="2"/>
        <v>355.01912575801754</v>
      </c>
      <c r="I45">
        <f t="shared" si="5"/>
        <v>0</v>
      </c>
      <c r="J45">
        <f t="shared" si="5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</row>
    <row r="46" spans="1:19" x14ac:dyDescent="0.25">
      <c r="A46">
        <f t="shared" si="1"/>
        <v>45</v>
      </c>
      <c r="B46">
        <v>1784</v>
      </c>
      <c r="C46" t="s">
        <v>13</v>
      </c>
      <c r="D46" t="s">
        <v>16</v>
      </c>
      <c r="E46">
        <v>51.219512195100002</v>
      </c>
      <c r="F46">
        <v>-0.28450750698999999</v>
      </c>
      <c r="G46">
        <v>15.023658536599999</v>
      </c>
      <c r="H46">
        <f t="shared" si="2"/>
        <v>225.71031582435404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</row>
    <row r="47" spans="1:19" x14ac:dyDescent="0.25">
      <c r="A47">
        <f t="shared" si="1"/>
        <v>46</v>
      </c>
      <c r="B47">
        <v>1784</v>
      </c>
      <c r="C47" t="s">
        <v>14</v>
      </c>
      <c r="D47" t="s">
        <v>17</v>
      </c>
      <c r="E47">
        <v>98.823529411799996</v>
      </c>
      <c r="F47">
        <v>-1.30368083048E-2</v>
      </c>
      <c r="G47">
        <v>8.8370731707299992</v>
      </c>
      <c r="H47">
        <f t="shared" si="2"/>
        <v>78.093862224835959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</row>
    <row r="48" spans="1:19" x14ac:dyDescent="0.25">
      <c r="A48">
        <f t="shared" si="1"/>
        <v>47</v>
      </c>
      <c r="B48">
        <v>1784</v>
      </c>
      <c r="C48" t="s">
        <v>15</v>
      </c>
      <c r="D48" t="s">
        <v>18</v>
      </c>
      <c r="E48">
        <v>71.856287425100007</v>
      </c>
      <c r="F48">
        <v>-0.151572954259</v>
      </c>
      <c r="G48">
        <v>2.4456097561000001</v>
      </c>
      <c r="H48">
        <f t="shared" si="2"/>
        <v>5.9810070791315022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</row>
    <row r="49" spans="1:19" x14ac:dyDescent="0.25">
      <c r="A49">
        <f t="shared" si="1"/>
        <v>48</v>
      </c>
      <c r="B49">
        <v>1784</v>
      </c>
      <c r="C49" t="s">
        <v>16</v>
      </c>
      <c r="D49" t="s">
        <v>19</v>
      </c>
      <c r="E49">
        <v>61.935483871000002</v>
      </c>
      <c r="F49">
        <v>-0.20135280479699999</v>
      </c>
      <c r="G49">
        <v>-5.8809756097600001</v>
      </c>
      <c r="H49">
        <f t="shared" si="2"/>
        <v>34.585874122592003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</row>
    <row r="50" spans="1:19" x14ac:dyDescent="0.25">
      <c r="A50">
        <f t="shared" si="1"/>
        <v>49</v>
      </c>
      <c r="B50">
        <v>1784</v>
      </c>
      <c r="C50" t="s">
        <v>17</v>
      </c>
      <c r="D50" t="s">
        <v>8</v>
      </c>
      <c r="E50">
        <v>116.129032258</v>
      </c>
      <c r="F50">
        <v>5.7408028151899999E-2</v>
      </c>
      <c r="G50">
        <v>-7.18414634146</v>
      </c>
      <c r="H50">
        <f t="shared" si="2"/>
        <v>51.611958655513099</v>
      </c>
      <c r="I50">
        <f t="shared" si="5"/>
        <v>1</v>
      </c>
      <c r="J50">
        <f t="shared" si="5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</row>
    <row r="51" spans="1:19" x14ac:dyDescent="0.25">
      <c r="A51">
        <f t="shared" si="1"/>
        <v>50</v>
      </c>
      <c r="B51">
        <v>1784</v>
      </c>
      <c r="C51" t="s">
        <v>18</v>
      </c>
      <c r="D51" t="s">
        <v>9</v>
      </c>
      <c r="E51">
        <v>107.586206897</v>
      </c>
      <c r="F51">
        <v>3.8930694969500003E-2</v>
      </c>
      <c r="G51">
        <v>-3.2904878048800001</v>
      </c>
      <c r="H51">
        <f t="shared" si="2"/>
        <v>10.827309994064002</v>
      </c>
      <c r="I51">
        <f t="shared" si="5"/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4"/>
        <v>0</v>
      </c>
      <c r="O51">
        <f t="shared" si="4"/>
        <v>0</v>
      </c>
      <c r="P51">
        <f t="shared" si="4"/>
        <v>0</v>
      </c>
      <c r="Q51">
        <f t="shared" si="4"/>
        <v>0</v>
      </c>
      <c r="R51">
        <f t="shared" si="4"/>
        <v>0</v>
      </c>
      <c r="S51">
        <f t="shared" si="4"/>
        <v>0</v>
      </c>
    </row>
    <row r="52" spans="1:19" x14ac:dyDescent="0.25">
      <c r="A52">
        <f t="shared" si="1"/>
        <v>51</v>
      </c>
      <c r="B52">
        <v>1784</v>
      </c>
      <c r="C52" t="s">
        <v>19</v>
      </c>
      <c r="D52" t="s">
        <v>10</v>
      </c>
      <c r="E52">
        <v>130.434782609</v>
      </c>
      <c r="F52">
        <v>0.10797168662999999</v>
      </c>
      <c r="G52">
        <v>1.8960975609799999</v>
      </c>
      <c r="H52">
        <f t="shared" si="2"/>
        <v>3.5951859607543044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</row>
    <row r="53" spans="1:19" x14ac:dyDescent="0.25">
      <c r="A53">
        <f t="shared" si="1"/>
        <v>52</v>
      </c>
      <c r="B53">
        <v>1785</v>
      </c>
      <c r="C53" t="s">
        <v>8</v>
      </c>
      <c r="D53" t="s">
        <v>11</v>
      </c>
      <c r="E53">
        <v>114.70588235300001</v>
      </c>
      <c r="F53">
        <v>5.2265036105600002E-2</v>
      </c>
      <c r="G53">
        <v>6.1660975609799999</v>
      </c>
      <c r="H53">
        <f t="shared" si="2"/>
        <v>38.020759131523505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4"/>
        <v>0</v>
      </c>
      <c r="O53">
        <f t="shared" si="4"/>
        <v>0</v>
      </c>
      <c r="P53">
        <f t="shared" si="4"/>
        <v>0</v>
      </c>
      <c r="Q53">
        <f t="shared" si="4"/>
        <v>0</v>
      </c>
      <c r="R53">
        <f t="shared" si="4"/>
        <v>0</v>
      </c>
      <c r="S53">
        <f t="shared" si="4"/>
        <v>0</v>
      </c>
    </row>
    <row r="54" spans="1:19" x14ac:dyDescent="0.25">
      <c r="A54">
        <f t="shared" si="1"/>
        <v>53</v>
      </c>
      <c r="B54">
        <v>1785</v>
      </c>
      <c r="C54" t="s">
        <v>9</v>
      </c>
      <c r="D54" t="s">
        <v>12</v>
      </c>
      <c r="E54">
        <v>103.125</v>
      </c>
      <c r="F54">
        <v>4.9793500807799998E-2</v>
      </c>
      <c r="G54">
        <v>15.572682926800001</v>
      </c>
      <c r="H54">
        <f t="shared" si="2"/>
        <v>242.50845353864824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4"/>
        <v>0</v>
      </c>
      <c r="O54">
        <f t="shared" si="4"/>
        <v>0</v>
      </c>
      <c r="P54">
        <f t="shared" si="4"/>
        <v>0</v>
      </c>
      <c r="Q54">
        <f t="shared" si="4"/>
        <v>0</v>
      </c>
      <c r="R54">
        <f t="shared" si="4"/>
        <v>0</v>
      </c>
      <c r="S54">
        <f t="shared" si="4"/>
        <v>0</v>
      </c>
    </row>
    <row r="55" spans="1:19" x14ac:dyDescent="0.25">
      <c r="A55">
        <f t="shared" si="1"/>
        <v>54</v>
      </c>
      <c r="B55">
        <v>1785</v>
      </c>
      <c r="C55" t="s">
        <v>10</v>
      </c>
      <c r="D55" t="s">
        <v>13</v>
      </c>
      <c r="E55">
        <v>160.62992126</v>
      </c>
      <c r="F55">
        <v>0.19799165852100001</v>
      </c>
      <c r="G55">
        <v>17.173414634099998</v>
      </c>
      <c r="H55">
        <f t="shared" si="2"/>
        <v>294.92617019471999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4"/>
        <v>1</v>
      </c>
      <c r="O55">
        <f t="shared" si="4"/>
        <v>0</v>
      </c>
      <c r="P55">
        <f t="shared" si="4"/>
        <v>0</v>
      </c>
      <c r="Q55">
        <f t="shared" si="4"/>
        <v>0</v>
      </c>
      <c r="R55">
        <f t="shared" si="4"/>
        <v>0</v>
      </c>
      <c r="S55">
        <f t="shared" si="4"/>
        <v>0</v>
      </c>
    </row>
    <row r="56" spans="1:19" x14ac:dyDescent="0.25">
      <c r="A56">
        <f t="shared" si="1"/>
        <v>55</v>
      </c>
      <c r="B56">
        <v>1785</v>
      </c>
      <c r="C56" t="s">
        <v>11</v>
      </c>
      <c r="D56" t="s">
        <v>14</v>
      </c>
      <c r="E56">
        <v>75.590551181099997</v>
      </c>
      <c r="F56">
        <v>-0.11512683675099999</v>
      </c>
      <c r="G56">
        <v>18.0773170732</v>
      </c>
      <c r="H56">
        <f t="shared" si="2"/>
        <v>326.7893925650082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4"/>
        <v>0</v>
      </c>
      <c r="O56">
        <f t="shared" si="4"/>
        <v>1</v>
      </c>
      <c r="P56">
        <f t="shared" si="4"/>
        <v>0</v>
      </c>
      <c r="Q56">
        <f t="shared" si="4"/>
        <v>0</v>
      </c>
      <c r="R56">
        <f t="shared" si="4"/>
        <v>0</v>
      </c>
      <c r="S56">
        <f t="shared" si="4"/>
        <v>0</v>
      </c>
    </row>
    <row r="57" spans="1:19" x14ac:dyDescent="0.25">
      <c r="A57">
        <f t="shared" si="1"/>
        <v>56</v>
      </c>
      <c r="B57">
        <v>1785</v>
      </c>
      <c r="C57" t="s">
        <v>12</v>
      </c>
      <c r="D57" t="s">
        <v>15</v>
      </c>
      <c r="E57">
        <v>64.122137404599997</v>
      </c>
      <c r="F57">
        <v>-0.20058964761</v>
      </c>
      <c r="G57">
        <v>18.691951219500002</v>
      </c>
      <c r="H57">
        <f t="shared" si="2"/>
        <v>349.3890403921676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4"/>
        <v>0</v>
      </c>
      <c r="O57">
        <f t="shared" si="4"/>
        <v>0</v>
      </c>
      <c r="P57">
        <f t="shared" si="4"/>
        <v>1</v>
      </c>
      <c r="Q57">
        <f t="shared" si="4"/>
        <v>0</v>
      </c>
      <c r="R57">
        <f t="shared" si="4"/>
        <v>0</v>
      </c>
      <c r="S57">
        <f t="shared" si="4"/>
        <v>0</v>
      </c>
    </row>
    <row r="58" spans="1:19" x14ac:dyDescent="0.25">
      <c r="A58">
        <f t="shared" si="1"/>
        <v>57</v>
      </c>
      <c r="B58">
        <v>1785</v>
      </c>
      <c r="C58" t="s">
        <v>13</v>
      </c>
      <c r="D58" t="s">
        <v>16</v>
      </c>
      <c r="E58">
        <v>45.4545454545</v>
      </c>
      <c r="F58">
        <v>-0.335830587854</v>
      </c>
      <c r="G58">
        <v>16.173658536600001</v>
      </c>
      <c r="H58">
        <f t="shared" si="2"/>
        <v>261.58723045853412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4"/>
        <v>0</v>
      </c>
      <c r="O58">
        <f t="shared" si="4"/>
        <v>0</v>
      </c>
      <c r="P58">
        <f t="shared" si="4"/>
        <v>0</v>
      </c>
      <c r="Q58">
        <f t="shared" si="4"/>
        <v>1</v>
      </c>
      <c r="R58">
        <f t="shared" si="4"/>
        <v>0</v>
      </c>
      <c r="S58">
        <f t="shared" si="4"/>
        <v>0</v>
      </c>
    </row>
    <row r="59" spans="1:19" x14ac:dyDescent="0.25">
      <c r="A59">
        <f t="shared" si="1"/>
        <v>58</v>
      </c>
      <c r="B59">
        <v>1785</v>
      </c>
      <c r="C59" t="s">
        <v>14</v>
      </c>
      <c r="D59" t="s">
        <v>17</v>
      </c>
      <c r="E59">
        <v>57.142857142899999</v>
      </c>
      <c r="F59">
        <v>-0.25104726354700002</v>
      </c>
      <c r="G59">
        <v>5.3870731707299999</v>
      </c>
      <c r="H59">
        <f t="shared" si="2"/>
        <v>29.020557346798974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4"/>
        <v>0</v>
      </c>
      <c r="O59">
        <f t="shared" si="4"/>
        <v>0</v>
      </c>
      <c r="P59">
        <f t="shared" si="4"/>
        <v>0</v>
      </c>
      <c r="Q59">
        <f t="shared" si="4"/>
        <v>0</v>
      </c>
      <c r="R59">
        <f t="shared" si="4"/>
        <v>1</v>
      </c>
      <c r="S59">
        <f t="shared" si="4"/>
        <v>0</v>
      </c>
    </row>
    <row r="60" spans="1:19" x14ac:dyDescent="0.25">
      <c r="A60">
        <f t="shared" si="1"/>
        <v>59</v>
      </c>
      <c r="B60">
        <v>1785</v>
      </c>
      <c r="C60" t="s">
        <v>15</v>
      </c>
      <c r="D60" t="s">
        <v>18</v>
      </c>
      <c r="E60">
        <v>87.804878048800006</v>
      </c>
      <c r="F60">
        <v>-6.4684084137600004E-2</v>
      </c>
      <c r="G60">
        <v>2.5956097561</v>
      </c>
      <c r="H60">
        <f t="shared" si="2"/>
        <v>6.7371900059615015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1</v>
      </c>
    </row>
    <row r="61" spans="1:19" x14ac:dyDescent="0.25">
      <c r="A61">
        <f t="shared" si="1"/>
        <v>60</v>
      </c>
      <c r="B61">
        <v>1785</v>
      </c>
      <c r="C61" t="s">
        <v>16</v>
      </c>
      <c r="D61" t="s">
        <v>19</v>
      </c>
      <c r="E61">
        <v>75</v>
      </c>
      <c r="F61">
        <v>-0.12036477441399999</v>
      </c>
      <c r="G61">
        <v>-1.8309756097600001</v>
      </c>
      <c r="H61">
        <f t="shared" si="2"/>
        <v>3.3524716835360042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</row>
    <row r="62" spans="1:19" x14ac:dyDescent="0.25">
      <c r="A62">
        <f t="shared" si="1"/>
        <v>61</v>
      </c>
      <c r="B62">
        <v>1785</v>
      </c>
      <c r="C62" t="s">
        <v>17</v>
      </c>
      <c r="D62" t="s">
        <v>8</v>
      </c>
      <c r="E62">
        <v>179.52755905500001</v>
      </c>
      <c r="F62">
        <v>0.24438938247399999</v>
      </c>
      <c r="G62">
        <v>-5.1341463414600002</v>
      </c>
      <c r="H62">
        <f t="shared" si="2"/>
        <v>26.359458655527103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4"/>
        <v>0</v>
      </c>
      <c r="O62">
        <f t="shared" si="4"/>
        <v>0</v>
      </c>
      <c r="P62">
        <f t="shared" si="4"/>
        <v>0</v>
      </c>
      <c r="Q62">
        <f t="shared" si="4"/>
        <v>0</v>
      </c>
      <c r="R62">
        <f t="shared" si="4"/>
        <v>0</v>
      </c>
      <c r="S62">
        <f t="shared" si="4"/>
        <v>0</v>
      </c>
    </row>
    <row r="63" spans="1:19" x14ac:dyDescent="0.25">
      <c r="A63">
        <f t="shared" si="1"/>
        <v>62</v>
      </c>
      <c r="B63">
        <v>1785</v>
      </c>
      <c r="C63" t="s">
        <v>18</v>
      </c>
      <c r="D63" t="s">
        <v>9</v>
      </c>
      <c r="E63">
        <v>129.23076923100001</v>
      </c>
      <c r="F63">
        <v>0.11576028189</v>
      </c>
      <c r="G63">
        <v>-3.9404878048800001</v>
      </c>
      <c r="H63">
        <f t="shared" si="2"/>
        <v>15.527444140408001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si="4"/>
        <v>0</v>
      </c>
    </row>
    <row r="64" spans="1:19" x14ac:dyDescent="0.25">
      <c r="A64">
        <f t="shared" si="1"/>
        <v>63</v>
      </c>
      <c r="B64">
        <v>1785</v>
      </c>
      <c r="C64" t="s">
        <v>19</v>
      </c>
      <c r="D64" t="s">
        <v>10</v>
      </c>
      <c r="E64">
        <v>80.597014925400003</v>
      </c>
      <c r="F64">
        <v>-0.103236425896</v>
      </c>
      <c r="G64">
        <v>-5.00390243902</v>
      </c>
      <c r="H64">
        <f t="shared" si="2"/>
        <v>25.039039619230305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4"/>
        <v>0</v>
      </c>
      <c r="O64">
        <f t="shared" si="4"/>
        <v>0</v>
      </c>
      <c r="P64">
        <f t="shared" si="4"/>
        <v>0</v>
      </c>
      <c r="Q64">
        <f t="shared" si="4"/>
        <v>0</v>
      </c>
      <c r="R64">
        <f t="shared" si="4"/>
        <v>0</v>
      </c>
      <c r="S64">
        <f t="shared" si="4"/>
        <v>0</v>
      </c>
    </row>
    <row r="65" spans="1:19" x14ac:dyDescent="0.25">
      <c r="A65">
        <f t="shared" si="1"/>
        <v>64</v>
      </c>
      <c r="B65">
        <v>1786</v>
      </c>
      <c r="C65" t="s">
        <v>8</v>
      </c>
      <c r="D65" t="s">
        <v>11</v>
      </c>
      <c r="E65">
        <v>84.507042253500003</v>
      </c>
      <c r="F65">
        <v>-8.2927775958200001E-2</v>
      </c>
      <c r="G65">
        <v>5.3160975609800003</v>
      </c>
      <c r="H65">
        <f t="shared" si="2"/>
        <v>28.260893277857509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</row>
    <row r="66" spans="1:19" x14ac:dyDescent="0.25">
      <c r="A66">
        <f t="shared" si="1"/>
        <v>65</v>
      </c>
      <c r="B66">
        <v>1786</v>
      </c>
      <c r="C66" t="s">
        <v>9</v>
      </c>
      <c r="D66" t="s">
        <v>12</v>
      </c>
      <c r="E66">
        <v>128.859060403</v>
      </c>
      <c r="F66">
        <v>0.144954381632</v>
      </c>
      <c r="G66">
        <v>13.322682926800001</v>
      </c>
      <c r="H66">
        <f t="shared" si="2"/>
        <v>177.49388036804822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4"/>
        <v>0</v>
      </c>
      <c r="O66">
        <f t="shared" si="4"/>
        <v>0</v>
      </c>
      <c r="P66">
        <f t="shared" si="4"/>
        <v>0</v>
      </c>
      <c r="Q66">
        <f t="shared" si="4"/>
        <v>0</v>
      </c>
      <c r="R66">
        <f t="shared" si="4"/>
        <v>0</v>
      </c>
      <c r="S66">
        <f t="shared" si="4"/>
        <v>0</v>
      </c>
    </row>
    <row r="67" spans="1:19" x14ac:dyDescent="0.25">
      <c r="A67">
        <f t="shared" ref="A67:A121" si="6">A66+1</f>
        <v>66</v>
      </c>
      <c r="B67">
        <v>1786</v>
      </c>
      <c r="C67" t="s">
        <v>10</v>
      </c>
      <c r="D67" t="s">
        <v>13</v>
      </c>
      <c r="E67">
        <v>124.675324675</v>
      </c>
      <c r="F67">
        <v>8.6717150371999993E-2</v>
      </c>
      <c r="G67">
        <v>15.473414634099999</v>
      </c>
      <c r="H67">
        <f t="shared" ref="H67:H121" si="7">G67^2</f>
        <v>239.42656043878</v>
      </c>
      <c r="I67">
        <f t="shared" si="5"/>
        <v>0</v>
      </c>
      <c r="J67">
        <f t="shared" si="5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4"/>
        <v>1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</row>
    <row r="68" spans="1:19" x14ac:dyDescent="0.25">
      <c r="A68">
        <f t="shared" si="6"/>
        <v>67</v>
      </c>
      <c r="B68">
        <v>1786</v>
      </c>
      <c r="C68" t="s">
        <v>11</v>
      </c>
      <c r="D68" t="s">
        <v>14</v>
      </c>
      <c r="E68">
        <v>83.544303797500007</v>
      </c>
      <c r="F68">
        <v>-7.3037903782999999E-2</v>
      </c>
      <c r="G68">
        <v>17.177317073200001</v>
      </c>
      <c r="H68">
        <f t="shared" si="7"/>
        <v>295.06022183324825</v>
      </c>
      <c r="I68">
        <f t="shared" si="5"/>
        <v>0</v>
      </c>
      <c r="J68">
        <f t="shared" si="5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4"/>
        <v>0</v>
      </c>
      <c r="O68">
        <f t="shared" si="4"/>
        <v>1</v>
      </c>
      <c r="P68">
        <f t="shared" si="4"/>
        <v>0</v>
      </c>
      <c r="Q68">
        <f t="shared" si="4"/>
        <v>0</v>
      </c>
      <c r="R68">
        <f t="shared" si="4"/>
        <v>0</v>
      </c>
      <c r="S68">
        <f t="shared" si="4"/>
        <v>0</v>
      </c>
    </row>
    <row r="69" spans="1:19" x14ac:dyDescent="0.25">
      <c r="A69">
        <f t="shared" si="6"/>
        <v>68</v>
      </c>
      <c r="B69">
        <v>1786</v>
      </c>
      <c r="C69" t="s">
        <v>12</v>
      </c>
      <c r="D69" t="s">
        <v>15</v>
      </c>
      <c r="E69">
        <v>82.5</v>
      </c>
      <c r="F69">
        <v>-9.2627492116400006E-2</v>
      </c>
      <c r="G69">
        <v>17.0919512195</v>
      </c>
      <c r="H69">
        <f t="shared" si="7"/>
        <v>292.13479648976755</v>
      </c>
      <c r="I69">
        <f t="shared" si="5"/>
        <v>0</v>
      </c>
      <c r="J69">
        <f t="shared" si="5"/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si="4"/>
        <v>0</v>
      </c>
      <c r="O69">
        <f t="shared" si="4"/>
        <v>0</v>
      </c>
      <c r="P69">
        <f t="shared" si="4"/>
        <v>1</v>
      </c>
      <c r="Q69">
        <f t="shared" si="4"/>
        <v>0</v>
      </c>
      <c r="R69">
        <f t="shared" si="4"/>
        <v>0</v>
      </c>
      <c r="S69">
        <f t="shared" si="4"/>
        <v>0</v>
      </c>
    </row>
    <row r="70" spans="1:19" x14ac:dyDescent="0.25">
      <c r="A70">
        <f t="shared" si="6"/>
        <v>69</v>
      </c>
      <c r="B70">
        <v>1786</v>
      </c>
      <c r="C70" t="s">
        <v>13</v>
      </c>
      <c r="D70" t="s">
        <v>16</v>
      </c>
      <c r="E70">
        <v>93.975903614499998</v>
      </c>
      <c r="F70">
        <v>-2.2012032501099999E-2</v>
      </c>
      <c r="G70">
        <v>16.173658536600001</v>
      </c>
      <c r="H70">
        <f t="shared" si="7"/>
        <v>261.58723045853412</v>
      </c>
      <c r="I70">
        <f t="shared" si="5"/>
        <v>0</v>
      </c>
      <c r="J70">
        <f t="shared" si="5"/>
        <v>0</v>
      </c>
      <c r="K70">
        <f t="shared" si="5"/>
        <v>0</v>
      </c>
      <c r="L70">
        <f t="shared" si="5"/>
        <v>0</v>
      </c>
      <c r="M70">
        <f t="shared" si="5"/>
        <v>0</v>
      </c>
      <c r="N70">
        <f t="shared" si="5"/>
        <v>0</v>
      </c>
      <c r="O70">
        <f t="shared" si="5"/>
        <v>0</v>
      </c>
      <c r="P70">
        <f t="shared" si="5"/>
        <v>0</v>
      </c>
      <c r="Q70">
        <f t="shared" si="5"/>
        <v>1</v>
      </c>
      <c r="R70">
        <f t="shared" si="5"/>
        <v>0</v>
      </c>
      <c r="S70">
        <f t="shared" si="5"/>
        <v>0</v>
      </c>
    </row>
    <row r="71" spans="1:19" x14ac:dyDescent="0.25">
      <c r="A71">
        <f t="shared" si="6"/>
        <v>70</v>
      </c>
      <c r="B71">
        <v>1786</v>
      </c>
      <c r="C71" t="s">
        <v>14</v>
      </c>
      <c r="D71" t="s">
        <v>17</v>
      </c>
      <c r="E71">
        <v>88.636363636400006</v>
      </c>
      <c r="F71">
        <v>-6.1135672091899997E-2</v>
      </c>
      <c r="G71">
        <v>7.9370731707299997</v>
      </c>
      <c r="H71">
        <f t="shared" si="7"/>
        <v>62.997130517521974</v>
      </c>
      <c r="I71">
        <f t="shared" si="5"/>
        <v>0</v>
      </c>
      <c r="J71">
        <f t="shared" si="5"/>
        <v>0</v>
      </c>
      <c r="K71">
        <f t="shared" si="5"/>
        <v>0</v>
      </c>
      <c r="L71">
        <f t="shared" si="5"/>
        <v>0</v>
      </c>
      <c r="M71">
        <f t="shared" si="5"/>
        <v>0</v>
      </c>
      <c r="N71">
        <f t="shared" si="5"/>
        <v>0</v>
      </c>
      <c r="O71">
        <f t="shared" si="5"/>
        <v>0</v>
      </c>
      <c r="P71">
        <f t="shared" si="5"/>
        <v>0</v>
      </c>
      <c r="Q71">
        <f t="shared" si="5"/>
        <v>0</v>
      </c>
      <c r="R71">
        <f t="shared" si="5"/>
        <v>1</v>
      </c>
      <c r="S71">
        <f t="shared" si="5"/>
        <v>0</v>
      </c>
    </row>
    <row r="72" spans="1:19" x14ac:dyDescent="0.25">
      <c r="A72">
        <f t="shared" si="6"/>
        <v>71</v>
      </c>
      <c r="B72">
        <v>1786</v>
      </c>
      <c r="C72" t="s">
        <v>15</v>
      </c>
      <c r="D72" t="s">
        <v>18</v>
      </c>
      <c r="E72">
        <v>88.888888888899999</v>
      </c>
      <c r="F72">
        <v>-5.93040483891E-2</v>
      </c>
      <c r="G72">
        <v>3.2956097561000002</v>
      </c>
      <c r="H72">
        <f t="shared" si="7"/>
        <v>10.861043664501503</v>
      </c>
      <c r="I72">
        <f t="shared" si="5"/>
        <v>0</v>
      </c>
      <c r="J72">
        <f t="shared" si="5"/>
        <v>0</v>
      </c>
      <c r="K72">
        <f t="shared" si="5"/>
        <v>0</v>
      </c>
      <c r="L72">
        <f t="shared" si="5"/>
        <v>0</v>
      </c>
      <c r="M72">
        <f t="shared" si="5"/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1</v>
      </c>
    </row>
    <row r="73" spans="1:19" x14ac:dyDescent="0.25">
      <c r="A73">
        <f t="shared" si="6"/>
        <v>72</v>
      </c>
      <c r="B73">
        <v>1786</v>
      </c>
      <c r="C73" t="s">
        <v>16</v>
      </c>
      <c r="D73" t="s">
        <v>19</v>
      </c>
      <c r="E73">
        <v>73.469387755100001</v>
      </c>
      <c r="F73">
        <v>-0.129145124473</v>
      </c>
      <c r="G73">
        <v>-1.6309756097599999</v>
      </c>
      <c r="H73">
        <f t="shared" si="7"/>
        <v>2.6600814396320036</v>
      </c>
      <c r="I73">
        <f t="shared" si="5"/>
        <v>0</v>
      </c>
      <c r="J73">
        <f t="shared" si="5"/>
        <v>0</v>
      </c>
      <c r="K73">
        <f t="shared" si="5"/>
        <v>0</v>
      </c>
      <c r="L73">
        <f t="shared" si="5"/>
        <v>0</v>
      </c>
      <c r="M73">
        <f t="shared" si="5"/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</row>
    <row r="74" spans="1:19" x14ac:dyDescent="0.25">
      <c r="A74">
        <f t="shared" si="6"/>
        <v>73</v>
      </c>
      <c r="B74">
        <v>1786</v>
      </c>
      <c r="C74" t="s">
        <v>17</v>
      </c>
      <c r="D74" t="s">
        <v>8</v>
      </c>
      <c r="E74">
        <v>129.23076923100001</v>
      </c>
      <c r="F74">
        <v>0.101825799008</v>
      </c>
      <c r="G74">
        <v>-3.5341463414600001</v>
      </c>
      <c r="H74">
        <f t="shared" si="7"/>
        <v>12.490190362855103</v>
      </c>
      <c r="I74">
        <f t="shared" si="5"/>
        <v>1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</row>
    <row r="75" spans="1:19" x14ac:dyDescent="0.25">
      <c r="A75">
        <f t="shared" si="6"/>
        <v>74</v>
      </c>
      <c r="B75">
        <v>1786</v>
      </c>
      <c r="C75" t="s">
        <v>18</v>
      </c>
      <c r="D75" t="s">
        <v>9</v>
      </c>
      <c r="E75">
        <v>120</v>
      </c>
      <c r="F75">
        <v>8.3763424915600002E-2</v>
      </c>
      <c r="G75">
        <v>-1.5404878048799999</v>
      </c>
      <c r="H75">
        <f t="shared" si="7"/>
        <v>2.3731026769840007</v>
      </c>
      <c r="I75">
        <f t="shared" si="5"/>
        <v>0</v>
      </c>
      <c r="J75">
        <f t="shared" si="5"/>
        <v>1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</row>
    <row r="76" spans="1:19" x14ac:dyDescent="0.25">
      <c r="A76">
        <f t="shared" si="6"/>
        <v>75</v>
      </c>
      <c r="B76">
        <v>1786</v>
      </c>
      <c r="C76" t="s">
        <v>19</v>
      </c>
      <c r="D76" t="s">
        <v>10</v>
      </c>
      <c r="E76">
        <v>118.13471502599999</v>
      </c>
      <c r="F76">
        <v>6.2372982687199999E-2</v>
      </c>
      <c r="G76">
        <v>2.9460975609800002</v>
      </c>
      <c r="H76">
        <f t="shared" si="7"/>
        <v>8.6794908388123062</v>
      </c>
      <c r="I76">
        <f t="shared" si="5"/>
        <v>0</v>
      </c>
      <c r="J76">
        <f t="shared" si="5"/>
        <v>0</v>
      </c>
      <c r="K76">
        <f t="shared" si="5"/>
        <v>1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</row>
    <row r="77" spans="1:19" x14ac:dyDescent="0.25">
      <c r="A77">
        <f t="shared" si="6"/>
        <v>76</v>
      </c>
      <c r="B77">
        <v>1787</v>
      </c>
      <c r="C77" t="s">
        <v>8</v>
      </c>
      <c r="D77" t="s">
        <v>11</v>
      </c>
      <c r="E77">
        <v>143.75</v>
      </c>
      <c r="F77">
        <v>0.14762546845800001</v>
      </c>
      <c r="G77">
        <v>9.1660975609800008</v>
      </c>
      <c r="H77">
        <f t="shared" si="7"/>
        <v>84.017344497403514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1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0</v>
      </c>
      <c r="Q77">
        <f t="shared" si="5"/>
        <v>0</v>
      </c>
      <c r="R77">
        <f t="shared" si="5"/>
        <v>0</v>
      </c>
      <c r="S77">
        <f t="shared" si="5"/>
        <v>0</v>
      </c>
    </row>
    <row r="78" spans="1:19" x14ac:dyDescent="0.25">
      <c r="A78">
        <f t="shared" si="6"/>
        <v>77</v>
      </c>
      <c r="B78">
        <v>1787</v>
      </c>
      <c r="C78" t="s">
        <v>9</v>
      </c>
      <c r="D78" t="s">
        <v>12</v>
      </c>
      <c r="E78">
        <v>148.38709677400001</v>
      </c>
      <c r="F78">
        <v>0.20529919221699999</v>
      </c>
      <c r="G78">
        <v>11.972682926799999</v>
      </c>
      <c r="H78">
        <f t="shared" si="7"/>
        <v>143.3451364656882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1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</row>
    <row r="79" spans="1:19" x14ac:dyDescent="0.25">
      <c r="A79">
        <f t="shared" si="6"/>
        <v>78</v>
      </c>
      <c r="B79">
        <v>1787</v>
      </c>
      <c r="C79" t="s">
        <v>10</v>
      </c>
      <c r="D79" t="s">
        <v>13</v>
      </c>
      <c r="E79">
        <v>100.558659218</v>
      </c>
      <c r="F79">
        <v>-8.2790292788099996E-3</v>
      </c>
      <c r="G79">
        <v>16.823414634100001</v>
      </c>
      <c r="H79">
        <f t="shared" si="7"/>
        <v>283.02727995085007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1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si="5"/>
        <v>0</v>
      </c>
      <c r="S79">
        <f t="shared" si="5"/>
        <v>0</v>
      </c>
    </row>
    <row r="80" spans="1:19" x14ac:dyDescent="0.25">
      <c r="A80">
        <f t="shared" si="6"/>
        <v>79</v>
      </c>
      <c r="B80">
        <v>1787</v>
      </c>
      <c r="C80" t="s">
        <v>11</v>
      </c>
      <c r="D80" t="s">
        <v>14</v>
      </c>
      <c r="E80">
        <v>109.714285714</v>
      </c>
      <c r="F80">
        <v>4.3886412901200003E-2</v>
      </c>
      <c r="G80">
        <v>16.6273170732</v>
      </c>
      <c r="H80">
        <f t="shared" si="7"/>
        <v>276.46767305272823</v>
      </c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>
        <f t="shared" si="5"/>
        <v>0</v>
      </c>
      <c r="N80">
        <f t="shared" si="5"/>
        <v>0</v>
      </c>
      <c r="O80">
        <f t="shared" si="5"/>
        <v>1</v>
      </c>
      <c r="P80">
        <f t="shared" si="5"/>
        <v>0</v>
      </c>
      <c r="Q80">
        <f t="shared" si="5"/>
        <v>0</v>
      </c>
      <c r="R80">
        <f t="shared" si="5"/>
        <v>0</v>
      </c>
      <c r="S80">
        <f t="shared" si="5"/>
        <v>0</v>
      </c>
    </row>
    <row r="81" spans="1:19" x14ac:dyDescent="0.25">
      <c r="A81">
        <f t="shared" si="6"/>
        <v>80</v>
      </c>
      <c r="B81">
        <v>1787</v>
      </c>
      <c r="C81" t="s">
        <v>12</v>
      </c>
      <c r="D81" t="s">
        <v>15</v>
      </c>
      <c r="E81">
        <v>29.090909090899999</v>
      </c>
      <c r="F81">
        <v>-0.54749511364299996</v>
      </c>
      <c r="G81">
        <v>16.0919512195</v>
      </c>
      <c r="H81">
        <f t="shared" si="7"/>
        <v>258.95089405076754</v>
      </c>
      <c r="I81">
        <f t="shared" si="5"/>
        <v>0</v>
      </c>
      <c r="J81">
        <f t="shared" si="5"/>
        <v>0</v>
      </c>
      <c r="K81">
        <f t="shared" si="5"/>
        <v>0</v>
      </c>
      <c r="L81">
        <f t="shared" si="5"/>
        <v>0</v>
      </c>
      <c r="M81">
        <f t="shared" si="5"/>
        <v>0</v>
      </c>
      <c r="N81">
        <f t="shared" si="5"/>
        <v>0</v>
      </c>
      <c r="O81">
        <f t="shared" ref="N81:S121" si="8">IF($D81=O$1,1,0)</f>
        <v>0</v>
      </c>
      <c r="P81">
        <f t="shared" si="8"/>
        <v>1</v>
      </c>
      <c r="Q81">
        <f t="shared" si="8"/>
        <v>0</v>
      </c>
      <c r="R81">
        <f t="shared" si="8"/>
        <v>0</v>
      </c>
      <c r="S81">
        <f t="shared" si="8"/>
        <v>0</v>
      </c>
    </row>
    <row r="82" spans="1:19" x14ac:dyDescent="0.25">
      <c r="A82">
        <f t="shared" si="6"/>
        <v>81</v>
      </c>
      <c r="B82">
        <v>1787</v>
      </c>
      <c r="C82" t="s">
        <v>13</v>
      </c>
      <c r="D82" t="s">
        <v>16</v>
      </c>
      <c r="E82">
        <v>94.117647058800003</v>
      </c>
      <c r="F82">
        <v>-2.3105679187099999E-2</v>
      </c>
      <c r="G82">
        <v>12.873658536600001</v>
      </c>
      <c r="H82">
        <f t="shared" si="7"/>
        <v>165.73108411697407</v>
      </c>
      <c r="I82">
        <f t="shared" ref="I82:P116" si="9">IF($D82=I$1,1,0)</f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8"/>
        <v>0</v>
      </c>
      <c r="O82">
        <f t="shared" si="8"/>
        <v>0</v>
      </c>
      <c r="P82">
        <f t="shared" si="8"/>
        <v>0</v>
      </c>
      <c r="Q82">
        <f t="shared" si="8"/>
        <v>1</v>
      </c>
      <c r="R82">
        <f t="shared" si="8"/>
        <v>0</v>
      </c>
      <c r="S82">
        <f t="shared" si="8"/>
        <v>0</v>
      </c>
    </row>
    <row r="83" spans="1:19" x14ac:dyDescent="0.25">
      <c r="A83">
        <f t="shared" si="6"/>
        <v>82</v>
      </c>
      <c r="B83">
        <v>1787</v>
      </c>
      <c r="C83" t="s">
        <v>14</v>
      </c>
      <c r="D83" t="s">
        <v>17</v>
      </c>
      <c r="E83">
        <v>59.154929577499999</v>
      </c>
      <c r="F83">
        <v>-0.23986813072900001</v>
      </c>
      <c r="G83">
        <v>5.6870731707299997</v>
      </c>
      <c r="H83">
        <f t="shared" si="7"/>
        <v>32.34280124923697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</row>
    <row r="84" spans="1:19" x14ac:dyDescent="0.25">
      <c r="A84">
        <f t="shared" si="6"/>
        <v>83</v>
      </c>
      <c r="B84">
        <v>1787</v>
      </c>
      <c r="C84" t="s">
        <v>15</v>
      </c>
      <c r="D84" t="s">
        <v>18</v>
      </c>
      <c r="E84">
        <v>62.222222222200003</v>
      </c>
      <c r="F84">
        <v>-0.21851972678000001</v>
      </c>
      <c r="G84">
        <v>0.39560975609799998</v>
      </c>
      <c r="H84">
        <f t="shared" si="7"/>
        <v>0.15650707911991904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</row>
    <row r="85" spans="1:19" x14ac:dyDescent="0.25">
      <c r="A85">
        <f t="shared" si="6"/>
        <v>84</v>
      </c>
      <c r="B85">
        <v>1787</v>
      </c>
      <c r="C85" t="s">
        <v>16</v>
      </c>
      <c r="D85" t="s">
        <v>19</v>
      </c>
      <c r="E85">
        <v>75.590551181099997</v>
      </c>
      <c r="F85">
        <v>-0.115761950988</v>
      </c>
      <c r="G85">
        <v>-2.2309756097600002</v>
      </c>
      <c r="H85">
        <f t="shared" si="7"/>
        <v>4.9772521713440048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</row>
    <row r="86" spans="1:19" x14ac:dyDescent="0.25">
      <c r="A86">
        <f t="shared" si="6"/>
        <v>85</v>
      </c>
      <c r="B86">
        <v>1787</v>
      </c>
      <c r="C86" t="s">
        <v>17</v>
      </c>
      <c r="D86" t="s">
        <v>8</v>
      </c>
      <c r="E86">
        <v>102.325581395</v>
      </c>
      <c r="F86">
        <v>1.64438228214E-3</v>
      </c>
      <c r="G86">
        <v>-4.43414634146</v>
      </c>
      <c r="H86">
        <f t="shared" si="7"/>
        <v>19.661653777483103</v>
      </c>
      <c r="I86">
        <f t="shared" si="9"/>
        <v>1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</row>
    <row r="87" spans="1:19" x14ac:dyDescent="0.25">
      <c r="A87">
        <f t="shared" si="6"/>
        <v>86</v>
      </c>
      <c r="B87">
        <v>1787</v>
      </c>
      <c r="C87" t="s">
        <v>18</v>
      </c>
      <c r="D87" t="s">
        <v>9</v>
      </c>
      <c r="E87">
        <v>82.758620689699995</v>
      </c>
      <c r="F87">
        <v>-7.5619857986699998E-2</v>
      </c>
      <c r="G87">
        <v>0.45951219512199998</v>
      </c>
      <c r="H87">
        <f t="shared" si="7"/>
        <v>0.21115145746583899</v>
      </c>
      <c r="I87">
        <f t="shared" si="9"/>
        <v>0</v>
      </c>
      <c r="J87">
        <f t="shared" si="9"/>
        <v>1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</row>
    <row r="88" spans="1:19" x14ac:dyDescent="0.25">
      <c r="A88">
        <f t="shared" si="6"/>
        <v>87</v>
      </c>
      <c r="B88">
        <v>1787</v>
      </c>
      <c r="C88" t="s">
        <v>19</v>
      </c>
      <c r="D88" t="s">
        <v>10</v>
      </c>
      <c r="E88">
        <v>82.051282051300007</v>
      </c>
      <c r="F88">
        <v>-9.3523154954299997E-2</v>
      </c>
      <c r="G88">
        <v>4.0960975609799997</v>
      </c>
      <c r="H88">
        <f t="shared" si="7"/>
        <v>16.778015229066302</v>
      </c>
      <c r="I88">
        <f t="shared" si="9"/>
        <v>0</v>
      </c>
      <c r="J88">
        <f t="shared" si="9"/>
        <v>0</v>
      </c>
      <c r="K88">
        <f t="shared" si="9"/>
        <v>1</v>
      </c>
      <c r="L88">
        <f t="shared" si="9"/>
        <v>0</v>
      </c>
      <c r="M88">
        <f t="shared" si="9"/>
        <v>0</v>
      </c>
      <c r="N88">
        <f t="shared" si="9"/>
        <v>0</v>
      </c>
      <c r="O88">
        <f t="shared" si="9"/>
        <v>0</v>
      </c>
      <c r="P88">
        <f t="shared" si="9"/>
        <v>0</v>
      </c>
      <c r="Q88">
        <f t="shared" si="8"/>
        <v>0</v>
      </c>
      <c r="R88">
        <f t="shared" si="8"/>
        <v>0</v>
      </c>
      <c r="S88">
        <f t="shared" si="8"/>
        <v>0</v>
      </c>
    </row>
    <row r="89" spans="1:19" x14ac:dyDescent="0.25">
      <c r="A89">
        <f t="shared" si="6"/>
        <v>88</v>
      </c>
      <c r="B89">
        <v>1788</v>
      </c>
      <c r="C89" t="s">
        <v>8</v>
      </c>
      <c r="D89" t="s">
        <v>11</v>
      </c>
      <c r="E89">
        <v>176.14678899099999</v>
      </c>
      <c r="F89">
        <v>0.23875696301800001</v>
      </c>
      <c r="G89">
        <v>6.0660975609800003</v>
      </c>
      <c r="H89">
        <f t="shared" si="7"/>
        <v>36.797539619327509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1</v>
      </c>
      <c r="M89">
        <f t="shared" si="9"/>
        <v>0</v>
      </c>
      <c r="N89">
        <f t="shared" si="9"/>
        <v>0</v>
      </c>
      <c r="O89">
        <f t="shared" si="9"/>
        <v>0</v>
      </c>
      <c r="P89">
        <f t="shared" si="9"/>
        <v>0</v>
      </c>
      <c r="Q89">
        <f t="shared" si="8"/>
        <v>0</v>
      </c>
      <c r="R89">
        <f t="shared" si="8"/>
        <v>0</v>
      </c>
      <c r="S89">
        <f t="shared" si="8"/>
        <v>0</v>
      </c>
    </row>
    <row r="90" spans="1:19" x14ac:dyDescent="0.25">
      <c r="A90">
        <f t="shared" si="6"/>
        <v>89</v>
      </c>
      <c r="B90">
        <v>1788</v>
      </c>
      <c r="C90" t="s">
        <v>9</v>
      </c>
      <c r="D90" t="s">
        <v>12</v>
      </c>
      <c r="E90">
        <v>166.66666666699999</v>
      </c>
      <c r="F90">
        <v>0.24362931460000001</v>
      </c>
      <c r="G90">
        <v>11.1726829268</v>
      </c>
      <c r="H90">
        <f t="shared" si="7"/>
        <v>124.82884378280822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1</v>
      </c>
      <c r="N90">
        <f t="shared" si="9"/>
        <v>0</v>
      </c>
      <c r="O90">
        <f t="shared" si="9"/>
        <v>0</v>
      </c>
      <c r="P90">
        <f t="shared" si="9"/>
        <v>0</v>
      </c>
      <c r="Q90">
        <f t="shared" si="8"/>
        <v>0</v>
      </c>
      <c r="R90">
        <f t="shared" si="8"/>
        <v>0</v>
      </c>
      <c r="S90">
        <f t="shared" si="8"/>
        <v>0</v>
      </c>
    </row>
    <row r="91" spans="1:19" x14ac:dyDescent="0.25">
      <c r="A91">
        <f t="shared" si="6"/>
        <v>90</v>
      </c>
      <c r="B91">
        <v>1788</v>
      </c>
      <c r="C91" t="s">
        <v>10</v>
      </c>
      <c r="D91" t="s">
        <v>13</v>
      </c>
      <c r="E91">
        <v>185.45454545499999</v>
      </c>
      <c r="F91">
        <v>0.26118389887999999</v>
      </c>
      <c r="G91">
        <v>17.123414634100001</v>
      </c>
      <c r="H91">
        <f t="shared" si="7"/>
        <v>293.21132873131006</v>
      </c>
      <c r="I91">
        <f t="shared" si="9"/>
        <v>0</v>
      </c>
      <c r="J91">
        <f t="shared" si="9"/>
        <v>0</v>
      </c>
      <c r="K91">
        <f t="shared" si="9"/>
        <v>0</v>
      </c>
      <c r="L91">
        <f t="shared" si="9"/>
        <v>0</v>
      </c>
      <c r="M91">
        <f t="shared" si="9"/>
        <v>0</v>
      </c>
      <c r="N91">
        <f t="shared" si="9"/>
        <v>1</v>
      </c>
      <c r="O91">
        <f t="shared" si="9"/>
        <v>0</v>
      </c>
      <c r="P91">
        <f t="shared" si="9"/>
        <v>0</v>
      </c>
      <c r="Q91">
        <f t="shared" si="8"/>
        <v>0</v>
      </c>
      <c r="R91">
        <f t="shared" si="8"/>
        <v>0</v>
      </c>
      <c r="S91">
        <f t="shared" si="8"/>
        <v>0</v>
      </c>
    </row>
    <row r="92" spans="1:19" x14ac:dyDescent="0.25">
      <c r="A92">
        <f t="shared" si="6"/>
        <v>91</v>
      </c>
      <c r="B92">
        <v>1788</v>
      </c>
      <c r="C92" t="s">
        <v>11</v>
      </c>
      <c r="D92" t="s">
        <v>14</v>
      </c>
      <c r="E92">
        <v>32.432432432399999</v>
      </c>
      <c r="F92">
        <v>-0.48189890252500001</v>
      </c>
      <c r="G92">
        <v>17.927317073200001</v>
      </c>
      <c r="H92">
        <f t="shared" si="7"/>
        <v>321.38869744304827</v>
      </c>
      <c r="I92">
        <f t="shared" si="9"/>
        <v>0</v>
      </c>
      <c r="J92">
        <f t="shared" si="9"/>
        <v>0</v>
      </c>
      <c r="K92">
        <f t="shared" si="9"/>
        <v>0</v>
      </c>
      <c r="L92">
        <f t="shared" si="9"/>
        <v>0</v>
      </c>
      <c r="M92">
        <f t="shared" si="9"/>
        <v>0</v>
      </c>
      <c r="N92">
        <f t="shared" si="9"/>
        <v>0</v>
      </c>
      <c r="O92">
        <f t="shared" si="9"/>
        <v>1</v>
      </c>
      <c r="P92">
        <f t="shared" si="9"/>
        <v>0</v>
      </c>
      <c r="Q92">
        <f t="shared" si="8"/>
        <v>0</v>
      </c>
      <c r="R92">
        <f t="shared" si="8"/>
        <v>0</v>
      </c>
      <c r="S92">
        <f t="shared" si="8"/>
        <v>0</v>
      </c>
    </row>
    <row r="93" spans="1:19" x14ac:dyDescent="0.25">
      <c r="A93">
        <f t="shared" si="6"/>
        <v>92</v>
      </c>
      <c r="B93">
        <v>1788</v>
      </c>
      <c r="C93" t="s">
        <v>12</v>
      </c>
      <c r="D93" t="s">
        <v>15</v>
      </c>
      <c r="E93">
        <v>56.074766355100003</v>
      </c>
      <c r="F93">
        <v>-0.25861526721299999</v>
      </c>
      <c r="G93">
        <v>18.5919512195</v>
      </c>
      <c r="H93">
        <f t="shared" si="7"/>
        <v>345.66065014826756</v>
      </c>
      <c r="I93">
        <f t="shared" si="9"/>
        <v>0</v>
      </c>
      <c r="J93">
        <f t="shared" si="9"/>
        <v>0</v>
      </c>
      <c r="K93">
        <f t="shared" si="9"/>
        <v>0</v>
      </c>
      <c r="L93">
        <f t="shared" si="9"/>
        <v>0</v>
      </c>
      <c r="M93">
        <f t="shared" si="9"/>
        <v>0</v>
      </c>
      <c r="N93">
        <f t="shared" si="9"/>
        <v>0</v>
      </c>
      <c r="O93">
        <f t="shared" si="9"/>
        <v>0</v>
      </c>
      <c r="P93">
        <f t="shared" si="9"/>
        <v>1</v>
      </c>
      <c r="Q93">
        <f t="shared" si="8"/>
        <v>0</v>
      </c>
      <c r="R93">
        <f t="shared" si="8"/>
        <v>0</v>
      </c>
      <c r="S93">
        <f t="shared" si="8"/>
        <v>0</v>
      </c>
    </row>
    <row r="94" spans="1:19" x14ac:dyDescent="0.25">
      <c r="A94">
        <f t="shared" si="6"/>
        <v>93</v>
      </c>
      <c r="B94">
        <v>1788</v>
      </c>
      <c r="C94" t="s">
        <v>13</v>
      </c>
      <c r="D94" t="s">
        <v>16</v>
      </c>
      <c r="E94">
        <v>45.283018867899997</v>
      </c>
      <c r="F94">
        <v>-0.33714171503200002</v>
      </c>
      <c r="G94">
        <v>12.9736585366</v>
      </c>
      <c r="H94">
        <f t="shared" si="7"/>
        <v>168.31581582429405</v>
      </c>
      <c r="I94">
        <f t="shared" si="9"/>
        <v>0</v>
      </c>
      <c r="J94">
        <f t="shared" si="9"/>
        <v>0</v>
      </c>
      <c r="K94">
        <f t="shared" si="9"/>
        <v>0</v>
      </c>
      <c r="L94">
        <f t="shared" si="9"/>
        <v>0</v>
      </c>
      <c r="M94">
        <f t="shared" si="9"/>
        <v>0</v>
      </c>
      <c r="N94">
        <f t="shared" si="9"/>
        <v>0</v>
      </c>
      <c r="O94">
        <f t="shared" si="9"/>
        <v>0</v>
      </c>
      <c r="P94">
        <f t="shared" si="9"/>
        <v>0</v>
      </c>
      <c r="Q94">
        <f t="shared" si="8"/>
        <v>1</v>
      </c>
      <c r="R94">
        <f t="shared" si="8"/>
        <v>0</v>
      </c>
      <c r="S94">
        <f t="shared" si="8"/>
        <v>0</v>
      </c>
    </row>
    <row r="95" spans="1:19" x14ac:dyDescent="0.25">
      <c r="A95">
        <f t="shared" si="6"/>
        <v>94</v>
      </c>
      <c r="B95">
        <v>1788</v>
      </c>
      <c r="C95" t="s">
        <v>14</v>
      </c>
      <c r="D95" t="s">
        <v>17</v>
      </c>
      <c r="E95">
        <v>64.864864864899999</v>
      </c>
      <c r="F95">
        <v>-0.19498102862800001</v>
      </c>
      <c r="G95">
        <v>9.6870731707300006</v>
      </c>
      <c r="H95">
        <f t="shared" si="7"/>
        <v>93.83938661507699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8"/>
        <v>0</v>
      </c>
      <c r="R95">
        <f t="shared" si="8"/>
        <v>1</v>
      </c>
      <c r="S95">
        <f t="shared" si="8"/>
        <v>0</v>
      </c>
    </row>
    <row r="96" spans="1:19" x14ac:dyDescent="0.25">
      <c r="A96">
        <f t="shared" si="6"/>
        <v>95</v>
      </c>
      <c r="B96">
        <v>1788</v>
      </c>
      <c r="C96" t="s">
        <v>15</v>
      </c>
      <c r="D96" t="s">
        <v>18</v>
      </c>
      <c r="E96">
        <v>103.84615384600001</v>
      </c>
      <c r="F96">
        <v>8.9333695803299994E-3</v>
      </c>
      <c r="G96">
        <v>3.7456097560999999</v>
      </c>
      <c r="H96">
        <f t="shared" si="7"/>
        <v>14.029592444991501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8"/>
        <v>0</v>
      </c>
      <c r="R96">
        <f t="shared" si="8"/>
        <v>0</v>
      </c>
      <c r="S96">
        <f t="shared" si="8"/>
        <v>1</v>
      </c>
    </row>
    <row r="97" spans="1:19" x14ac:dyDescent="0.25">
      <c r="A97">
        <f t="shared" si="6"/>
        <v>96</v>
      </c>
      <c r="B97">
        <v>1788</v>
      </c>
      <c r="C97" t="s">
        <v>16</v>
      </c>
      <c r="D97" t="s">
        <v>19</v>
      </c>
      <c r="E97">
        <v>111.340206186</v>
      </c>
      <c r="F97">
        <v>5.3682420669099999E-2</v>
      </c>
      <c r="G97">
        <v>1.3190243902400001</v>
      </c>
      <c r="H97">
        <f t="shared" si="7"/>
        <v>1.7398253420480039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8"/>
        <v>0</v>
      </c>
      <c r="R97">
        <f t="shared" si="8"/>
        <v>0</v>
      </c>
      <c r="S97">
        <f t="shared" si="8"/>
        <v>0</v>
      </c>
    </row>
    <row r="98" spans="1:19" x14ac:dyDescent="0.25">
      <c r="A98">
        <f t="shared" si="6"/>
        <v>97</v>
      </c>
      <c r="B98">
        <v>1788</v>
      </c>
      <c r="C98" t="s">
        <v>17</v>
      </c>
      <c r="D98" t="s">
        <v>8</v>
      </c>
      <c r="E98">
        <v>96.551724137899996</v>
      </c>
      <c r="F98">
        <v>-2.3271128327099998E-2</v>
      </c>
      <c r="G98">
        <v>-1.0841463414600001</v>
      </c>
      <c r="H98">
        <f t="shared" si="7"/>
        <v>1.1753732897011031</v>
      </c>
      <c r="I98">
        <f t="shared" si="9"/>
        <v>1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8"/>
        <v>0</v>
      </c>
      <c r="R98">
        <f t="shared" si="8"/>
        <v>0</v>
      </c>
      <c r="S98">
        <f t="shared" si="8"/>
        <v>0</v>
      </c>
    </row>
    <row r="99" spans="1:19" x14ac:dyDescent="0.25">
      <c r="A99">
        <f t="shared" si="6"/>
        <v>98</v>
      </c>
      <c r="B99">
        <v>1788</v>
      </c>
      <c r="C99" t="s">
        <v>18</v>
      </c>
      <c r="D99" t="s">
        <v>9</v>
      </c>
      <c r="E99">
        <v>96.551724137899996</v>
      </c>
      <c r="F99">
        <v>-9.0306892125100006E-3</v>
      </c>
      <c r="G99">
        <v>-1.39048780488</v>
      </c>
      <c r="H99">
        <f t="shared" si="7"/>
        <v>1.933456335520001</v>
      </c>
      <c r="I99">
        <f t="shared" si="9"/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8"/>
        <v>0</v>
      </c>
      <c r="R99">
        <f t="shared" si="8"/>
        <v>0</v>
      </c>
      <c r="S99">
        <f t="shared" si="8"/>
        <v>0</v>
      </c>
    </row>
    <row r="100" spans="1:19" x14ac:dyDescent="0.25">
      <c r="A100">
        <f t="shared" si="6"/>
        <v>99</v>
      </c>
      <c r="B100">
        <v>1788</v>
      </c>
      <c r="C100" t="s">
        <v>19</v>
      </c>
      <c r="D100" t="s">
        <v>10</v>
      </c>
      <c r="E100">
        <v>177.27272727299999</v>
      </c>
      <c r="F100">
        <v>0.240701198389</v>
      </c>
      <c r="G100">
        <v>4.24609756098</v>
      </c>
      <c r="H100">
        <f t="shared" si="7"/>
        <v>18.029344497360306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8"/>
        <v>0</v>
      </c>
      <c r="R100">
        <f t="shared" si="8"/>
        <v>0</v>
      </c>
      <c r="S100">
        <f t="shared" si="8"/>
        <v>0</v>
      </c>
    </row>
    <row r="101" spans="1:19" x14ac:dyDescent="0.25">
      <c r="A101">
        <f t="shared" si="6"/>
        <v>100</v>
      </c>
      <c r="B101">
        <v>1789</v>
      </c>
      <c r="C101" t="s">
        <v>8</v>
      </c>
      <c r="D101" t="s">
        <v>11</v>
      </c>
      <c r="E101">
        <v>124.137931034</v>
      </c>
      <c r="F101">
        <v>8.6036719381400006E-2</v>
      </c>
      <c r="G101">
        <v>8.0160975609800005</v>
      </c>
      <c r="H101">
        <f t="shared" si="7"/>
        <v>64.257820107149513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8"/>
        <v>0</v>
      </c>
      <c r="R101">
        <f t="shared" si="8"/>
        <v>0</v>
      </c>
      <c r="S101">
        <f t="shared" si="8"/>
        <v>0</v>
      </c>
    </row>
    <row r="102" spans="1:19" x14ac:dyDescent="0.25">
      <c r="A102">
        <f t="shared" si="6"/>
        <v>101</v>
      </c>
      <c r="B102">
        <v>1789</v>
      </c>
      <c r="C102" t="s">
        <v>9</v>
      </c>
      <c r="D102" t="s">
        <v>12</v>
      </c>
      <c r="E102">
        <v>111.62790697699999</v>
      </c>
      <c r="F102">
        <v>8.4018008116700002E-2</v>
      </c>
      <c r="G102">
        <v>13.4226829268</v>
      </c>
      <c r="H102">
        <f t="shared" si="7"/>
        <v>180.16841695340821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8"/>
        <v>0</v>
      </c>
      <c r="R102">
        <f t="shared" si="8"/>
        <v>0</v>
      </c>
      <c r="S102">
        <f t="shared" si="8"/>
        <v>0</v>
      </c>
    </row>
    <row r="103" spans="1:19" x14ac:dyDescent="0.25">
      <c r="A103">
        <f t="shared" si="6"/>
        <v>102</v>
      </c>
      <c r="B103">
        <v>1789</v>
      </c>
      <c r="C103" t="s">
        <v>10</v>
      </c>
      <c r="D103" t="s">
        <v>13</v>
      </c>
      <c r="E103">
        <v>96.551724137899996</v>
      </c>
      <c r="F103">
        <v>-2.3107750043699998E-2</v>
      </c>
      <c r="G103">
        <v>18.073414634100001</v>
      </c>
      <c r="H103">
        <f t="shared" si="7"/>
        <v>326.64831653610008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8"/>
        <v>0</v>
      </c>
      <c r="R103">
        <f t="shared" si="8"/>
        <v>0</v>
      </c>
      <c r="S103">
        <f t="shared" si="8"/>
        <v>0</v>
      </c>
    </row>
    <row r="104" spans="1:19" x14ac:dyDescent="0.25">
      <c r="A104">
        <f t="shared" si="6"/>
        <v>103</v>
      </c>
      <c r="B104">
        <v>1789</v>
      </c>
      <c r="C104" t="s">
        <v>11</v>
      </c>
      <c r="D104" t="s">
        <v>14</v>
      </c>
      <c r="E104">
        <v>40</v>
      </c>
      <c r="F104">
        <v>-0.39178128834300002</v>
      </c>
      <c r="G104">
        <v>20.8273170732</v>
      </c>
      <c r="H104">
        <f t="shared" si="7"/>
        <v>433.77713646760822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8"/>
        <v>0</v>
      </c>
      <c r="R104">
        <f t="shared" si="8"/>
        <v>0</v>
      </c>
      <c r="S104">
        <f t="shared" si="8"/>
        <v>0</v>
      </c>
    </row>
    <row r="105" spans="1:19" x14ac:dyDescent="0.25">
      <c r="A105">
        <f t="shared" si="6"/>
        <v>104</v>
      </c>
      <c r="B105">
        <v>1789</v>
      </c>
      <c r="C105" t="s">
        <v>12</v>
      </c>
      <c r="D105" t="s">
        <v>15</v>
      </c>
      <c r="E105">
        <v>78.260869565199997</v>
      </c>
      <c r="F105">
        <v>-0.114362949866</v>
      </c>
      <c r="G105">
        <v>15.5919512195</v>
      </c>
      <c r="H105">
        <f t="shared" si="7"/>
        <v>243.10894283126754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8"/>
        <v>0</v>
      </c>
      <c r="R105">
        <f t="shared" si="8"/>
        <v>0</v>
      </c>
      <c r="S105">
        <f t="shared" si="8"/>
        <v>0</v>
      </c>
    </row>
    <row r="106" spans="1:19" x14ac:dyDescent="0.25">
      <c r="A106">
        <f t="shared" si="6"/>
        <v>105</v>
      </c>
      <c r="B106">
        <v>1789</v>
      </c>
      <c r="C106" t="s">
        <v>13</v>
      </c>
      <c r="D106" t="s">
        <v>16</v>
      </c>
      <c r="E106">
        <v>38.297872340399998</v>
      </c>
      <c r="F106">
        <v>-0.41062823949799998</v>
      </c>
      <c r="G106">
        <v>15.373658536600001</v>
      </c>
      <c r="H106">
        <f t="shared" si="7"/>
        <v>236.34937679997407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8"/>
        <v>1</v>
      </c>
      <c r="R106">
        <f t="shared" si="8"/>
        <v>0</v>
      </c>
      <c r="S106">
        <f t="shared" si="8"/>
        <v>0</v>
      </c>
    </row>
    <row r="107" spans="1:19" x14ac:dyDescent="0.25">
      <c r="A107">
        <f t="shared" si="6"/>
        <v>106</v>
      </c>
      <c r="B107">
        <v>1789</v>
      </c>
      <c r="C107" t="s">
        <v>14</v>
      </c>
      <c r="D107" t="s">
        <v>17</v>
      </c>
      <c r="E107">
        <v>66.666666666699996</v>
      </c>
      <c r="F107">
        <v>-0.18448863161599999</v>
      </c>
      <c r="G107">
        <v>7.9870731707299996</v>
      </c>
      <c r="H107">
        <f t="shared" si="7"/>
        <v>63.793337834594972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8"/>
        <v>0</v>
      </c>
      <c r="R107">
        <f t="shared" si="8"/>
        <v>1</v>
      </c>
      <c r="S107">
        <f t="shared" si="8"/>
        <v>0</v>
      </c>
    </row>
    <row r="108" spans="1:19" x14ac:dyDescent="0.25">
      <c r="A108">
        <f t="shared" si="6"/>
        <v>107</v>
      </c>
      <c r="B108">
        <v>1789</v>
      </c>
      <c r="C108" t="s">
        <v>15</v>
      </c>
      <c r="D108" t="s">
        <v>18</v>
      </c>
      <c r="E108">
        <v>131.86813186800001</v>
      </c>
      <c r="F108">
        <v>0.11183388318900001</v>
      </c>
      <c r="G108">
        <v>0.84560975609800004</v>
      </c>
      <c r="H108">
        <f t="shared" si="7"/>
        <v>0.71505585960811913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8"/>
        <v>0</v>
      </c>
      <c r="R108">
        <f t="shared" si="8"/>
        <v>0</v>
      </c>
      <c r="S108">
        <f t="shared" si="8"/>
        <v>1</v>
      </c>
    </row>
    <row r="109" spans="1:19" x14ac:dyDescent="0.25">
      <c r="A109">
        <f t="shared" si="6"/>
        <v>108</v>
      </c>
      <c r="B109">
        <v>1789</v>
      </c>
      <c r="C109" t="s">
        <v>16</v>
      </c>
      <c r="D109" t="s">
        <v>19</v>
      </c>
      <c r="E109">
        <v>156.52173912999999</v>
      </c>
      <c r="F109">
        <v>0.20010255159099999</v>
      </c>
      <c r="G109">
        <v>-9.5809756097599994</v>
      </c>
      <c r="H109">
        <f t="shared" si="7"/>
        <v>91.795093634815998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8"/>
        <v>0</v>
      </c>
      <c r="R109">
        <f t="shared" si="8"/>
        <v>0</v>
      </c>
      <c r="S109">
        <f t="shared" si="8"/>
        <v>0</v>
      </c>
    </row>
    <row r="110" spans="1:19" x14ac:dyDescent="0.25">
      <c r="A110">
        <f>A109+1</f>
        <v>109</v>
      </c>
      <c r="B110">
        <v>1789</v>
      </c>
      <c r="C110" t="s">
        <v>17</v>
      </c>
      <c r="D110" t="s">
        <v>8</v>
      </c>
      <c r="E110">
        <v>117.39130434800001</v>
      </c>
      <c r="F110">
        <v>6.0923375868599999E-2</v>
      </c>
      <c r="G110">
        <v>-4.5341463414599996</v>
      </c>
      <c r="H110">
        <f t="shared" si="7"/>
        <v>20.558483045775098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8"/>
        <v>0</v>
      </c>
      <c r="R110">
        <f t="shared" si="8"/>
        <v>0</v>
      </c>
      <c r="S110">
        <f t="shared" si="8"/>
        <v>0</v>
      </c>
    </row>
    <row r="111" spans="1:19" x14ac:dyDescent="0.25">
      <c r="A111">
        <f t="shared" si="6"/>
        <v>110</v>
      </c>
      <c r="B111">
        <v>1789</v>
      </c>
      <c r="C111" t="s">
        <v>18</v>
      </c>
      <c r="D111" t="s">
        <v>9</v>
      </c>
      <c r="E111">
        <v>112.5</v>
      </c>
      <c r="F111">
        <v>5.6448670409500003E-2</v>
      </c>
      <c r="G111">
        <v>0.60951219512199994</v>
      </c>
      <c r="H111">
        <f t="shared" si="7"/>
        <v>0.37150511600243891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8"/>
        <v>0</v>
      </c>
      <c r="R111">
        <f t="shared" si="8"/>
        <v>0</v>
      </c>
      <c r="S111">
        <f t="shared" si="8"/>
        <v>0</v>
      </c>
    </row>
    <row r="112" spans="1:19" x14ac:dyDescent="0.25">
      <c r="A112">
        <f t="shared" si="6"/>
        <v>111</v>
      </c>
      <c r="B112">
        <v>1789</v>
      </c>
      <c r="C112" t="s">
        <v>19</v>
      </c>
      <c r="D112" t="s">
        <v>10</v>
      </c>
      <c r="E112">
        <v>114.893617021</v>
      </c>
      <c r="F112">
        <v>5.1163293773499999E-2</v>
      </c>
      <c r="G112">
        <v>-5.3902439024399999E-2</v>
      </c>
      <c r="H112">
        <f t="shared" si="7"/>
        <v>2.90547293277916E-3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8"/>
        <v>0</v>
      </c>
      <c r="R112">
        <f t="shared" si="8"/>
        <v>0</v>
      </c>
      <c r="S112">
        <f t="shared" si="8"/>
        <v>0</v>
      </c>
    </row>
    <row r="113" spans="1:19" x14ac:dyDescent="0.25">
      <c r="A113">
        <f t="shared" si="6"/>
        <v>112</v>
      </c>
      <c r="B113">
        <v>1790</v>
      </c>
      <c r="C113" t="s">
        <v>8</v>
      </c>
      <c r="D113" t="s">
        <v>11</v>
      </c>
      <c r="E113">
        <v>127.659574468</v>
      </c>
      <c r="F113">
        <v>9.6920784334099994E-2</v>
      </c>
      <c r="G113">
        <v>10.116097561</v>
      </c>
      <c r="H113">
        <f t="shared" si="7"/>
        <v>102.33542986367016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8"/>
        <v>0</v>
      </c>
      <c r="R113">
        <f t="shared" si="8"/>
        <v>0</v>
      </c>
      <c r="S113">
        <f t="shared" si="8"/>
        <v>0</v>
      </c>
    </row>
    <row r="114" spans="1:19" x14ac:dyDescent="0.25">
      <c r="A114">
        <f t="shared" si="6"/>
        <v>113</v>
      </c>
      <c r="B114">
        <v>1790</v>
      </c>
      <c r="C114" t="s">
        <v>9</v>
      </c>
      <c r="D114" t="s">
        <v>12</v>
      </c>
      <c r="E114">
        <v>118.68131868099999</v>
      </c>
      <c r="F114">
        <v>0.109155588218</v>
      </c>
      <c r="G114">
        <v>16.772682926800002</v>
      </c>
      <c r="H114">
        <f t="shared" si="7"/>
        <v>281.32289256296826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8"/>
        <v>0</v>
      </c>
      <c r="R114">
        <f t="shared" si="8"/>
        <v>0</v>
      </c>
      <c r="S114">
        <f t="shared" si="8"/>
        <v>0</v>
      </c>
    </row>
    <row r="115" spans="1:19" x14ac:dyDescent="0.25">
      <c r="A115">
        <f t="shared" si="6"/>
        <v>114</v>
      </c>
      <c r="B115">
        <v>1790</v>
      </c>
      <c r="C115" t="s">
        <v>10</v>
      </c>
      <c r="D115" t="s">
        <v>13</v>
      </c>
      <c r="E115">
        <v>95.454545454500007</v>
      </c>
      <c r="F115">
        <v>-2.9951733953499999E-2</v>
      </c>
      <c r="G115">
        <v>16.0234146341</v>
      </c>
      <c r="H115">
        <f t="shared" si="7"/>
        <v>256.74981653629004</v>
      </c>
      <c r="I115">
        <f t="shared" si="9"/>
        <v>0</v>
      </c>
      <c r="J115">
        <f t="shared" si="9"/>
        <v>0</v>
      </c>
      <c r="K115">
        <f t="shared" si="9"/>
        <v>0</v>
      </c>
      <c r="L115">
        <f t="shared" si="9"/>
        <v>0</v>
      </c>
      <c r="M115">
        <f t="shared" si="9"/>
        <v>0</v>
      </c>
      <c r="N115">
        <f t="shared" si="9"/>
        <v>1</v>
      </c>
      <c r="O115">
        <f t="shared" si="9"/>
        <v>0</v>
      </c>
      <c r="P115">
        <f t="shared" si="9"/>
        <v>0</v>
      </c>
      <c r="Q115">
        <f t="shared" si="8"/>
        <v>0</v>
      </c>
      <c r="R115">
        <f t="shared" si="8"/>
        <v>0</v>
      </c>
      <c r="S115">
        <f t="shared" si="8"/>
        <v>0</v>
      </c>
    </row>
    <row r="116" spans="1:19" x14ac:dyDescent="0.25">
      <c r="A116">
        <f t="shared" si="6"/>
        <v>115</v>
      </c>
      <c r="B116">
        <v>1790</v>
      </c>
      <c r="C116" t="s">
        <v>11</v>
      </c>
      <c r="D116" t="s">
        <v>14</v>
      </c>
      <c r="E116">
        <v>102.43902439</v>
      </c>
      <c r="F116">
        <v>1.5288046035100001E-2</v>
      </c>
      <c r="G116">
        <v>18.777317073199999</v>
      </c>
      <c r="H116">
        <f t="shared" si="7"/>
        <v>352.58763646748815</v>
      </c>
      <c r="I116">
        <f t="shared" si="9"/>
        <v>0</v>
      </c>
      <c r="J116">
        <f t="shared" ref="J116:P121" si="10">IF($D116=J$1,1,0)</f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8"/>
        <v>0</v>
      </c>
      <c r="R116">
        <f t="shared" si="8"/>
        <v>0</v>
      </c>
      <c r="S116">
        <f t="shared" si="8"/>
        <v>0</v>
      </c>
    </row>
    <row r="117" spans="1:19" x14ac:dyDescent="0.25">
      <c r="A117">
        <f t="shared" si="6"/>
        <v>116</v>
      </c>
      <c r="B117">
        <v>1790</v>
      </c>
      <c r="C117" t="s">
        <v>12</v>
      </c>
      <c r="D117" t="s">
        <v>15</v>
      </c>
      <c r="E117">
        <v>57.142857142899999</v>
      </c>
      <c r="F117">
        <v>-0.25223399862200002</v>
      </c>
      <c r="G117">
        <v>17.441951219500002</v>
      </c>
      <c r="H117">
        <f t="shared" si="7"/>
        <v>304.22166234341762</v>
      </c>
      <c r="I117">
        <f t="shared" ref="I117:I121" si="11">IF($D117=I$1,1,0)</f>
        <v>0</v>
      </c>
      <c r="J117">
        <f t="shared" si="10"/>
        <v>0</v>
      </c>
      <c r="K117">
        <f t="shared" si="10"/>
        <v>0</v>
      </c>
      <c r="L117">
        <f t="shared" si="10"/>
        <v>0</v>
      </c>
      <c r="M117">
        <f t="shared" si="10"/>
        <v>0</v>
      </c>
      <c r="N117">
        <f t="shared" si="10"/>
        <v>0</v>
      </c>
      <c r="O117">
        <f t="shared" si="10"/>
        <v>0</v>
      </c>
      <c r="P117">
        <f t="shared" si="10"/>
        <v>1</v>
      </c>
      <c r="Q117">
        <f t="shared" si="8"/>
        <v>0</v>
      </c>
      <c r="R117">
        <f t="shared" si="8"/>
        <v>0</v>
      </c>
      <c r="S117">
        <f t="shared" si="8"/>
        <v>0</v>
      </c>
    </row>
    <row r="118" spans="1:19" x14ac:dyDescent="0.25">
      <c r="A118">
        <f t="shared" si="6"/>
        <v>117</v>
      </c>
      <c r="B118">
        <v>1790</v>
      </c>
      <c r="C118" t="s">
        <v>13</v>
      </c>
      <c r="D118" t="s">
        <v>16</v>
      </c>
      <c r="E118">
        <v>40.4494382022</v>
      </c>
      <c r="F118">
        <v>-0.38832797373900002</v>
      </c>
      <c r="G118">
        <v>14.5736585366</v>
      </c>
      <c r="H118">
        <f t="shared" si="7"/>
        <v>212.39152314141404</v>
      </c>
      <c r="I118">
        <f t="shared" si="11"/>
        <v>0</v>
      </c>
      <c r="J118">
        <f t="shared" si="10"/>
        <v>0</v>
      </c>
      <c r="K118">
        <f t="shared" si="10"/>
        <v>0</v>
      </c>
      <c r="L118">
        <f t="shared" si="10"/>
        <v>0</v>
      </c>
      <c r="M118">
        <f t="shared" si="10"/>
        <v>0</v>
      </c>
      <c r="N118">
        <f t="shared" si="10"/>
        <v>0</v>
      </c>
      <c r="O118">
        <f t="shared" si="10"/>
        <v>0</v>
      </c>
      <c r="P118">
        <f t="shared" si="10"/>
        <v>0</v>
      </c>
      <c r="Q118">
        <f t="shared" si="8"/>
        <v>1</v>
      </c>
      <c r="R118">
        <f t="shared" si="8"/>
        <v>0</v>
      </c>
      <c r="S118">
        <f t="shared" si="8"/>
        <v>0</v>
      </c>
    </row>
    <row r="119" spans="1:19" x14ac:dyDescent="0.25">
      <c r="A119">
        <f t="shared" si="6"/>
        <v>118</v>
      </c>
      <c r="B119">
        <v>1790</v>
      </c>
      <c r="C119" t="s">
        <v>14</v>
      </c>
      <c r="D119" t="s">
        <v>17</v>
      </c>
      <c r="E119">
        <v>28.235294117599999</v>
      </c>
      <c r="F119">
        <v>-0.55912969249699995</v>
      </c>
      <c r="G119">
        <v>9.8870731707299999</v>
      </c>
      <c r="H119">
        <f t="shared" si="7"/>
        <v>97.754215883368971</v>
      </c>
      <c r="I119">
        <f t="shared" si="11"/>
        <v>0</v>
      </c>
      <c r="J119">
        <f t="shared" si="10"/>
        <v>0</v>
      </c>
      <c r="K119">
        <f t="shared" si="10"/>
        <v>0</v>
      </c>
      <c r="L119">
        <f t="shared" si="10"/>
        <v>0</v>
      </c>
      <c r="M119">
        <f t="shared" si="10"/>
        <v>0</v>
      </c>
      <c r="N119">
        <f t="shared" si="10"/>
        <v>0</v>
      </c>
      <c r="O119">
        <f t="shared" si="10"/>
        <v>0</v>
      </c>
      <c r="P119">
        <f t="shared" si="10"/>
        <v>0</v>
      </c>
      <c r="Q119">
        <f t="shared" si="8"/>
        <v>0</v>
      </c>
      <c r="R119">
        <f t="shared" si="8"/>
        <v>1</v>
      </c>
      <c r="S119">
        <f t="shared" si="8"/>
        <v>0</v>
      </c>
    </row>
    <row r="120" spans="1:19" x14ac:dyDescent="0.25">
      <c r="A120">
        <f t="shared" si="6"/>
        <v>119</v>
      </c>
      <c r="B120">
        <v>1790</v>
      </c>
      <c r="C120" t="s">
        <v>15</v>
      </c>
      <c r="D120" t="s">
        <v>18</v>
      </c>
      <c r="E120">
        <v>102.43902439</v>
      </c>
      <c r="F120">
        <v>1.8468827916200001E-4</v>
      </c>
      <c r="G120">
        <v>3.6956097561000001</v>
      </c>
      <c r="H120">
        <f t="shared" si="7"/>
        <v>13.657531469381501</v>
      </c>
      <c r="I120">
        <f t="shared" si="11"/>
        <v>0</v>
      </c>
      <c r="J120">
        <f t="shared" si="10"/>
        <v>0</v>
      </c>
      <c r="K120">
        <f t="shared" si="10"/>
        <v>0</v>
      </c>
      <c r="L120">
        <f t="shared" si="10"/>
        <v>0</v>
      </c>
      <c r="M120">
        <f t="shared" si="10"/>
        <v>0</v>
      </c>
      <c r="N120">
        <f t="shared" si="10"/>
        <v>0</v>
      </c>
      <c r="O120">
        <f t="shared" si="10"/>
        <v>0</v>
      </c>
      <c r="P120">
        <f t="shared" si="10"/>
        <v>0</v>
      </c>
      <c r="Q120">
        <f t="shared" si="8"/>
        <v>0</v>
      </c>
      <c r="R120">
        <f t="shared" si="8"/>
        <v>0</v>
      </c>
      <c r="S120">
        <f t="shared" si="8"/>
        <v>1</v>
      </c>
    </row>
    <row r="121" spans="1:19" x14ac:dyDescent="0.25">
      <c r="A121">
        <f t="shared" si="6"/>
        <v>120</v>
      </c>
      <c r="B121">
        <v>1790</v>
      </c>
      <c r="C121" t="s">
        <v>16</v>
      </c>
      <c r="D121" t="s">
        <v>19</v>
      </c>
      <c r="E121">
        <v>91.139240506299998</v>
      </c>
      <c r="F121">
        <v>-3.4992970700900003E-2</v>
      </c>
      <c r="G121">
        <v>-1.73097560976</v>
      </c>
      <c r="H121">
        <f t="shared" si="7"/>
        <v>2.9962765615840037</v>
      </c>
      <c r="I121">
        <f t="shared" si="11"/>
        <v>0</v>
      </c>
      <c r="J121">
        <f t="shared" si="10"/>
        <v>0</v>
      </c>
      <c r="K121">
        <f t="shared" si="10"/>
        <v>0</v>
      </c>
      <c r="L121">
        <f t="shared" si="10"/>
        <v>0</v>
      </c>
      <c r="M121">
        <f t="shared" si="10"/>
        <v>0</v>
      </c>
      <c r="N121">
        <f t="shared" si="10"/>
        <v>0</v>
      </c>
      <c r="O121">
        <f t="shared" si="10"/>
        <v>0</v>
      </c>
      <c r="P121">
        <f t="shared" si="10"/>
        <v>0</v>
      </c>
      <c r="Q121">
        <f t="shared" si="8"/>
        <v>0</v>
      </c>
      <c r="R121">
        <f t="shared" si="8"/>
        <v>0</v>
      </c>
      <c r="S121">
        <f t="shared" si="8"/>
        <v>0</v>
      </c>
    </row>
    <row r="1445" spans="7:8" x14ac:dyDescent="0.25">
      <c r="G1445">
        <v>7.27</v>
      </c>
      <c r="H1445">
        <f t="shared" ref="H1445:H1453" si="12">G1445^2</f>
        <v>52.852899999999991</v>
      </c>
    </row>
    <row r="1446" spans="7:8" x14ac:dyDescent="0.25">
      <c r="G1446">
        <v>12.29</v>
      </c>
      <c r="H1446">
        <f t="shared" si="12"/>
        <v>151.04409999999999</v>
      </c>
    </row>
    <row r="1447" spans="7:8" x14ac:dyDescent="0.25">
      <c r="G1447">
        <v>16.57</v>
      </c>
      <c r="H1447">
        <f t="shared" si="12"/>
        <v>274.56490000000002</v>
      </c>
    </row>
    <row r="1448" spans="7:8" x14ac:dyDescent="0.25">
      <c r="G1448">
        <v>19.37</v>
      </c>
      <c r="H1448">
        <f t="shared" si="12"/>
        <v>375.19690000000003</v>
      </c>
    </row>
    <row r="1449" spans="7:8" x14ac:dyDescent="0.25">
      <c r="G1449">
        <v>17.57</v>
      </c>
      <c r="H1449">
        <f t="shared" si="12"/>
        <v>308.70490000000001</v>
      </c>
    </row>
    <row r="1450" spans="7:8" x14ac:dyDescent="0.25">
      <c r="G1450">
        <v>14.23</v>
      </c>
      <c r="H1450">
        <f t="shared" si="12"/>
        <v>202.49290000000002</v>
      </c>
    </row>
    <row r="1451" spans="7:8" x14ac:dyDescent="0.25">
      <c r="G1451">
        <v>8.93</v>
      </c>
      <c r="H1451">
        <f t="shared" si="12"/>
        <v>79.744900000000001</v>
      </c>
    </row>
    <row r="1452" spans="7:8" x14ac:dyDescent="0.25">
      <c r="G1452">
        <v>5.46</v>
      </c>
      <c r="H1452">
        <f t="shared" si="12"/>
        <v>29.811599999999999</v>
      </c>
    </row>
    <row r="1453" spans="7:8" x14ac:dyDescent="0.25">
      <c r="G1453">
        <v>0.2</v>
      </c>
      <c r="H1453">
        <f t="shared" si="12"/>
        <v>4.0000000000000008E-2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53"/>
  <sheetViews>
    <sheetView topLeftCell="A85" workbookViewId="0">
      <selection activeCell="S2" sqref="S2:S121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>
        <v>1780</v>
      </c>
      <c r="C2" t="s">
        <v>17</v>
      </c>
      <c r="D2" t="s">
        <v>8</v>
      </c>
      <c r="E2">
        <f>(T!E2-AVERAGE(T!$E$2:$E$121))/STDEV(T!$E$2:$E$121)</f>
        <v>0.38920455285389666</v>
      </c>
      <c r="F2">
        <f>(T!F2-AVERAGE(T!$F$2:$F$121))/STDEV(T!$F$2:$F$121)</f>
        <v>0.46389211960026988</v>
      </c>
      <c r="G2">
        <f>(T!G2-AVERAGE(T!$G$2:$G$121))/STDEV(T!$G$2:$G$121)</f>
        <v>-1.5456550266923523</v>
      </c>
      <c r="H2">
        <f>(T!H2-AVERAGE(T!$H$2:$H$121))/STDEV(T!$H$2:$H$121)</f>
        <v>-0.78669073256588395</v>
      </c>
      <c r="I2">
        <f t="shared" ref="I2:S17" si="0">IF($D2=I$1,1,0)</f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>
        <f t="shared" ref="A3:A66" si="1">A2+1</f>
        <v>2</v>
      </c>
      <c r="B3">
        <v>1780</v>
      </c>
      <c r="C3" t="s">
        <v>18</v>
      </c>
      <c r="D3" t="s">
        <v>9</v>
      </c>
      <c r="E3">
        <f>(T!E3-AVERAGE(T!$E$2:$E$121))/STDEV(T!$E$2:$E$121)</f>
        <v>1.4463685774770274</v>
      </c>
      <c r="F3">
        <f>(T!F3-AVERAGE(T!$F$2:$F$121))/STDEV(T!$F$2:$F$121)</f>
        <v>1.258993147826204</v>
      </c>
      <c r="G3">
        <f>(T!G3-AVERAGE(T!$G$2:$G$121))/STDEV(T!$G$2:$G$121)</f>
        <v>-1.486564162366157</v>
      </c>
      <c r="H3">
        <f>(T!H3-AVERAGE(T!$H$2:$H$121))/STDEV(T!$H$2:$H$121)</f>
        <v>-0.82178913951262444</v>
      </c>
      <c r="I3">
        <f t="shared" si="0"/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</row>
    <row r="4" spans="1:19" x14ac:dyDescent="0.25">
      <c r="A4">
        <f t="shared" si="1"/>
        <v>3</v>
      </c>
      <c r="B4">
        <v>1780</v>
      </c>
      <c r="C4" t="s">
        <v>19</v>
      </c>
      <c r="D4" t="s">
        <v>10</v>
      </c>
      <c r="E4">
        <f>(T!E4-AVERAGE(T!$E$2:$E$121))/STDEV(T!$E$2:$E$121)</f>
        <v>0.25801352644340381</v>
      </c>
      <c r="F4">
        <f>(T!F4-AVERAGE(T!$F$2:$F$121))/STDEV(T!$F$2:$F$121)</f>
        <v>0.35681232358036352</v>
      </c>
      <c r="G4">
        <f>(T!G4-AVERAGE(T!$G$2:$G$121))/STDEV(T!$G$2:$G$121)</f>
        <v>-0.25526119646402379</v>
      </c>
      <c r="H4">
        <f>(T!H4-AVERAGE(T!$H$2:$H$121))/STDEV(T!$H$2:$H$121)</f>
        <v>-0.72969827421862432</v>
      </c>
      <c r="I4">
        <f t="shared" si="0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</row>
    <row r="5" spans="1:19" x14ac:dyDescent="0.25">
      <c r="A5">
        <f t="shared" si="1"/>
        <v>4</v>
      </c>
      <c r="B5">
        <v>1781</v>
      </c>
      <c r="C5" t="s">
        <v>8</v>
      </c>
      <c r="D5" t="s">
        <v>11</v>
      </c>
      <c r="E5">
        <f>(T!E5-AVERAGE(T!$E$2:$E$121))/STDEV(T!$E$2:$E$121)</f>
        <v>0.29148685145278458</v>
      </c>
      <c r="F5">
        <f>(T!F5-AVERAGE(T!$F$2:$F$121))/STDEV(T!$F$2:$F$121)</f>
        <v>0.38451830192593017</v>
      </c>
      <c r="G5">
        <f>(T!G5-AVERAGE(T!$G$2:$G$121))/STDEV(T!$G$2:$G$121)</f>
        <v>-0.18104727496262976</v>
      </c>
      <c r="H5">
        <f>(T!H5-AVERAGE(T!$H$2:$H$121))/STDEV(T!$H$2:$H$121)</f>
        <v>-0.67393437760139019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</row>
    <row r="6" spans="1:19" x14ac:dyDescent="0.25">
      <c r="A6">
        <f t="shared" si="1"/>
        <v>5</v>
      </c>
      <c r="B6">
        <v>1781</v>
      </c>
      <c r="C6" t="s">
        <v>9</v>
      </c>
      <c r="D6" t="s">
        <v>12</v>
      </c>
      <c r="E6">
        <f>(T!E6-AVERAGE(T!$E$2:$E$121))/STDEV(T!$E$2:$E$121)</f>
        <v>0.30851207710759893</v>
      </c>
      <c r="F6">
        <f>(T!F6-AVERAGE(T!$F$2:$F$121))/STDEV(T!$F$2:$F$121)</f>
        <v>0.64366823063089684</v>
      </c>
      <c r="G6">
        <f>(T!G6-AVERAGE(T!$G$2:$G$121))/STDEV(T!$G$2:$G$121)</f>
        <v>0.74741501125967202</v>
      </c>
      <c r="H6">
        <f>(T!H6-AVERAGE(T!$H$2:$H$121))/STDEV(T!$H$2:$H$121)</f>
        <v>0.50618312473006744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</row>
    <row r="7" spans="1:19" x14ac:dyDescent="0.25">
      <c r="A7">
        <f t="shared" si="1"/>
        <v>6</v>
      </c>
      <c r="B7">
        <v>1781</v>
      </c>
      <c r="C7" t="s">
        <v>10</v>
      </c>
      <c r="D7" t="s">
        <v>13</v>
      </c>
      <c r="E7">
        <f>(T!E7-AVERAGE(T!$E$2:$E$121))/STDEV(T!$E$2:$E$121)</f>
        <v>-0.35653579994449014</v>
      </c>
      <c r="F7">
        <f>(T!F7-AVERAGE(T!$F$2:$F$121))/STDEV(T!$F$2:$F$121)</f>
        <v>-0.20915544680564782</v>
      </c>
      <c r="G7">
        <f>(T!G7-AVERAGE(T!$G$2:$G$121))/STDEV(T!$G$2:$G$121)</f>
        <v>0.98091734964006327</v>
      </c>
      <c r="H7">
        <f>(T!H7-AVERAGE(T!$H$2:$H$121))/STDEV(T!$H$2:$H$121)</f>
        <v>0.9435913326986628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</row>
    <row r="8" spans="1:19" x14ac:dyDescent="0.25">
      <c r="A8">
        <f t="shared" si="1"/>
        <v>7</v>
      </c>
      <c r="B8">
        <v>1781</v>
      </c>
      <c r="C8" t="s">
        <v>11</v>
      </c>
      <c r="D8" t="s">
        <v>14</v>
      </c>
      <c r="E8">
        <f>(T!E8-AVERAGE(T!$E$2:$E$121))/STDEV(T!$E$2:$E$121)</f>
        <v>-0.19316874496746053</v>
      </c>
      <c r="F8">
        <f>(T!F8-AVERAGE(T!$F$2:$F$121))/STDEV(T!$F$2:$F$121)</f>
        <v>3.6490958584310437E-2</v>
      </c>
      <c r="G8">
        <f>(T!G8-AVERAGE(T!$G$2:$G$121))/STDEV(T!$G$2:$G$121)</f>
        <v>1.2507091862322695</v>
      </c>
      <c r="H8">
        <f>(T!H8-AVERAGE(T!$H$2:$H$121))/STDEV(T!$H$2:$H$121)</f>
        <v>1.5193511595513263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</row>
    <row r="9" spans="1:19" x14ac:dyDescent="0.25">
      <c r="A9">
        <f t="shared" si="1"/>
        <v>8</v>
      </c>
      <c r="B9">
        <v>1781</v>
      </c>
      <c r="C9" t="s">
        <v>12</v>
      </c>
      <c r="D9" t="s">
        <v>15</v>
      </c>
      <c r="E9">
        <f>(T!E9-AVERAGE(T!$E$2:$E$121))/STDEV(T!$E$2:$E$121)</f>
        <v>-1.0806627767555708</v>
      </c>
      <c r="F9">
        <f>(T!F9-AVERAGE(T!$F$2:$F$121))/STDEV(T!$F$2:$F$121)</f>
        <v>-1.11496277325332</v>
      </c>
      <c r="G9">
        <f>(T!G9-AVERAGE(T!$G$2:$G$121))/STDEV(T!$G$2:$G$121)</f>
        <v>1.2524608916915407</v>
      </c>
      <c r="H9">
        <f>(T!H9-AVERAGE(T!$H$2:$H$121))/STDEV(T!$H$2:$H$121)</f>
        <v>1.5233359749027651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5">
      <c r="A10">
        <f t="shared" si="1"/>
        <v>9</v>
      </c>
      <c r="B10">
        <v>1781</v>
      </c>
      <c r="C10" t="s">
        <v>13</v>
      </c>
      <c r="D10" t="s">
        <v>16</v>
      </c>
      <c r="E10">
        <f>(T!E10-AVERAGE(T!$E$2:$E$121))/STDEV(T!$E$2:$E$121)</f>
        <v>-1.0806627767555708</v>
      </c>
      <c r="F10">
        <f>(T!F10-AVERAGE(T!$F$2:$F$121))/STDEV(T!$F$2:$F$121)</f>
        <v>-1.0358321972492779</v>
      </c>
      <c r="G10">
        <f>(T!G10-AVERAGE(T!$G$2:$G$121))/STDEV(T!$G$2:$G$121)</f>
        <v>0.68768185493453704</v>
      </c>
      <c r="H10">
        <f>(T!H10-AVERAGE(T!$H$2:$H$121))/STDEV(T!$H$2:$H$121)</f>
        <v>0.40336585559549037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</row>
    <row r="11" spans="1:19" x14ac:dyDescent="0.25">
      <c r="A11">
        <f t="shared" si="1"/>
        <v>10</v>
      </c>
      <c r="B11">
        <v>1781</v>
      </c>
      <c r="C11" t="s">
        <v>14</v>
      </c>
      <c r="D11" t="s">
        <v>17</v>
      </c>
      <c r="E11">
        <f>(T!E11-AVERAGE(T!$E$2:$E$121))/STDEV(T!$E$2:$E$121)</f>
        <v>-0.51082690742234627</v>
      </c>
      <c r="F11">
        <f>(T!F11-AVERAGE(T!$F$2:$F$121))/STDEV(T!$F$2:$F$121)</f>
        <v>-0.37525064317957396</v>
      </c>
      <c r="G11">
        <f>(T!G11-AVERAGE(T!$G$2:$G$121))/STDEV(T!$G$2:$G$121)</f>
        <v>0.19253311037567963</v>
      </c>
      <c r="H11">
        <f>(T!H11-AVERAGE(T!$H$2:$H$121))/STDEV(T!$H$2:$H$121)</f>
        <v>-0.30652936527477026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</row>
    <row r="12" spans="1:19" x14ac:dyDescent="0.25">
      <c r="A12">
        <f t="shared" si="1"/>
        <v>11</v>
      </c>
      <c r="B12">
        <v>1781</v>
      </c>
      <c r="C12" t="s">
        <v>15</v>
      </c>
      <c r="D12" t="s">
        <v>18</v>
      </c>
      <c r="E12">
        <f>(T!E12-AVERAGE(T!$E$2:$E$121))/STDEV(T!$E$2:$E$121)</f>
        <v>0.5315351093787728</v>
      </c>
      <c r="F12">
        <f>(T!F12-AVERAGE(T!$F$2:$F$121))/STDEV(T!$F$2:$F$121)</f>
        <v>0.5771061439443147</v>
      </c>
      <c r="G12">
        <f>(T!G12-AVERAGE(T!$G$2:$G$121))/STDEV(T!$G$2:$G$121)</f>
        <v>-0.56055426378922868</v>
      </c>
      <c r="H12">
        <f>(T!H12-AVERAGE(T!$H$2:$H$121))/STDEV(T!$H$2:$H$121)</f>
        <v>-0.89904713012570514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</row>
    <row r="13" spans="1:19" x14ac:dyDescent="0.25">
      <c r="A13">
        <f t="shared" si="1"/>
        <v>12</v>
      </c>
      <c r="B13">
        <v>1781</v>
      </c>
      <c r="C13" t="s">
        <v>16</v>
      </c>
      <c r="D13" t="s">
        <v>19</v>
      </c>
      <c r="E13">
        <f>(T!E13-AVERAGE(T!$E$2:$E$121))/STDEV(T!$E$2:$E$121)</f>
        <v>-0.32865186485878156</v>
      </c>
      <c r="F13">
        <f>(T!F13-AVERAGE(T!$F$2:$F$121))/STDEV(T!$F$2:$F$121)</f>
        <v>-9.1245594807590188E-2</v>
      </c>
      <c r="G13">
        <f>(T!G13-AVERAGE(T!$G$2:$G$121))/STDEV(T!$G$2:$G$121)</f>
        <v>-1.3717106740947604</v>
      </c>
      <c r="H13">
        <f>(T!H13-AVERAGE(T!$H$2:$H$121))/STDEV(T!$H$2:$H$121)</f>
        <v>-0.87965512536097823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</row>
    <row r="14" spans="1:19" x14ac:dyDescent="0.25">
      <c r="A14">
        <f t="shared" si="1"/>
        <v>13</v>
      </c>
      <c r="B14">
        <v>1781</v>
      </c>
      <c r="C14" t="s">
        <v>17</v>
      </c>
      <c r="D14" t="s">
        <v>8</v>
      </c>
      <c r="E14">
        <f>(T!E14-AVERAGE(T!$E$2:$E$121))/STDEV(T!$E$2:$E$121)</f>
        <v>-0.85061406546204144</v>
      </c>
      <c r="F14">
        <f>(T!F14-AVERAGE(T!$F$2:$F$121))/STDEV(T!$F$2:$F$121)</f>
        <v>-0.77597128408888305</v>
      </c>
      <c r="G14">
        <f>(T!G14-AVERAGE(T!$G$2:$G$121))/STDEV(T!$G$2:$G$121)</f>
        <v>-1.3840601976167366</v>
      </c>
      <c r="H14">
        <f>(T!H14-AVERAGE(T!$H$2:$H$121))/STDEV(T!$H$2:$H$121)</f>
        <v>-0.87408919222651293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</row>
    <row r="15" spans="1:19" x14ac:dyDescent="0.25">
      <c r="A15">
        <f t="shared" si="1"/>
        <v>14</v>
      </c>
      <c r="B15">
        <v>1781</v>
      </c>
      <c r="C15" t="s">
        <v>18</v>
      </c>
      <c r="D15" t="s">
        <v>9</v>
      </c>
      <c r="E15">
        <f>(T!E15-AVERAGE(T!$E$2:$E$121))/STDEV(T!$E$2:$E$121)</f>
        <v>1.6367626116769736</v>
      </c>
      <c r="F15">
        <f>(T!F15-AVERAGE(T!$F$2:$F$121))/STDEV(T!$F$2:$F$121)</f>
        <v>1.3831044015072176</v>
      </c>
      <c r="G15">
        <f>(T!G15-AVERAGE(T!$G$2:$G$121))/STDEV(T!$G$2:$G$121)</f>
        <v>-1.1095095611897197</v>
      </c>
      <c r="H15">
        <f>(T!H15-AVERAGE(T!$H$2:$H$121))/STDEV(T!$H$2:$H$121)</f>
        <v>-0.96052069548776375</v>
      </c>
      <c r="I15">
        <f t="shared" si="0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</row>
    <row r="16" spans="1:19" x14ac:dyDescent="0.25">
      <c r="A16">
        <f t="shared" si="1"/>
        <v>15</v>
      </c>
      <c r="B16">
        <v>1781</v>
      </c>
      <c r="C16" t="s">
        <v>19</v>
      </c>
      <c r="D16" t="s">
        <v>10</v>
      </c>
      <c r="E16">
        <f>(T!E16-AVERAGE(T!$E$2:$E$121))/STDEV(T!$E$2:$E$121)</f>
        <v>0.70031369345721195</v>
      </c>
      <c r="F16">
        <f>(T!F16-AVERAGE(T!$F$2:$F$121))/STDEV(T!$F$2:$F$121)</f>
        <v>0.71242804619722677</v>
      </c>
      <c r="G16">
        <f>(T!G16-AVERAGE(T!$G$2:$G$121))/STDEV(T!$G$2:$G$121)</f>
        <v>-0.47072096856484513</v>
      </c>
      <c r="H16">
        <f>(T!H16-AVERAGE(T!$H$2:$H$121))/STDEV(T!$H$2:$H$121)</f>
        <v>-0.85924702192226388</v>
      </c>
      <c r="I16">
        <f t="shared" si="0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</row>
    <row r="17" spans="1:19" x14ac:dyDescent="0.25">
      <c r="A17">
        <f t="shared" si="1"/>
        <v>16</v>
      </c>
      <c r="B17">
        <v>1782</v>
      </c>
      <c r="C17" t="s">
        <v>8</v>
      </c>
      <c r="D17" t="s">
        <v>11</v>
      </c>
      <c r="E17">
        <f>(T!E17-AVERAGE(T!$E$2:$E$121))/STDEV(T!$E$2:$E$121)</f>
        <v>1.5875321542635348</v>
      </c>
      <c r="F17">
        <f>(T!F17-AVERAGE(T!$F$2:$F$121))/STDEV(T!$F$2:$F$121)</f>
        <v>1.2757648912228474</v>
      </c>
      <c r="G17">
        <f>(T!G17-AVERAGE(T!$G$2:$G$121))/STDEV(T!$G$2:$G$121)</f>
        <v>0.16608235786647141</v>
      </c>
      <c r="H17">
        <f>(T!H17-AVERAGE(T!$H$2:$H$121))/STDEV(T!$H$2:$H$121)</f>
        <v>-0.33730149919680497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</row>
    <row r="18" spans="1:19" x14ac:dyDescent="0.25">
      <c r="A18">
        <f t="shared" si="1"/>
        <v>17</v>
      </c>
      <c r="B18">
        <v>1782</v>
      </c>
      <c r="C18" t="s">
        <v>9</v>
      </c>
      <c r="D18" t="s">
        <v>12</v>
      </c>
      <c r="E18">
        <f>(T!E18-AVERAGE(T!$E$2:$E$121))/STDEV(T!$E$2:$E$121)</f>
        <v>-0.7760993378219706</v>
      </c>
      <c r="F18">
        <f>(T!F18-AVERAGE(T!$F$2:$F$121))/STDEV(T!$F$2:$F$121)</f>
        <v>-0.43373808476433956</v>
      </c>
      <c r="G18">
        <f>(T!G18-AVERAGE(T!$G$2:$G$121))/STDEV(T!$G$2:$G$121)</f>
        <v>0.78930996694594291</v>
      </c>
      <c r="H18">
        <f>(T!H18-AVERAGE(T!$H$2:$H$121))/STDEV(T!$H$2:$H$121)</f>
        <v>0.58050253709378763</v>
      </c>
      <c r="I18">
        <f t="shared" ref="I18:S41" si="2">IF($D18=I$1,1,0)</f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</row>
    <row r="19" spans="1:19" x14ac:dyDescent="0.25">
      <c r="A19">
        <f t="shared" si="1"/>
        <v>18</v>
      </c>
      <c r="B19">
        <v>1782</v>
      </c>
      <c r="C19" t="s">
        <v>10</v>
      </c>
      <c r="D19" t="s">
        <v>13</v>
      </c>
      <c r="E19">
        <f>(T!E19-AVERAGE(T!$E$2:$E$121))/STDEV(T!$E$2:$E$121)</f>
        <v>2.0385645312416916</v>
      </c>
      <c r="F19">
        <f>(T!F19-AVERAGE(T!$F$2:$F$121))/STDEV(T!$F$2:$F$121)</f>
        <v>1.5180442652658448</v>
      </c>
      <c r="G19">
        <f>(T!G19-AVERAGE(T!$G$2:$G$121))/STDEV(T!$G$2:$G$121)</f>
        <v>1.2442570710966228</v>
      </c>
      <c r="H19">
        <f>(T!H19-AVERAGE(T!$H$2:$H$121))/STDEV(T!$H$2:$H$121)</f>
        <v>1.5047011890343776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1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si="2"/>
        <v>0</v>
      </c>
      <c r="S19">
        <f t="shared" si="2"/>
        <v>0</v>
      </c>
    </row>
    <row r="20" spans="1:19" x14ac:dyDescent="0.25">
      <c r="A20">
        <f t="shared" si="1"/>
        <v>19</v>
      </c>
      <c r="B20">
        <v>1782</v>
      </c>
      <c r="C20" t="s">
        <v>11</v>
      </c>
      <c r="D20" t="s">
        <v>14</v>
      </c>
      <c r="E20">
        <f>(T!E20-AVERAGE(T!$E$2:$E$121))/STDEV(T!$E$2:$E$121)</f>
        <v>-1.1371209886625429</v>
      </c>
      <c r="F20">
        <f>(T!F20-AVERAGE(T!$F$2:$F$121))/STDEV(T!$F$2:$F$121)</f>
        <v>-1.1094108118414554</v>
      </c>
      <c r="G20">
        <f>(T!G20-AVERAGE(T!$G$2:$G$121))/STDEV(T!$G$2:$G$121)</f>
        <v>1.3524540786132131</v>
      </c>
      <c r="H20">
        <f>(T!H20-AVERAGE(T!$H$2:$H$121))/STDEV(T!$H$2:$H$121)</f>
        <v>1.7560752324762892</v>
      </c>
      <c r="I20">
        <f t="shared" si="2"/>
        <v>0</v>
      </c>
      <c r="J20">
        <f t="shared" si="2"/>
        <v>0</v>
      </c>
      <c r="K20">
        <f t="shared" si="2"/>
        <v>0</v>
      </c>
      <c r="L20">
        <f t="shared" si="2"/>
        <v>0</v>
      </c>
      <c r="M20">
        <f t="shared" si="2"/>
        <v>0</v>
      </c>
      <c r="N20">
        <f t="shared" si="2"/>
        <v>0</v>
      </c>
      <c r="O20">
        <f t="shared" si="2"/>
        <v>1</v>
      </c>
      <c r="P20">
        <f t="shared" si="2"/>
        <v>0</v>
      </c>
      <c r="Q20">
        <f t="shared" si="2"/>
        <v>0</v>
      </c>
      <c r="R20">
        <f t="shared" si="2"/>
        <v>0</v>
      </c>
      <c r="S20">
        <f t="shared" si="2"/>
        <v>0</v>
      </c>
    </row>
    <row r="21" spans="1:19" x14ac:dyDescent="0.25">
      <c r="A21">
        <f t="shared" si="1"/>
        <v>20</v>
      </c>
      <c r="B21">
        <v>1782</v>
      </c>
      <c r="C21" t="s">
        <v>12</v>
      </c>
      <c r="D21" t="s">
        <v>15</v>
      </c>
      <c r="E21">
        <f>(T!E21-AVERAGE(T!$E$2:$E$121))/STDEV(T!$E$2:$E$121)</f>
        <v>-1.1461432323294181</v>
      </c>
      <c r="F21">
        <f>(T!F21-AVERAGE(T!$F$2:$F$121))/STDEV(T!$F$2:$F$121)</f>
        <v>-1.202552650126584</v>
      </c>
      <c r="G21">
        <f>(T!G21-AVERAGE(T!$G$2:$G$121))/STDEV(T!$G$2:$G$121)</f>
        <v>1.5457255814954365</v>
      </c>
      <c r="H21">
        <f>(T!H21-AVERAGE(T!$H$2:$H$121))/STDEV(T!$H$2:$H$121)</f>
        <v>2.2352996033309167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0</v>
      </c>
      <c r="N21">
        <f t="shared" si="2"/>
        <v>0</v>
      </c>
      <c r="O21">
        <f t="shared" si="2"/>
        <v>0</v>
      </c>
      <c r="P21">
        <f t="shared" si="2"/>
        <v>1</v>
      </c>
      <c r="Q21">
        <f t="shared" si="2"/>
        <v>0</v>
      </c>
      <c r="R21">
        <f t="shared" si="2"/>
        <v>0</v>
      </c>
      <c r="S21">
        <f t="shared" si="2"/>
        <v>0</v>
      </c>
    </row>
    <row r="22" spans="1:19" x14ac:dyDescent="0.25">
      <c r="A22">
        <f t="shared" si="1"/>
        <v>21</v>
      </c>
      <c r="B22">
        <v>1782</v>
      </c>
      <c r="C22" t="s">
        <v>13</v>
      </c>
      <c r="D22" t="s">
        <v>16</v>
      </c>
      <c r="E22">
        <f>(T!E22-AVERAGE(T!$E$2:$E$121))/STDEV(T!$E$2:$E$121)</f>
        <v>-0.64583162646513281</v>
      </c>
      <c r="F22">
        <f>(T!F22-AVERAGE(T!$F$2:$F$121))/STDEV(T!$F$2:$F$121)</f>
        <v>-0.43605540435355489</v>
      </c>
      <c r="G22">
        <f>(T!G22-AVERAGE(T!$G$2:$G$121))/STDEV(T!$G$2:$G$121)</f>
        <v>1.0108715130857688</v>
      </c>
      <c r="H22">
        <f>(T!H22-AVERAGE(T!$H$2:$H$121))/STDEV(T!$H$2:$H$121)</f>
        <v>1.0037929067069502</v>
      </c>
      <c r="I22">
        <f t="shared" si="2"/>
        <v>0</v>
      </c>
      <c r="J22">
        <f t="shared" si="2"/>
        <v>0</v>
      </c>
      <c r="K22">
        <f t="shared" si="2"/>
        <v>0</v>
      </c>
      <c r="L22">
        <f t="shared" si="2"/>
        <v>0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0</v>
      </c>
      <c r="Q22">
        <f t="shared" si="2"/>
        <v>1</v>
      </c>
      <c r="R22">
        <f t="shared" si="2"/>
        <v>0</v>
      </c>
      <c r="S22">
        <f t="shared" si="2"/>
        <v>0</v>
      </c>
    </row>
    <row r="23" spans="1:19" x14ac:dyDescent="0.25">
      <c r="A23">
        <f t="shared" si="1"/>
        <v>22</v>
      </c>
      <c r="B23">
        <v>1782</v>
      </c>
      <c r="C23" t="s">
        <v>14</v>
      </c>
      <c r="D23" t="s">
        <v>17</v>
      </c>
      <c r="E23">
        <f>(T!E23-AVERAGE(T!$E$2:$E$121))/STDEV(T!$E$2:$E$121)</f>
        <v>-1.2708534738841406</v>
      </c>
      <c r="F23">
        <f>(T!F23-AVERAGE(T!$F$2:$F$121))/STDEV(T!$F$2:$F$121)</f>
        <v>-1.4054752717823311</v>
      </c>
      <c r="G23">
        <f>(T!G23-AVERAGE(T!$G$2:$G$121))/STDEV(T!$G$2:$G$121)</f>
        <v>-0.13664154144501969</v>
      </c>
      <c r="H23">
        <f>(T!H23-AVERAGE(T!$H$2:$H$121))/STDEV(T!$H$2:$H$121)</f>
        <v>-0.63783827416052918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>
        <f t="shared" si="2"/>
        <v>0</v>
      </c>
      <c r="N23">
        <f t="shared" si="2"/>
        <v>0</v>
      </c>
      <c r="O23">
        <f t="shared" si="2"/>
        <v>0</v>
      </c>
      <c r="P23">
        <f t="shared" si="2"/>
        <v>0</v>
      </c>
      <c r="Q23">
        <f t="shared" si="2"/>
        <v>0</v>
      </c>
      <c r="R23">
        <f t="shared" si="2"/>
        <v>1</v>
      </c>
      <c r="S23">
        <f t="shared" si="2"/>
        <v>0</v>
      </c>
    </row>
    <row r="24" spans="1:19" x14ac:dyDescent="0.25">
      <c r="A24">
        <f t="shared" si="1"/>
        <v>23</v>
      </c>
      <c r="B24">
        <v>1782</v>
      </c>
      <c r="C24" t="s">
        <v>15</v>
      </c>
      <c r="D24" t="s">
        <v>18</v>
      </c>
      <c r="E24">
        <f>(T!E24-AVERAGE(T!$E$2:$E$121))/STDEV(T!$E$2:$E$121)</f>
        <v>1.0203658553787127</v>
      </c>
      <c r="F24">
        <f>(T!F24-AVERAGE(T!$F$2:$F$121))/STDEV(T!$F$2:$F$121)</f>
        <v>0.93320346658443398</v>
      </c>
      <c r="G24">
        <f>(T!G24-AVERAGE(T!$G$2:$G$121))/STDEV(T!$G$2:$G$121)</f>
        <v>-0.44085439039988361</v>
      </c>
      <c r="H24">
        <f>(T!H24-AVERAGE(T!$H$2:$H$121))/STDEV(T!$H$2:$H$121)</f>
        <v>-0.84416200407213593</v>
      </c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>
        <f t="shared" si="2"/>
        <v>0</v>
      </c>
      <c r="N24">
        <f t="shared" si="2"/>
        <v>0</v>
      </c>
      <c r="O24">
        <f t="shared" si="2"/>
        <v>0</v>
      </c>
      <c r="P24">
        <f t="shared" si="2"/>
        <v>0</v>
      </c>
      <c r="Q24">
        <f t="shared" si="2"/>
        <v>0</v>
      </c>
      <c r="R24">
        <f t="shared" si="2"/>
        <v>0</v>
      </c>
      <c r="S24">
        <f t="shared" si="2"/>
        <v>1</v>
      </c>
    </row>
    <row r="25" spans="1:19" x14ac:dyDescent="0.25">
      <c r="A25">
        <f t="shared" si="1"/>
        <v>24</v>
      </c>
      <c r="B25">
        <v>1782</v>
      </c>
      <c r="C25" t="s">
        <v>16</v>
      </c>
      <c r="D25" t="s">
        <v>19</v>
      </c>
      <c r="E25">
        <f>(T!E25-AVERAGE(T!$E$2:$E$121))/STDEV(T!$E$2:$E$121)</f>
        <v>-0.84833870502931252</v>
      </c>
      <c r="F25">
        <f>(T!F25-AVERAGE(T!$F$2:$F$121))/STDEV(T!$F$2:$F$121)</f>
        <v>-0.69350048787421625</v>
      </c>
      <c r="G25">
        <f>(T!G25-AVERAGE(T!$G$2:$G$121))/STDEV(T!$G$2:$G$121)</f>
        <v>-1.1562509019939389</v>
      </c>
      <c r="H25">
        <f>(T!H25-AVERAGE(T!$H$2:$H$121))/STDEV(T!$H$2:$H$121)</f>
        <v>-0.95132455184239084</v>
      </c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>
        <f t="shared" si="2"/>
        <v>0</v>
      </c>
      <c r="N25">
        <f t="shared" si="2"/>
        <v>0</v>
      </c>
      <c r="O25">
        <f t="shared" si="2"/>
        <v>0</v>
      </c>
      <c r="P25">
        <f t="shared" si="2"/>
        <v>0</v>
      </c>
      <c r="Q25">
        <f t="shared" si="2"/>
        <v>0</v>
      </c>
      <c r="R25">
        <f t="shared" si="2"/>
        <v>0</v>
      </c>
      <c r="S25">
        <f t="shared" si="2"/>
        <v>0</v>
      </c>
    </row>
    <row r="26" spans="1:19" x14ac:dyDescent="0.25">
      <c r="A26">
        <f t="shared" si="1"/>
        <v>25</v>
      </c>
      <c r="B26">
        <v>1782</v>
      </c>
      <c r="C26" t="s">
        <v>17</v>
      </c>
      <c r="D26" t="s">
        <v>8</v>
      </c>
      <c r="E26">
        <f>(T!E26-AVERAGE(T!$E$2:$E$121))/STDEV(T!$E$2:$E$121)</f>
        <v>-0.34140922078100044</v>
      </c>
      <c r="F26">
        <f>(T!F26-AVERAGE(T!$F$2:$F$121))/STDEV(T!$F$2:$F$121)</f>
        <v>-0.18217715859371383</v>
      </c>
      <c r="G26">
        <f>(T!G26-AVERAGE(T!$G$2:$G$121))/STDEV(T!$G$2:$G$121)</f>
        <v>-1.1865554065243169</v>
      </c>
      <c r="H26">
        <f>(T!H26-AVERAGE(T!$H$2:$H$121))/STDEV(T!$H$2:$H$121)</f>
        <v>-0.94415221814830053</v>
      </c>
      <c r="I26">
        <f t="shared" si="2"/>
        <v>1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  <c r="O26">
        <f t="shared" si="2"/>
        <v>0</v>
      </c>
      <c r="P26">
        <f t="shared" si="2"/>
        <v>0</v>
      </c>
      <c r="Q26">
        <f t="shared" si="2"/>
        <v>0</v>
      </c>
      <c r="R26">
        <f t="shared" si="2"/>
        <v>0</v>
      </c>
      <c r="S26">
        <f t="shared" si="2"/>
        <v>0</v>
      </c>
    </row>
    <row r="27" spans="1:19" x14ac:dyDescent="0.25">
      <c r="A27">
        <f t="shared" si="1"/>
        <v>26</v>
      </c>
      <c r="B27">
        <v>1782</v>
      </c>
      <c r="C27" t="s">
        <v>18</v>
      </c>
      <c r="D27" t="s">
        <v>9</v>
      </c>
      <c r="E27">
        <f>(T!E27-AVERAGE(T!$E$2:$E$121))/STDEV(T!$E$2:$E$121)</f>
        <v>6.4258129547199075E-2</v>
      </c>
      <c r="F27">
        <f>(T!F27-AVERAGE(T!$F$2:$F$121))/STDEV(T!$F$2:$F$121)</f>
        <v>0.28412794332191305</v>
      </c>
      <c r="G27">
        <f>(T!G27-AVERAGE(T!$G$2:$G$121))/STDEV(T!$G$2:$G$121)</f>
        <v>-1.5045191433745591</v>
      </c>
      <c r="H27">
        <f>(T!H27-AVERAGE(T!$H$2:$H$121))/STDEV(T!$H$2:$H$121)</f>
        <v>-0.81150714357603704</v>
      </c>
      <c r="I27">
        <f t="shared" si="2"/>
        <v>0</v>
      </c>
      <c r="J27">
        <f t="shared" si="2"/>
        <v>1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</row>
    <row r="28" spans="1:19" x14ac:dyDescent="0.25">
      <c r="A28">
        <f t="shared" si="1"/>
        <v>27</v>
      </c>
      <c r="B28">
        <v>1782</v>
      </c>
      <c r="C28" t="s">
        <v>19</v>
      </c>
      <c r="D28" t="s">
        <v>10</v>
      </c>
      <c r="E28">
        <f>(T!E28-AVERAGE(T!$E$2:$E$121))/STDEV(T!$E$2:$E$121)</f>
        <v>1.5098888872712639</v>
      </c>
      <c r="F28">
        <f>(T!F28-AVERAGE(T!$F$2:$F$121))/STDEV(T!$F$2:$F$121)</f>
        <v>1.229235011737962</v>
      </c>
      <c r="G28">
        <f>(T!G28-AVERAGE(T!$G$2:$G$121))/STDEV(T!$G$2:$G$121)</f>
        <v>-0.66822575965726483</v>
      </c>
      <c r="H28">
        <f>(T!H28-AVERAGE(T!$H$2:$H$121))/STDEV(T!$H$2:$H$121)</f>
        <v>-0.93572912993766044</v>
      </c>
      <c r="I28">
        <f t="shared" si="2"/>
        <v>0</v>
      </c>
      <c r="J28">
        <f t="shared" si="2"/>
        <v>0</v>
      </c>
      <c r="K28">
        <f t="shared" si="2"/>
        <v>1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</row>
    <row r="29" spans="1:19" x14ac:dyDescent="0.25">
      <c r="A29">
        <f t="shared" si="1"/>
        <v>28</v>
      </c>
      <c r="B29">
        <v>1783</v>
      </c>
      <c r="C29" t="s">
        <v>8</v>
      </c>
      <c r="D29" t="s">
        <v>11</v>
      </c>
      <c r="E29">
        <f>(T!E29-AVERAGE(T!$E$2:$E$121))/STDEV(T!$E$2:$E$121)</f>
        <v>1.4060612887758333</v>
      </c>
      <c r="F29">
        <f>(T!F29-AVERAGE(T!$F$2:$F$121))/STDEV(T!$F$2:$F$121)</f>
        <v>1.1695659061507775</v>
      </c>
      <c r="G29">
        <f>(T!G29-AVERAGE(T!$G$2:$G$121))/STDEV(T!$G$2:$G$121)</f>
        <v>-7.930238258168637E-2</v>
      </c>
      <c r="H29">
        <f>(T!H29-AVERAGE(T!$H$2:$H$121))/STDEV(T!$H$2:$H$121)</f>
        <v>-0.58820543711949635</v>
      </c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1</v>
      </c>
      <c r="M29">
        <f t="shared" si="2"/>
        <v>0</v>
      </c>
      <c r="N29">
        <f t="shared" si="2"/>
        <v>0</v>
      </c>
      <c r="O29">
        <f t="shared" si="2"/>
        <v>0</v>
      </c>
      <c r="P29">
        <f t="shared" si="2"/>
        <v>0</v>
      </c>
      <c r="Q29">
        <f t="shared" si="2"/>
        <v>0</v>
      </c>
      <c r="R29">
        <f t="shared" si="2"/>
        <v>0</v>
      </c>
      <c r="S29">
        <f t="shared" si="2"/>
        <v>0</v>
      </c>
    </row>
    <row r="30" spans="1:19" x14ac:dyDescent="0.25">
      <c r="A30">
        <f t="shared" si="1"/>
        <v>29</v>
      </c>
      <c r="B30">
        <v>1783</v>
      </c>
      <c r="C30" t="s">
        <v>9</v>
      </c>
      <c r="D30" t="s">
        <v>12</v>
      </c>
      <c r="E30">
        <f>(T!E30-AVERAGE(T!$E$2:$E$121))/STDEV(T!$E$2:$E$121)</f>
        <v>-9.5977969436458116E-2</v>
      </c>
      <c r="F30">
        <f>(T!F30-AVERAGE(T!$F$2:$F$121))/STDEV(T!$F$2:$F$121)</f>
        <v>0.30622075054268572</v>
      </c>
      <c r="G30">
        <f>(T!G30-AVERAGE(T!$G$2:$G$121))/STDEV(T!$G$2:$G$121)</f>
        <v>0.69355006823446685</v>
      </c>
      <c r="H30">
        <f>(T!H30-AVERAGE(T!$H$2:$H$121))/STDEV(T!$H$2:$H$121)</f>
        <v>0.41330285372366304</v>
      </c>
      <c r="I30">
        <f t="shared" si="2"/>
        <v>0</v>
      </c>
      <c r="J30">
        <f t="shared" si="2"/>
        <v>0</v>
      </c>
      <c r="K30">
        <f t="shared" si="2"/>
        <v>0</v>
      </c>
      <c r="L30">
        <f t="shared" si="2"/>
        <v>0</v>
      </c>
      <c r="M30">
        <f t="shared" si="2"/>
        <v>1</v>
      </c>
      <c r="N30">
        <f t="shared" si="2"/>
        <v>0</v>
      </c>
      <c r="O30">
        <f t="shared" si="2"/>
        <v>0</v>
      </c>
      <c r="P30">
        <f t="shared" si="2"/>
        <v>0</v>
      </c>
      <c r="Q30">
        <f t="shared" si="2"/>
        <v>0</v>
      </c>
      <c r="R30">
        <f t="shared" si="2"/>
        <v>0</v>
      </c>
      <c r="S30">
        <f t="shared" si="2"/>
        <v>0</v>
      </c>
    </row>
    <row r="31" spans="1:19" x14ac:dyDescent="0.25">
      <c r="A31">
        <f t="shared" si="1"/>
        <v>30</v>
      </c>
      <c r="B31">
        <v>1783</v>
      </c>
      <c r="C31" t="s">
        <v>10</v>
      </c>
      <c r="D31" t="s">
        <v>13</v>
      </c>
      <c r="E31">
        <f>(T!E31-AVERAGE(T!$E$2:$E$121))/STDEV(T!$E$2:$E$121)</f>
        <v>1.3513071483299839</v>
      </c>
      <c r="F31">
        <f>(T!F31-AVERAGE(T!$F$2:$F$121))/STDEV(T!$F$2:$F$121)</f>
        <v>1.1352978206840021</v>
      </c>
      <c r="G31">
        <f>(T!G31-AVERAGE(T!$G$2:$G$121))/STDEV(T!$G$2:$G$121)</f>
        <v>1.232287083757688</v>
      </c>
      <c r="H31">
        <f>(T!H31-AVERAGE(T!$H$2:$H$121))/STDEV(T!$H$2:$H$121)</f>
        <v>1.4776367943788509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>
        <f t="shared" si="2"/>
        <v>1</v>
      </c>
      <c r="O31">
        <f t="shared" si="2"/>
        <v>0</v>
      </c>
      <c r="P31">
        <f t="shared" si="2"/>
        <v>0</v>
      </c>
      <c r="Q31">
        <f t="shared" si="2"/>
        <v>0</v>
      </c>
      <c r="R31">
        <f t="shared" si="2"/>
        <v>0</v>
      </c>
      <c r="S31">
        <f t="shared" si="2"/>
        <v>0</v>
      </c>
    </row>
    <row r="32" spans="1:19" x14ac:dyDescent="0.25">
      <c r="A32">
        <f t="shared" si="1"/>
        <v>31</v>
      </c>
      <c r="B32">
        <v>1783</v>
      </c>
      <c r="C32" t="s">
        <v>11</v>
      </c>
      <c r="D32" t="s">
        <v>14</v>
      </c>
      <c r="E32">
        <f>(T!E32-AVERAGE(T!$E$2:$E$121))/STDEV(T!$E$2:$E$121)</f>
        <v>-0.77732972942807932</v>
      </c>
      <c r="F32">
        <f>(T!F32-AVERAGE(T!$F$2:$F$121))/STDEV(T!$F$2:$F$121)</f>
        <v>-0.60585606805463588</v>
      </c>
      <c r="G32">
        <f>(T!G32-AVERAGE(T!$G$2:$G$121))/STDEV(T!$G$2:$G$121)</f>
        <v>1.4063190216384185</v>
      </c>
      <c r="H32">
        <f>(T!H32-AVERAGE(T!$H$2:$H$121))/STDEV(T!$H$2:$H$121)</f>
        <v>1.8857437878320806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>
        <f t="shared" si="2"/>
        <v>0</v>
      </c>
      <c r="N32">
        <f t="shared" si="2"/>
        <v>0</v>
      </c>
      <c r="O32">
        <f t="shared" si="2"/>
        <v>1</v>
      </c>
      <c r="P32">
        <f t="shared" si="2"/>
        <v>0</v>
      </c>
      <c r="Q32">
        <f t="shared" si="2"/>
        <v>0</v>
      </c>
      <c r="R32">
        <f t="shared" si="2"/>
        <v>0</v>
      </c>
      <c r="S32">
        <f t="shared" si="2"/>
        <v>0</v>
      </c>
    </row>
    <row r="33" spans="1:19" x14ac:dyDescent="0.25">
      <c r="A33">
        <f t="shared" si="1"/>
        <v>32</v>
      </c>
      <c r="B33">
        <v>1783</v>
      </c>
      <c r="C33" t="s">
        <v>12</v>
      </c>
      <c r="D33" t="s">
        <v>15</v>
      </c>
      <c r="E33">
        <f>(T!E33-AVERAGE(T!$E$2:$E$121))/STDEV(T!$E$2:$E$121)</f>
        <v>-0.89279147837227402</v>
      </c>
      <c r="F33">
        <f>(T!F33-AVERAGE(T!$F$2:$F$121))/STDEV(T!$F$2:$F$121)</f>
        <v>-0.83416777141773446</v>
      </c>
      <c r="G33">
        <f>(T!G33-AVERAGE(T!$G$2:$G$121))/STDEV(T!$G$2:$G$121)</f>
        <v>1.3123108283862133</v>
      </c>
      <c r="H33">
        <f>(T!H33-AVERAGE(T!$H$2:$H$121))/STDEV(T!$H$2:$H$121)</f>
        <v>1.6613945976482747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  <c r="N33">
        <f t="shared" si="2"/>
        <v>0</v>
      </c>
      <c r="O33">
        <f t="shared" si="2"/>
        <v>0</v>
      </c>
      <c r="P33">
        <f t="shared" si="2"/>
        <v>1</v>
      </c>
      <c r="Q33">
        <f t="shared" si="2"/>
        <v>0</v>
      </c>
      <c r="R33">
        <f t="shared" si="2"/>
        <v>0</v>
      </c>
      <c r="S33">
        <f t="shared" si="2"/>
        <v>0</v>
      </c>
    </row>
    <row r="34" spans="1:19" x14ac:dyDescent="0.25">
      <c r="A34">
        <f t="shared" si="1"/>
        <v>33</v>
      </c>
      <c r="B34">
        <v>1783</v>
      </c>
      <c r="C34" t="s">
        <v>13</v>
      </c>
      <c r="D34" t="s">
        <v>16</v>
      </c>
      <c r="E34">
        <f>(T!E34-AVERAGE(T!$E$2:$E$121))/STDEV(T!$E$2:$E$121)</f>
        <v>-1.5663183472111588</v>
      </c>
      <c r="F34">
        <f>(T!F34-AVERAGE(T!$F$2:$F$121))/STDEV(T!$F$2:$F$121)</f>
        <v>-1.9065615449756579</v>
      </c>
      <c r="G34">
        <f>(T!G34-AVERAGE(T!$G$2:$G$121))/STDEV(T!$G$2:$G$121)</f>
        <v>0.65775688658720066</v>
      </c>
      <c r="H34">
        <f>(T!H34-AVERAGE(T!$H$2:$H$121))/STDEV(T!$H$2:$H$121)</f>
        <v>0.35324722672020908</v>
      </c>
      <c r="I34">
        <f t="shared" si="2"/>
        <v>0</v>
      </c>
      <c r="J34">
        <f t="shared" si="2"/>
        <v>0</v>
      </c>
      <c r="K34">
        <f t="shared" si="2"/>
        <v>0</v>
      </c>
      <c r="L34">
        <f t="shared" si="2"/>
        <v>0</v>
      </c>
      <c r="M34">
        <f t="shared" si="2"/>
        <v>0</v>
      </c>
      <c r="N34">
        <f t="shared" si="2"/>
        <v>0</v>
      </c>
      <c r="O34">
        <f t="shared" si="2"/>
        <v>0</v>
      </c>
      <c r="P34">
        <f t="shared" si="2"/>
        <v>0</v>
      </c>
      <c r="Q34">
        <f t="shared" si="2"/>
        <v>1</v>
      </c>
      <c r="R34">
        <f t="shared" si="2"/>
        <v>0</v>
      </c>
      <c r="S34">
        <f t="shared" si="2"/>
        <v>0</v>
      </c>
    </row>
    <row r="35" spans="1:19" x14ac:dyDescent="0.25">
      <c r="A35">
        <f t="shared" si="1"/>
        <v>34</v>
      </c>
      <c r="B35">
        <v>1783</v>
      </c>
      <c r="C35" t="s">
        <v>14</v>
      </c>
      <c r="D35" t="s">
        <v>17</v>
      </c>
      <c r="E35">
        <f>(T!E35-AVERAGE(T!$E$2:$E$121))/STDEV(T!$E$2:$E$121)</f>
        <v>-1.2963089091255857</v>
      </c>
      <c r="F35">
        <f>(T!F35-AVERAGE(T!$F$2:$F$121))/STDEV(T!$F$2:$F$121)</f>
        <v>-1.4608248324741882</v>
      </c>
      <c r="G35">
        <f>(T!G35-AVERAGE(T!$G$2:$G$121))/STDEV(T!$G$2:$G$121)</f>
        <v>-4.6866636403010774E-2</v>
      </c>
      <c r="H35">
        <f>(T!H35-AVERAGE(T!$H$2:$H$121))/STDEV(T!$H$2:$H$121)</f>
        <v>-0.55861987890787546</v>
      </c>
      <c r="I35">
        <f t="shared" si="2"/>
        <v>0</v>
      </c>
      <c r="J35">
        <f t="shared" si="2"/>
        <v>0</v>
      </c>
      <c r="K35">
        <f t="shared" si="2"/>
        <v>0</v>
      </c>
      <c r="L35">
        <f t="shared" si="2"/>
        <v>0</v>
      </c>
      <c r="M35">
        <f t="shared" si="2"/>
        <v>0</v>
      </c>
      <c r="N35">
        <f t="shared" si="2"/>
        <v>0</v>
      </c>
      <c r="O35">
        <f t="shared" si="2"/>
        <v>0</v>
      </c>
      <c r="P35">
        <f t="shared" si="2"/>
        <v>0</v>
      </c>
      <c r="Q35">
        <f t="shared" si="2"/>
        <v>0</v>
      </c>
      <c r="R35">
        <f t="shared" si="2"/>
        <v>1</v>
      </c>
      <c r="S35">
        <f t="shared" si="2"/>
        <v>0</v>
      </c>
    </row>
    <row r="36" spans="1:19" x14ac:dyDescent="0.25">
      <c r="A36">
        <f t="shared" si="1"/>
        <v>35</v>
      </c>
      <c r="B36">
        <v>1783</v>
      </c>
      <c r="C36" t="s">
        <v>15</v>
      </c>
      <c r="D36" t="s">
        <v>18</v>
      </c>
      <c r="E36">
        <f>(T!E36-AVERAGE(T!$E$2:$E$121))/STDEV(T!$E$2:$E$121)</f>
        <v>-0.27081851801264811</v>
      </c>
      <c r="F36">
        <f>(T!F36-AVERAGE(T!$F$2:$F$121))/STDEV(T!$F$2:$F$121)</f>
        <v>-0.11665639695765512</v>
      </c>
      <c r="G36">
        <f>(T!G36-AVERAGE(T!$G$2:$G$121))/STDEV(T!$G$2:$G$121)</f>
        <v>-0.87177393460176578</v>
      </c>
      <c r="H36">
        <f>(T!H36-AVERAGE(T!$H$2:$H$121))/STDEV(T!$H$2:$H$121)</f>
        <v>-0.97224371930143438</v>
      </c>
      <c r="I36">
        <f t="shared" si="2"/>
        <v>0</v>
      </c>
      <c r="J36">
        <f t="shared" si="2"/>
        <v>0</v>
      </c>
      <c r="K36">
        <f t="shared" si="2"/>
        <v>0</v>
      </c>
      <c r="L36">
        <f t="shared" si="2"/>
        <v>0</v>
      </c>
      <c r="M36">
        <f t="shared" si="2"/>
        <v>0</v>
      </c>
      <c r="N36">
        <f t="shared" si="2"/>
        <v>0</v>
      </c>
      <c r="O36">
        <f t="shared" si="2"/>
        <v>0</v>
      </c>
      <c r="P36">
        <f t="shared" si="2"/>
        <v>0</v>
      </c>
      <c r="Q36">
        <f t="shared" si="2"/>
        <v>0</v>
      </c>
      <c r="R36">
        <f t="shared" si="2"/>
        <v>0</v>
      </c>
      <c r="S36">
        <f t="shared" si="2"/>
        <v>1</v>
      </c>
    </row>
    <row r="37" spans="1:19" x14ac:dyDescent="0.25">
      <c r="A37">
        <f t="shared" si="1"/>
        <v>36</v>
      </c>
      <c r="B37">
        <v>1783</v>
      </c>
      <c r="C37" t="s">
        <v>16</v>
      </c>
      <c r="D37" t="s">
        <v>19</v>
      </c>
      <c r="E37">
        <f>(T!E37-AVERAGE(T!$E$2:$E$121))/STDEV(T!$E$2:$E$121)</f>
        <v>0.70031369345721195</v>
      </c>
      <c r="F37">
        <f>(T!F37-AVERAGE(T!$F$2:$F$121))/STDEV(T!$F$2:$F$121)</f>
        <v>0.78130916612728141</v>
      </c>
      <c r="G37">
        <f>(T!G37-AVERAGE(T!$G$2:$G$121))/STDEV(T!$G$2:$G$121)</f>
        <v>-1.0724609906213973</v>
      </c>
      <c r="H37">
        <f>(T!H37-AVERAGE(T!$H$2:$H$121))/STDEV(T!$H$2:$H$121)</f>
        <v>-0.96620098559304235</v>
      </c>
      <c r="I37">
        <f t="shared" si="2"/>
        <v>0</v>
      </c>
      <c r="J37">
        <f t="shared" si="2"/>
        <v>0</v>
      </c>
      <c r="K37">
        <f t="shared" si="2"/>
        <v>0</v>
      </c>
      <c r="L37">
        <f t="shared" si="2"/>
        <v>0</v>
      </c>
      <c r="M37">
        <f t="shared" si="2"/>
        <v>0</v>
      </c>
      <c r="N37">
        <f t="shared" si="2"/>
        <v>0</v>
      </c>
      <c r="O37">
        <f t="shared" si="2"/>
        <v>0</v>
      </c>
      <c r="P37">
        <f t="shared" si="2"/>
        <v>0</v>
      </c>
      <c r="Q37">
        <f t="shared" si="2"/>
        <v>0</v>
      </c>
      <c r="R37">
        <f t="shared" si="2"/>
        <v>0</v>
      </c>
      <c r="S37">
        <f t="shared" si="2"/>
        <v>0</v>
      </c>
    </row>
    <row r="38" spans="1:19" x14ac:dyDescent="0.25">
      <c r="A38">
        <f t="shared" si="1"/>
        <v>37</v>
      </c>
      <c r="B38">
        <v>1783</v>
      </c>
      <c r="C38" t="s">
        <v>17</v>
      </c>
      <c r="D38" t="s">
        <v>8</v>
      </c>
      <c r="E38">
        <f>(T!E38-AVERAGE(T!$E$2:$E$121))/STDEV(T!$E$2:$E$121)</f>
        <v>1.2850498203102318</v>
      </c>
      <c r="F38">
        <f>(T!F38-AVERAGE(T!$F$2:$F$121))/STDEV(T!$F$2:$F$121)</f>
        <v>1.0878954937318388</v>
      </c>
      <c r="G38">
        <f>(T!G38-AVERAGE(T!$G$2:$G$121))/STDEV(T!$G$2:$G$121)</f>
        <v>-0.98306562176278911</v>
      </c>
      <c r="H38">
        <f>(T!H38-AVERAGE(T!$H$2:$H$121))/STDEV(T!$H$2:$H$121)</f>
        <v>-0.97404889105493342</v>
      </c>
      <c r="I38">
        <f t="shared" si="2"/>
        <v>1</v>
      </c>
      <c r="J38">
        <f t="shared" si="2"/>
        <v>0</v>
      </c>
      <c r="K38">
        <f t="shared" si="2"/>
        <v>0</v>
      </c>
      <c r="L38">
        <f t="shared" si="2"/>
        <v>0</v>
      </c>
      <c r="M38">
        <f t="shared" si="2"/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</row>
    <row r="39" spans="1:19" x14ac:dyDescent="0.25">
      <c r="A39">
        <f t="shared" si="1"/>
        <v>38</v>
      </c>
      <c r="B39">
        <v>1783</v>
      </c>
      <c r="C39" t="s">
        <v>18</v>
      </c>
      <c r="D39" t="s">
        <v>9</v>
      </c>
      <c r="E39">
        <f>(T!E39-AVERAGE(T!$E$2:$E$121))/STDEV(T!$E$2:$E$121)</f>
        <v>1.8043921418086337</v>
      </c>
      <c r="F39">
        <f>(T!F39-AVERAGE(T!$F$2:$F$121))/STDEV(T!$F$2:$F$121)</f>
        <v>1.4631914636043406</v>
      </c>
      <c r="G39">
        <f>(T!G39-AVERAGE(T!$G$2:$G$121))/STDEV(T!$G$2:$G$121)</f>
        <v>-0.69056000432701148</v>
      </c>
      <c r="H39">
        <f>(T!H39-AVERAGE(T!$H$2:$H$121))/STDEV(T!$H$2:$H$121)</f>
        <v>-0.94183323737605296</v>
      </c>
      <c r="I39">
        <f t="shared" si="2"/>
        <v>0</v>
      </c>
      <c r="J39">
        <f t="shared" si="2"/>
        <v>1</v>
      </c>
      <c r="K39">
        <f t="shared" si="2"/>
        <v>0</v>
      </c>
      <c r="L39">
        <f t="shared" si="2"/>
        <v>0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0</v>
      </c>
      <c r="S39">
        <f t="shared" si="2"/>
        <v>0</v>
      </c>
    </row>
    <row r="40" spans="1:19" x14ac:dyDescent="0.25">
      <c r="A40">
        <f t="shared" si="1"/>
        <v>39</v>
      </c>
      <c r="B40">
        <v>1783</v>
      </c>
      <c r="C40" t="s">
        <v>19</v>
      </c>
      <c r="D40" t="s">
        <v>10</v>
      </c>
      <c r="E40">
        <f>(T!E40-AVERAGE(T!$E$2:$E$121))/STDEV(T!$E$2:$E$121)</f>
        <v>-1.1031056748367323</v>
      </c>
      <c r="F40">
        <f>(T!F40-AVERAGE(T!$F$2:$F$121))/STDEV(T!$F$2:$F$121)</f>
        <v>-1.1458752796660452</v>
      </c>
      <c r="G40">
        <f>(T!G40-AVERAGE(T!$G$2:$G$121))/STDEV(T!$G$2:$G$121)</f>
        <v>-0.68618074066566648</v>
      </c>
      <c r="H40">
        <f>(T!H40-AVERAGE(T!$H$2:$H$121))/STDEV(T!$H$2:$H$121)</f>
        <v>-0.94067710446650965</v>
      </c>
      <c r="I40">
        <f t="shared" si="2"/>
        <v>0</v>
      </c>
      <c r="J40">
        <f t="shared" si="2"/>
        <v>0</v>
      </c>
      <c r="K40">
        <f t="shared" si="2"/>
        <v>1</v>
      </c>
      <c r="L40">
        <f t="shared" si="2"/>
        <v>0</v>
      </c>
      <c r="M40">
        <f t="shared" si="2"/>
        <v>0</v>
      </c>
      <c r="N40">
        <f t="shared" si="2"/>
        <v>0</v>
      </c>
      <c r="O40">
        <f t="shared" si="2"/>
        <v>0</v>
      </c>
      <c r="P40">
        <f t="shared" si="2"/>
        <v>0</v>
      </c>
      <c r="Q40">
        <f t="shared" si="2"/>
        <v>0</v>
      </c>
      <c r="R40">
        <f t="shared" si="2"/>
        <v>0</v>
      </c>
      <c r="S40">
        <f t="shared" si="2"/>
        <v>0</v>
      </c>
    </row>
    <row r="41" spans="1:19" x14ac:dyDescent="0.25">
      <c r="A41">
        <f t="shared" si="1"/>
        <v>40</v>
      </c>
      <c r="B41">
        <v>1784</v>
      </c>
      <c r="C41" t="s">
        <v>8</v>
      </c>
      <c r="D41" t="s">
        <v>11</v>
      </c>
      <c r="E41">
        <f>(T!E41-AVERAGE(T!$E$2:$E$121))/STDEV(T!$E$2:$E$121)</f>
        <v>0.10138700565809153</v>
      </c>
      <c r="F41">
        <f>(T!F41-AVERAGE(T!$F$2:$F$121))/STDEV(T!$F$2:$F$121)</f>
        <v>0.22953001887020999</v>
      </c>
      <c r="G41">
        <f>(T!G41-AVERAGE(T!$G$2:$G$121))/STDEV(T!$G$2:$G$121)</f>
        <v>0.14812737685806956</v>
      </c>
      <c r="H41">
        <f>(T!H41-AVERAGE(T!$H$2:$H$121))/STDEV(T!$H$2:$H$121)</f>
        <v>-0.35777665410347703</v>
      </c>
      <c r="I41">
        <f t="shared" si="2"/>
        <v>0</v>
      </c>
      <c r="J41">
        <f t="shared" si="2"/>
        <v>0</v>
      </c>
      <c r="K41">
        <f t="shared" ref="K41:S69" si="3">IF($D41=K$1,1,0)</f>
        <v>0</v>
      </c>
      <c r="L41">
        <f t="shared" si="3"/>
        <v>1</v>
      </c>
      <c r="M41">
        <f t="shared" si="3"/>
        <v>0</v>
      </c>
      <c r="N41">
        <f t="shared" si="3"/>
        <v>0</v>
      </c>
      <c r="O41">
        <f t="shared" si="3"/>
        <v>0</v>
      </c>
      <c r="P41">
        <f t="shared" si="3"/>
        <v>0</v>
      </c>
      <c r="Q41">
        <f t="shared" si="3"/>
        <v>0</v>
      </c>
      <c r="R41">
        <f t="shared" si="3"/>
        <v>0</v>
      </c>
      <c r="S41">
        <f t="shared" si="3"/>
        <v>0</v>
      </c>
    </row>
    <row r="42" spans="1:19" x14ac:dyDescent="0.25">
      <c r="A42">
        <f t="shared" si="1"/>
        <v>41</v>
      </c>
      <c r="B42">
        <v>1784</v>
      </c>
      <c r="C42" t="s">
        <v>9</v>
      </c>
      <c r="D42" t="s">
        <v>12</v>
      </c>
      <c r="E42">
        <f>(T!E42-AVERAGE(T!$E$2:$E$121))/STDEV(T!$E$2:$E$121)</f>
        <v>1.1704689750868196</v>
      </c>
      <c r="F42">
        <f>(T!F42-AVERAGE(T!$F$2:$F$121))/STDEV(T!$F$2:$F$121)</f>
        <v>1.1793337649298739</v>
      </c>
      <c r="G42">
        <f>(T!G42-AVERAGE(T!$G$2:$G$121))/STDEV(T!$G$2:$G$121)</f>
        <v>0.93294981501315721</v>
      </c>
      <c r="H42">
        <f>(T!H42-AVERAGE(T!$H$2:$H$121))/STDEV(T!$H$2:$H$121)</f>
        <v>0.84912378998578752</v>
      </c>
      <c r="I42">
        <f t="shared" ref="I42:S81" si="4">IF($D42=I$1,1,0)</f>
        <v>0</v>
      </c>
      <c r="J42">
        <f t="shared" si="4"/>
        <v>0</v>
      </c>
      <c r="K42">
        <f t="shared" si="3"/>
        <v>0</v>
      </c>
      <c r="L42">
        <f t="shared" si="3"/>
        <v>0</v>
      </c>
      <c r="M42">
        <f t="shared" si="3"/>
        <v>1</v>
      </c>
      <c r="N42">
        <f t="shared" si="3"/>
        <v>0</v>
      </c>
      <c r="O42">
        <f t="shared" si="3"/>
        <v>0</v>
      </c>
      <c r="P42">
        <f t="shared" si="3"/>
        <v>0</v>
      </c>
      <c r="Q42">
        <f t="shared" si="3"/>
        <v>0</v>
      </c>
      <c r="R42">
        <f t="shared" si="3"/>
        <v>0</v>
      </c>
      <c r="S42">
        <f t="shared" si="3"/>
        <v>0</v>
      </c>
    </row>
    <row r="43" spans="1:19" x14ac:dyDescent="0.25">
      <c r="A43">
        <f t="shared" si="1"/>
        <v>42</v>
      </c>
      <c r="B43">
        <v>1784</v>
      </c>
      <c r="C43" t="s">
        <v>10</v>
      </c>
      <c r="D43" t="s">
        <v>13</v>
      </c>
      <c r="E43">
        <f>(T!E43-AVERAGE(T!$E$2:$E$121))/STDEV(T!$E$2:$E$121)</f>
        <v>0.19794786755228277</v>
      </c>
      <c r="F43">
        <f>(T!F43-AVERAGE(T!$F$2:$F$121))/STDEV(T!$F$2:$F$121)</f>
        <v>0.31342414725410089</v>
      </c>
      <c r="G43">
        <f>(T!G43-AVERAGE(T!$G$2:$G$121))/STDEV(T!$G$2:$G$121)</f>
        <v>1.2622120521050242</v>
      </c>
      <c r="H43">
        <f>(T!H43-AVERAGE(T!$H$2:$H$121))/STDEV(T!$H$2:$H$121)</f>
        <v>1.545576245515117</v>
      </c>
      <c r="I43">
        <f t="shared" si="4"/>
        <v>0</v>
      </c>
      <c r="J43">
        <f t="shared" si="4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1</v>
      </c>
      <c r="O43">
        <f t="shared" si="3"/>
        <v>0</v>
      </c>
      <c r="P43">
        <f t="shared" si="3"/>
        <v>0</v>
      </c>
      <c r="Q43">
        <f t="shared" si="3"/>
        <v>0</v>
      </c>
      <c r="R43">
        <f t="shared" si="3"/>
        <v>0</v>
      </c>
      <c r="S43">
        <f t="shared" si="3"/>
        <v>0</v>
      </c>
    </row>
    <row r="44" spans="1:19" x14ac:dyDescent="0.25">
      <c r="A44">
        <f t="shared" si="1"/>
        <v>43</v>
      </c>
      <c r="B44">
        <v>1784</v>
      </c>
      <c r="C44" t="s">
        <v>11</v>
      </c>
      <c r="D44" t="s">
        <v>14</v>
      </c>
      <c r="E44">
        <f>(T!E44-AVERAGE(T!$E$2:$E$121))/STDEV(T!$E$2:$E$121)</f>
        <v>0.53360520472423223</v>
      </c>
      <c r="F44">
        <f>(T!F44-AVERAGE(T!$F$2:$F$121))/STDEV(T!$F$2:$F$121)</f>
        <v>0.66130072494602099</v>
      </c>
      <c r="G44">
        <f>(T!G44-AVERAGE(T!$G$2:$G$121))/STDEV(T!$G$2:$G$121)</f>
        <v>1.4123040153078859</v>
      </c>
      <c r="H44">
        <f>(T!H44-AVERAGE(T!$H$2:$H$121))/STDEV(T!$H$2:$H$121)</f>
        <v>1.9003370480921356</v>
      </c>
      <c r="I44">
        <f t="shared" si="4"/>
        <v>0</v>
      </c>
      <c r="J44">
        <f t="shared" si="4"/>
        <v>0</v>
      </c>
      <c r="K44">
        <f t="shared" si="3"/>
        <v>0</v>
      </c>
      <c r="L44">
        <f t="shared" si="3"/>
        <v>0</v>
      </c>
      <c r="M44">
        <f t="shared" si="3"/>
        <v>0</v>
      </c>
      <c r="N44">
        <f t="shared" si="3"/>
        <v>0</v>
      </c>
      <c r="O44">
        <f t="shared" si="3"/>
        <v>1</v>
      </c>
      <c r="P44">
        <f t="shared" si="3"/>
        <v>0</v>
      </c>
      <c r="Q44">
        <f t="shared" si="3"/>
        <v>0</v>
      </c>
      <c r="R44">
        <f t="shared" si="3"/>
        <v>0</v>
      </c>
      <c r="S44">
        <f t="shared" si="3"/>
        <v>0</v>
      </c>
    </row>
    <row r="45" spans="1:19" x14ac:dyDescent="0.25">
      <c r="A45">
        <f t="shared" si="1"/>
        <v>44</v>
      </c>
      <c r="B45">
        <v>1784</v>
      </c>
      <c r="C45" t="s">
        <v>12</v>
      </c>
      <c r="D45" t="s">
        <v>15</v>
      </c>
      <c r="E45">
        <f>(T!E45-AVERAGE(T!$E$2:$E$121))/STDEV(T!$E$2:$E$121)</f>
        <v>-9.3539594018596989E-2</v>
      </c>
      <c r="F45">
        <f>(T!F45-AVERAGE(T!$F$2:$F$121))/STDEV(T!$F$2:$F$121)</f>
        <v>5.5020410988081123E-2</v>
      </c>
      <c r="G45">
        <f>(T!G45-AVERAGE(T!$G$2:$G$121))/STDEV(T!$G$2:$G$121)</f>
        <v>1.3123108283862133</v>
      </c>
      <c r="H45">
        <f>(T!H45-AVERAGE(T!$H$2:$H$121))/STDEV(T!$H$2:$H$121)</f>
        <v>1.6613945976482747</v>
      </c>
      <c r="I45">
        <f t="shared" si="4"/>
        <v>0</v>
      </c>
      <c r="J45">
        <f t="shared" si="4"/>
        <v>0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0</v>
      </c>
      <c r="R45">
        <f t="shared" si="3"/>
        <v>0</v>
      </c>
      <c r="S45">
        <f t="shared" si="3"/>
        <v>0</v>
      </c>
    </row>
    <row r="46" spans="1:19" x14ac:dyDescent="0.25">
      <c r="A46">
        <f t="shared" si="1"/>
        <v>45</v>
      </c>
      <c r="B46">
        <v>1784</v>
      </c>
      <c r="C46" t="s">
        <v>13</v>
      </c>
      <c r="D46" t="s">
        <v>16</v>
      </c>
      <c r="E46">
        <f>(T!E46-AVERAGE(T!$E$2:$E$121))/STDEV(T!$E$2:$E$121)</f>
        <v>-1.2879272414253198</v>
      </c>
      <c r="F46">
        <f>(T!F46-AVERAGE(T!$F$2:$F$121))/STDEV(T!$F$2:$F$121)</f>
        <v>-1.3658689754710425</v>
      </c>
      <c r="G46">
        <f>(T!G46-AVERAGE(T!$G$2:$G$121))/STDEV(T!$G$2:$G$121)</f>
        <v>0.85526167767962014</v>
      </c>
      <c r="H46">
        <f>(T!H46-AVERAGE(T!$H$2:$H$121))/STDEV(T!$H$2:$H$121)</f>
        <v>0.70118359033999789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3"/>
        <v>0</v>
      </c>
      <c r="O46">
        <f t="shared" si="3"/>
        <v>0</v>
      </c>
      <c r="P46">
        <f t="shared" si="3"/>
        <v>0</v>
      </c>
      <c r="Q46">
        <f t="shared" si="3"/>
        <v>1</v>
      </c>
      <c r="R46">
        <f t="shared" si="3"/>
        <v>0</v>
      </c>
      <c r="S46">
        <f t="shared" si="3"/>
        <v>0</v>
      </c>
    </row>
    <row r="47" spans="1:19" x14ac:dyDescent="0.25">
      <c r="A47">
        <f t="shared" si="1"/>
        <v>46</v>
      </c>
      <c r="B47">
        <v>1784</v>
      </c>
      <c r="C47" t="s">
        <v>14</v>
      </c>
      <c r="D47" t="s">
        <v>17</v>
      </c>
      <c r="E47">
        <f>(T!E47-AVERAGE(T!$E$2:$E$121))/STDEV(T!$E$2:$E$121)</f>
        <v>-2.5738474956089946E-3</v>
      </c>
      <c r="F47">
        <f>(T!F47-AVERAGE(T!$F$2:$F$121))/STDEV(T!$F$2:$F$121)</f>
        <v>0.14262613354229425</v>
      </c>
      <c r="G47">
        <f>(T!G47-AVERAGE(T!$G$2:$G$121))/STDEV(T!$G$2:$G$121)</f>
        <v>0.11472819267260521</v>
      </c>
      <c r="H47">
        <f>(T!H47-AVERAGE(T!$H$2:$H$121))/STDEV(T!$H$2:$H$121)</f>
        <v>-0.39497485144586403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3"/>
        <v>0</v>
      </c>
      <c r="O47">
        <f t="shared" si="3"/>
        <v>0</v>
      </c>
      <c r="P47">
        <f t="shared" si="3"/>
        <v>0</v>
      </c>
      <c r="Q47">
        <f t="shared" si="3"/>
        <v>0</v>
      </c>
      <c r="R47">
        <f t="shared" si="3"/>
        <v>1</v>
      </c>
      <c r="S47">
        <f t="shared" si="3"/>
        <v>0</v>
      </c>
    </row>
    <row r="48" spans="1:19" x14ac:dyDescent="0.25">
      <c r="A48">
        <f t="shared" si="1"/>
        <v>47</v>
      </c>
      <c r="B48">
        <v>1784</v>
      </c>
      <c r="C48" t="s">
        <v>15</v>
      </c>
      <c r="D48" t="s">
        <v>18</v>
      </c>
      <c r="E48">
        <f>(T!E48-AVERAGE(T!$E$2:$E$121))/STDEV(T!$E$2:$E$121)</f>
        <v>-0.73071483305026241</v>
      </c>
      <c r="F48">
        <f>(T!F48-AVERAGE(T!$F$2:$F$121))/STDEV(T!$F$2:$F$121)</f>
        <v>-0.62718475067326118</v>
      </c>
      <c r="G48">
        <f>(T!G48-AVERAGE(T!$G$2:$G$121))/STDEV(T!$G$2:$G$121)</f>
        <v>-0.65032916883123759</v>
      </c>
      <c r="H48">
        <f>(T!H48-AVERAGE(T!$H$2:$H$121))/STDEV(T!$H$2:$H$121)</f>
        <v>-0.93046471725512525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3"/>
        <v>0</v>
      </c>
      <c r="O48">
        <f t="shared" si="3"/>
        <v>0</v>
      </c>
      <c r="P48">
        <f t="shared" si="3"/>
        <v>0</v>
      </c>
      <c r="Q48">
        <f t="shared" si="3"/>
        <v>0</v>
      </c>
      <c r="R48">
        <f t="shared" si="3"/>
        <v>0</v>
      </c>
      <c r="S48">
        <f t="shared" si="3"/>
        <v>1</v>
      </c>
    </row>
    <row r="49" spans="1:19" x14ac:dyDescent="0.25">
      <c r="A49">
        <f t="shared" si="1"/>
        <v>48</v>
      </c>
      <c r="B49">
        <v>1784</v>
      </c>
      <c r="C49" t="s">
        <v>16</v>
      </c>
      <c r="D49" t="s">
        <v>19</v>
      </c>
      <c r="E49">
        <f>(T!E49-AVERAGE(T!$E$2:$E$121))/STDEV(T!$E$2:$E$121)</f>
        <v>-0.99858589235025219</v>
      </c>
      <c r="F49">
        <f>(T!F49-AVERAGE(T!$F$2:$F$121))/STDEV(T!$F$2:$F$121)</f>
        <v>-0.9037989909123747</v>
      </c>
      <c r="G49">
        <f>(T!G49-AVERAGE(T!$G$2:$G$121))/STDEV(T!$G$2:$G$121)</f>
        <v>-1.6470203828902545</v>
      </c>
      <c r="H49">
        <f>(T!H49-AVERAGE(T!$H$2:$H$121))/STDEV(T!$H$2:$H$121)</f>
        <v>-0.71805298589814204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0</v>
      </c>
      <c r="S49">
        <f t="shared" si="3"/>
        <v>0</v>
      </c>
    </row>
    <row r="50" spans="1:19" x14ac:dyDescent="0.25">
      <c r="A50">
        <f t="shared" si="1"/>
        <v>49</v>
      </c>
      <c r="B50">
        <v>1784</v>
      </c>
      <c r="C50" t="s">
        <v>17</v>
      </c>
      <c r="D50" t="s">
        <v>8</v>
      </c>
      <c r="E50">
        <f>(T!E50-AVERAGE(T!$E$2:$E$121))/STDEV(T!$E$2:$E$121)</f>
        <v>0.46469106243346558</v>
      </c>
      <c r="F50">
        <f>(T!F50-AVERAGE(T!$F$2:$F$121))/STDEV(T!$F$2:$F$121)</f>
        <v>0.53407055743351883</v>
      </c>
      <c r="G50">
        <f>(T!G50-AVERAGE(T!$G$2:$G$121))/STDEV(T!$G$2:$G$121)</f>
        <v>-1.8030097544794448</v>
      </c>
      <c r="H50">
        <f>(T!H50-AVERAGE(T!$H$2:$H$121))/STDEV(T!$H$2:$H$121)</f>
        <v>-0.59162205061802442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</row>
    <row r="51" spans="1:19" x14ac:dyDescent="0.25">
      <c r="A51">
        <f t="shared" si="1"/>
        <v>50</v>
      </c>
      <c r="B51">
        <v>1784</v>
      </c>
      <c r="C51" t="s">
        <v>18</v>
      </c>
      <c r="D51" t="s">
        <v>9</v>
      </c>
      <c r="E51">
        <f>(T!E51-AVERAGE(T!$E$2:$E$121))/STDEV(T!$E$2:$E$121)</f>
        <v>0.23402671489478641</v>
      </c>
      <c r="F51">
        <f>(T!F51-AVERAGE(T!$F$2:$F$121))/STDEV(T!$F$2:$F$121)</f>
        <v>0.43139661557439402</v>
      </c>
      <c r="G51">
        <f>(T!G51-AVERAGE(T!$G$2:$G$121))/STDEV(T!$G$2:$G$121)</f>
        <v>-1.3369393206294755</v>
      </c>
      <c r="H51">
        <f>(T!H51-AVERAGE(T!$H$2:$H$121))/STDEV(T!$H$2:$H$121)</f>
        <v>-0.89447742910317618</v>
      </c>
      <c r="I51">
        <f t="shared" si="4"/>
        <v>0</v>
      </c>
      <c r="J51">
        <f t="shared" si="4"/>
        <v>1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</row>
    <row r="52" spans="1:19" x14ac:dyDescent="0.25">
      <c r="A52">
        <f t="shared" si="1"/>
        <v>51</v>
      </c>
      <c r="B52">
        <v>1784</v>
      </c>
      <c r="C52" t="s">
        <v>19</v>
      </c>
      <c r="D52" t="s">
        <v>10</v>
      </c>
      <c r="E52">
        <f>(T!E52-AVERAGE(T!$E$2:$E$121))/STDEV(T!$E$2:$E$121)</f>
        <v>0.85095982380006541</v>
      </c>
      <c r="F52">
        <f>(T!F52-AVERAGE(T!$F$2:$F$121))/STDEV(T!$F$2:$F$121)</f>
        <v>0.81504022332178416</v>
      </c>
      <c r="G52">
        <f>(T!G52-AVERAGE(T!$G$2:$G$121))/STDEV(T!$G$2:$G$121)</f>
        <v>-0.71610570901300286</v>
      </c>
      <c r="H52">
        <f>(T!H52-AVERAGE(T!$H$2:$H$121))/STDEV(T!$H$2:$H$121)</f>
        <v>-0.94818115668805769</v>
      </c>
      <c r="I52">
        <f t="shared" si="4"/>
        <v>0</v>
      </c>
      <c r="J52">
        <f t="shared" si="4"/>
        <v>0</v>
      </c>
      <c r="K52">
        <f t="shared" si="4"/>
        <v>1</v>
      </c>
      <c r="L52">
        <f t="shared" si="4"/>
        <v>0</v>
      </c>
      <c r="M52">
        <f t="shared" si="4"/>
        <v>0</v>
      </c>
      <c r="N52">
        <f t="shared" si="3"/>
        <v>0</v>
      </c>
      <c r="O52">
        <f t="shared" si="3"/>
        <v>0</v>
      </c>
      <c r="P52">
        <f t="shared" si="3"/>
        <v>0</v>
      </c>
      <c r="Q52">
        <f t="shared" si="3"/>
        <v>0</v>
      </c>
      <c r="R52">
        <f t="shared" si="3"/>
        <v>0</v>
      </c>
      <c r="S52">
        <f t="shared" si="3"/>
        <v>0</v>
      </c>
    </row>
    <row r="53" spans="1:19" x14ac:dyDescent="0.25">
      <c r="A53">
        <f t="shared" si="1"/>
        <v>52</v>
      </c>
      <c r="B53">
        <v>1785</v>
      </c>
      <c r="C53" t="s">
        <v>8</v>
      </c>
      <c r="D53" t="s">
        <v>11</v>
      </c>
      <c r="E53">
        <f>(T!E53-AVERAGE(T!$E$2:$E$121))/STDEV(T!$E$2:$E$121)</f>
        <v>0.42626467181740724</v>
      </c>
      <c r="F53">
        <f>(T!F53-AVERAGE(T!$F$2:$F$121))/STDEV(T!$F$2:$F$121)</f>
        <v>0.50549223061919668</v>
      </c>
      <c r="G53">
        <f>(T!G53-AVERAGE(T!$G$2:$G$121))/STDEV(T!$G$2:$G$121)</f>
        <v>-0.2049872496404988</v>
      </c>
      <c r="H53">
        <f>(T!H53-AVERAGE(T!$H$2:$H$121))/STDEV(T!$H$2:$H$121)</f>
        <v>-0.69254649182317352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3"/>
        <v>0</v>
      </c>
      <c r="O53">
        <f t="shared" si="3"/>
        <v>0</v>
      </c>
      <c r="P53">
        <f t="shared" si="3"/>
        <v>0</v>
      </c>
      <c r="Q53">
        <f t="shared" si="3"/>
        <v>0</v>
      </c>
      <c r="R53">
        <f t="shared" si="3"/>
        <v>0</v>
      </c>
      <c r="S53">
        <f t="shared" si="3"/>
        <v>0</v>
      </c>
    </row>
    <row r="54" spans="1:19" x14ac:dyDescent="0.25">
      <c r="A54">
        <f t="shared" si="1"/>
        <v>53</v>
      </c>
      <c r="B54">
        <v>1785</v>
      </c>
      <c r="C54" t="s">
        <v>9</v>
      </c>
      <c r="D54" t="s">
        <v>12</v>
      </c>
      <c r="E54">
        <f>(T!E54-AVERAGE(T!$E$2:$E$121))/STDEV(T!$E$2:$E$121)</f>
        <v>0.11356991815054124</v>
      </c>
      <c r="F54">
        <f>(T!F54-AVERAGE(T!$F$2:$F$121))/STDEV(T!$F$2:$F$121)</f>
        <v>0.49175852408459758</v>
      </c>
      <c r="G54">
        <f>(T!G54-AVERAGE(T!$G$2:$G$121))/STDEV(T!$G$2:$G$121)</f>
        <v>0.92097982767422271</v>
      </c>
      <c r="H54">
        <f>(T!H54-AVERAGE(T!$H$2:$H$121))/STDEV(T!$H$2:$H$121)</f>
        <v>0.82592185638560056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1</v>
      </c>
      <c r="N54">
        <f t="shared" si="3"/>
        <v>0</v>
      </c>
      <c r="O54">
        <f t="shared" si="3"/>
        <v>0</v>
      </c>
      <c r="P54">
        <f t="shared" si="3"/>
        <v>0</v>
      </c>
      <c r="Q54">
        <f t="shared" si="3"/>
        <v>0</v>
      </c>
      <c r="R54">
        <f t="shared" si="3"/>
        <v>0</v>
      </c>
      <c r="S54">
        <f t="shared" si="3"/>
        <v>0</v>
      </c>
    </row>
    <row r="55" spans="1:19" x14ac:dyDescent="0.25">
      <c r="A55">
        <f t="shared" si="1"/>
        <v>54</v>
      </c>
      <c r="B55">
        <v>1785</v>
      </c>
      <c r="C55" t="s">
        <v>10</v>
      </c>
      <c r="D55" t="s">
        <v>13</v>
      </c>
      <c r="E55">
        <f>(T!E55-AVERAGE(T!$E$2:$E$121))/STDEV(T!$E$2:$E$121)</f>
        <v>1.6662570658073133</v>
      </c>
      <c r="F55">
        <f>(T!F55-AVERAGE(T!$F$2:$F$121))/STDEV(T!$F$2:$F$121)</f>
        <v>1.3152588029651082</v>
      </c>
      <c r="G55">
        <f>(T!G55-AVERAGE(T!$G$2:$G$121))/STDEV(T!$G$2:$G$121)</f>
        <v>1.1125872103683427</v>
      </c>
      <c r="H55">
        <f>(T!H55-AVERAGE(T!$H$2:$H$121))/STDEV(T!$H$2:$H$121)</f>
        <v>1.2151611397487934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3"/>
        <v>1</v>
      </c>
      <c r="O55">
        <f t="shared" si="3"/>
        <v>0</v>
      </c>
      <c r="P55">
        <f t="shared" si="3"/>
        <v>0</v>
      </c>
      <c r="Q55">
        <f t="shared" si="3"/>
        <v>0</v>
      </c>
      <c r="R55">
        <f t="shared" si="3"/>
        <v>0</v>
      </c>
      <c r="S55">
        <f t="shared" si="3"/>
        <v>0</v>
      </c>
    </row>
    <row r="56" spans="1:19" x14ac:dyDescent="0.25">
      <c r="A56">
        <f t="shared" si="1"/>
        <v>55</v>
      </c>
      <c r="B56">
        <v>1785</v>
      </c>
      <c r="C56" t="s">
        <v>11</v>
      </c>
      <c r="D56" t="s">
        <v>14</v>
      </c>
      <c r="E56">
        <f>(T!E56-AVERAGE(T!$E$2:$E$121))/STDEV(T!$E$2:$E$121)</f>
        <v>-0.62988618720817457</v>
      </c>
      <c r="F56">
        <f>(T!F56-AVERAGE(T!$F$2:$F$121))/STDEV(T!$F$2:$F$121)</f>
        <v>-0.42466274638469798</v>
      </c>
      <c r="G56">
        <f>(T!G56-AVERAGE(T!$G$2:$G$121))/STDEV(T!$G$2:$G$121)</f>
        <v>1.2207842178849333</v>
      </c>
      <c r="H56">
        <f>(T!H56-AVERAGE(T!$H$2:$H$121))/STDEV(T!$H$2:$H$121)</f>
        <v>1.4517685052017564</v>
      </c>
      <c r="I56">
        <f t="shared" si="4"/>
        <v>0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3"/>
        <v>0</v>
      </c>
      <c r="O56">
        <f t="shared" si="3"/>
        <v>1</v>
      </c>
      <c r="P56">
        <f t="shared" si="3"/>
        <v>0</v>
      </c>
      <c r="Q56">
        <f t="shared" si="3"/>
        <v>0</v>
      </c>
      <c r="R56">
        <f t="shared" si="3"/>
        <v>0</v>
      </c>
      <c r="S56">
        <f t="shared" si="3"/>
        <v>0</v>
      </c>
    </row>
    <row r="57" spans="1:19" x14ac:dyDescent="0.25">
      <c r="A57">
        <f t="shared" si="1"/>
        <v>56</v>
      </c>
      <c r="B57">
        <v>1785</v>
      </c>
      <c r="C57" t="s">
        <v>12</v>
      </c>
      <c r="D57" t="s">
        <v>15</v>
      </c>
      <c r="E57">
        <f>(T!E57-AVERAGE(T!$E$2:$E$121))/STDEV(T!$E$2:$E$121)</f>
        <v>-0.93954418316073551</v>
      </c>
      <c r="F57">
        <f>(T!F57-AVERAGE(T!$F$2:$F$121))/STDEV(T!$F$2:$F$121)</f>
        <v>-0.89955831635864392</v>
      </c>
      <c r="G57">
        <f>(T!G57-AVERAGE(T!$G$2:$G$121))/STDEV(T!$G$2:$G$121)</f>
        <v>1.2943558473778118</v>
      </c>
      <c r="H57">
        <f>(T!H57-AVERAGE(T!$H$2:$H$121))/STDEV(T!$H$2:$H$121)</f>
        <v>1.619587160528192</v>
      </c>
      <c r="I57">
        <f t="shared" si="4"/>
        <v>0</v>
      </c>
      <c r="J57">
        <f t="shared" si="4"/>
        <v>0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3"/>
        <v>0</v>
      </c>
      <c r="O57">
        <f t="shared" si="3"/>
        <v>0</v>
      </c>
      <c r="P57">
        <f t="shared" si="3"/>
        <v>1</v>
      </c>
      <c r="Q57">
        <f t="shared" si="3"/>
        <v>0</v>
      </c>
      <c r="R57">
        <f t="shared" si="3"/>
        <v>0</v>
      </c>
      <c r="S57">
        <f t="shared" si="3"/>
        <v>0</v>
      </c>
    </row>
    <row r="58" spans="1:19" x14ac:dyDescent="0.25">
      <c r="A58">
        <f t="shared" si="1"/>
        <v>57</v>
      </c>
      <c r="B58">
        <v>1785</v>
      </c>
      <c r="C58" t="s">
        <v>13</v>
      </c>
      <c r="D58" t="s">
        <v>16</v>
      </c>
      <c r="E58">
        <f>(T!E58-AVERAGE(T!$E$2:$E$121))/STDEV(T!$E$2:$E$121)</f>
        <v>-1.443586784446462</v>
      </c>
      <c r="F58">
        <f>(T!F58-AVERAGE(T!$F$2:$F$121))/STDEV(T!$F$2:$F$121)</f>
        <v>-1.6510585625528424</v>
      </c>
      <c r="G58">
        <f>(T!G58-AVERAGE(T!$G$2:$G$121))/STDEV(T!$G$2:$G$121)</f>
        <v>0.9929165320773673</v>
      </c>
      <c r="H58">
        <f>(T!H58-AVERAGE(T!$H$2:$H$121))/STDEV(T!$H$2:$H$121)</f>
        <v>0.96759551043787784</v>
      </c>
      <c r="I58">
        <f t="shared" si="4"/>
        <v>0</v>
      </c>
      <c r="J58">
        <f t="shared" si="4"/>
        <v>0</v>
      </c>
      <c r="K58">
        <f t="shared" si="4"/>
        <v>0</v>
      </c>
      <c r="L58">
        <f t="shared" si="4"/>
        <v>0</v>
      </c>
      <c r="M58">
        <f t="shared" si="4"/>
        <v>0</v>
      </c>
      <c r="N58">
        <f t="shared" si="3"/>
        <v>0</v>
      </c>
      <c r="O58">
        <f t="shared" si="3"/>
        <v>0</v>
      </c>
      <c r="P58">
        <f t="shared" si="3"/>
        <v>0</v>
      </c>
      <c r="Q58">
        <f t="shared" si="3"/>
        <v>1</v>
      </c>
      <c r="R58">
        <f t="shared" si="3"/>
        <v>0</v>
      </c>
      <c r="S58">
        <f t="shared" si="3"/>
        <v>0</v>
      </c>
    </row>
    <row r="59" spans="1:19" x14ac:dyDescent="0.25">
      <c r="A59">
        <f t="shared" si="1"/>
        <v>58</v>
      </c>
      <c r="B59">
        <v>1785</v>
      </c>
      <c r="C59" t="s">
        <v>14</v>
      </c>
      <c r="D59" t="s">
        <v>17</v>
      </c>
      <c r="E59">
        <f>(T!E59-AVERAGE(T!$E$2:$E$121))/STDEV(T!$E$2:$E$121)</f>
        <v>-1.1279913373310702</v>
      </c>
      <c r="F59">
        <f>(T!F59-AVERAGE(T!$F$2:$F$121))/STDEV(T!$F$2:$F$121)</f>
        <v>-1.1799387302378659</v>
      </c>
      <c r="G59">
        <f>(T!G59-AVERAGE(T!$G$2:$G$121))/STDEV(T!$G$2:$G$121)</f>
        <v>-0.29823637052063567</v>
      </c>
      <c r="H59">
        <f>(T!H59-AVERAGE(T!$H$2:$H$121))/STDEV(T!$H$2:$H$121)</f>
        <v>-0.75937946960807123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1</v>
      </c>
      <c r="S59">
        <f t="shared" si="3"/>
        <v>0</v>
      </c>
    </row>
    <row r="60" spans="1:19" x14ac:dyDescent="0.25">
      <c r="A60">
        <f t="shared" si="1"/>
        <v>59</v>
      </c>
      <c r="B60">
        <v>1785</v>
      </c>
      <c r="C60" t="s">
        <v>15</v>
      </c>
      <c r="D60" t="s">
        <v>18</v>
      </c>
      <c r="E60">
        <f>(T!E60-AVERAGE(T!$E$2:$E$121))/STDEV(T!$E$2:$E$121)</f>
        <v>-0.30008783379405501</v>
      </c>
      <c r="F60">
        <f>(T!F60-AVERAGE(T!$F$2:$F$121))/STDEV(T!$F$2:$F$121)</f>
        <v>-0.14436492429553999</v>
      </c>
      <c r="G60">
        <f>(T!G60-AVERAGE(T!$G$2:$G$121))/STDEV(T!$G$2:$G$121)</f>
        <v>-0.63237418782283594</v>
      </c>
      <c r="H60">
        <f>(T!H60-AVERAGE(T!$H$2:$H$121))/STDEV(T!$H$2:$H$121)</f>
        <v>-0.9248495146231217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3"/>
        <v>0</v>
      </c>
      <c r="O60">
        <f t="shared" si="3"/>
        <v>0</v>
      </c>
      <c r="P60">
        <f t="shared" si="3"/>
        <v>0</v>
      </c>
      <c r="Q60">
        <f t="shared" si="3"/>
        <v>0</v>
      </c>
      <c r="R60">
        <f t="shared" si="3"/>
        <v>0</v>
      </c>
      <c r="S60">
        <f t="shared" si="3"/>
        <v>1</v>
      </c>
    </row>
    <row r="61" spans="1:19" x14ac:dyDescent="0.25">
      <c r="A61">
        <f t="shared" si="1"/>
        <v>60</v>
      </c>
      <c r="B61">
        <v>1785</v>
      </c>
      <c r="C61" t="s">
        <v>16</v>
      </c>
      <c r="D61" t="s">
        <v>19</v>
      </c>
      <c r="E61">
        <f>(T!E61-AVERAGE(T!$E$2:$E$121))/STDEV(T!$E$2:$E$121)</f>
        <v>-0.64583162646513281</v>
      </c>
      <c r="F61">
        <f>(T!F61-AVERAGE(T!$F$2:$F$121))/STDEV(T!$F$2:$F$121)</f>
        <v>-0.45376866236097341</v>
      </c>
      <c r="G61">
        <f>(T!G61-AVERAGE(T!$G$2:$G$121))/STDEV(T!$G$2:$G$121)</f>
        <v>-1.1622358956634062</v>
      </c>
      <c r="H61">
        <f>(T!H61-AVERAGE(T!$H$2:$H$121))/STDEV(T!$H$2:$H$121)</f>
        <v>-0.94998348493417983</v>
      </c>
      <c r="I61">
        <f t="shared" si="4"/>
        <v>0</v>
      </c>
      <c r="J61">
        <f t="shared" si="4"/>
        <v>0</v>
      </c>
      <c r="K61">
        <f t="shared" si="4"/>
        <v>0</v>
      </c>
      <c r="L61">
        <f t="shared" si="4"/>
        <v>0</v>
      </c>
      <c r="M61">
        <f t="shared" si="4"/>
        <v>0</v>
      </c>
      <c r="N61">
        <f t="shared" si="3"/>
        <v>0</v>
      </c>
      <c r="O61">
        <f t="shared" si="3"/>
        <v>0</v>
      </c>
      <c r="P61">
        <f t="shared" si="3"/>
        <v>0</v>
      </c>
      <c r="Q61">
        <f t="shared" si="3"/>
        <v>0</v>
      </c>
      <c r="R61">
        <f t="shared" si="3"/>
        <v>0</v>
      </c>
      <c r="S61">
        <f t="shared" si="3"/>
        <v>0</v>
      </c>
    </row>
    <row r="62" spans="1:19" x14ac:dyDescent="0.25">
      <c r="A62">
        <f t="shared" si="1"/>
        <v>61</v>
      </c>
      <c r="B62">
        <v>1785</v>
      </c>
      <c r="C62" t="s">
        <v>17</v>
      </c>
      <c r="D62" t="s">
        <v>8</v>
      </c>
      <c r="E62">
        <f>(T!E62-AVERAGE(T!$E$2:$E$121))/STDEV(T!$E$2:$E$121)</f>
        <v>2.1765111220245772</v>
      </c>
      <c r="F62">
        <f>(T!F62-AVERAGE(T!$F$2:$F$121))/STDEV(T!$F$2:$F$121)</f>
        <v>1.5730794075144534</v>
      </c>
      <c r="G62">
        <f>(T!G62-AVERAGE(T!$G$2:$G$121))/STDEV(T!$G$2:$G$121)</f>
        <v>-1.5576250140312871</v>
      </c>
      <c r="H62">
        <f>(T!H62-AVERAGE(T!$H$2:$H$121))/STDEV(T!$H$2:$H$121)</f>
        <v>-0.7791400432008817</v>
      </c>
      <c r="I62">
        <f t="shared" si="4"/>
        <v>1</v>
      </c>
      <c r="J62">
        <f t="shared" si="4"/>
        <v>0</v>
      </c>
      <c r="K62">
        <f t="shared" si="4"/>
        <v>0</v>
      </c>
      <c r="L62">
        <f t="shared" si="4"/>
        <v>0</v>
      </c>
      <c r="M62">
        <f t="shared" si="4"/>
        <v>0</v>
      </c>
      <c r="N62">
        <f t="shared" si="3"/>
        <v>0</v>
      </c>
      <c r="O62">
        <f t="shared" si="3"/>
        <v>0</v>
      </c>
      <c r="P62">
        <f t="shared" si="3"/>
        <v>0</v>
      </c>
      <c r="Q62">
        <f t="shared" si="3"/>
        <v>0</v>
      </c>
      <c r="R62">
        <f t="shared" si="3"/>
        <v>0</v>
      </c>
      <c r="S62">
        <f t="shared" si="3"/>
        <v>0</v>
      </c>
    </row>
    <row r="63" spans="1:19" x14ac:dyDescent="0.25">
      <c r="A63">
        <f t="shared" si="1"/>
        <v>62</v>
      </c>
      <c r="B63">
        <v>1785</v>
      </c>
      <c r="C63" t="s">
        <v>18</v>
      </c>
      <c r="D63" t="s">
        <v>9</v>
      </c>
      <c r="E63">
        <f>(T!E63-AVERAGE(T!$E$2:$E$121))/STDEV(T!$E$2:$E$121)</f>
        <v>0.81845032623593661</v>
      </c>
      <c r="F63">
        <f>(T!F63-AVERAGE(T!$F$2:$F$121))/STDEV(T!$F$2:$F$121)</f>
        <v>0.85831950875736918</v>
      </c>
      <c r="G63">
        <f>(T!G63-AVERAGE(T!$G$2:$G$121))/STDEV(T!$G$2:$G$121)</f>
        <v>-1.4147442383325501</v>
      </c>
      <c r="H63">
        <f>(T!H63-AVERAGE(T!$H$2:$H$121))/STDEV(T!$H$2:$H$121)</f>
        <v>-0.85957554928957125</v>
      </c>
      <c r="I63">
        <f t="shared" si="4"/>
        <v>0</v>
      </c>
      <c r="J63">
        <f t="shared" si="4"/>
        <v>1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3"/>
        <v>0</v>
      </c>
      <c r="O63">
        <f t="shared" si="3"/>
        <v>0</v>
      </c>
      <c r="P63">
        <f t="shared" si="3"/>
        <v>0</v>
      </c>
      <c r="Q63">
        <f t="shared" si="3"/>
        <v>0</v>
      </c>
      <c r="R63">
        <f t="shared" si="3"/>
        <v>0</v>
      </c>
      <c r="S63">
        <f t="shared" si="3"/>
        <v>0</v>
      </c>
    </row>
    <row r="64" spans="1:19" x14ac:dyDescent="0.25">
      <c r="A64">
        <f t="shared" si="1"/>
        <v>63</v>
      </c>
      <c r="B64">
        <v>1785</v>
      </c>
      <c r="C64" t="s">
        <v>19</v>
      </c>
      <c r="D64" t="s">
        <v>10</v>
      </c>
      <c r="E64">
        <f>(T!E64-AVERAGE(T!$E$2:$E$121))/STDEV(T!$E$2:$E$121)</f>
        <v>-0.49470694096875079</v>
      </c>
      <c r="F64">
        <f>(T!F64-AVERAGE(T!$F$2:$F$121))/STDEV(T!$F$2:$F$121)</f>
        <v>-0.3585906925468505</v>
      </c>
      <c r="G64">
        <f>(T!G64-AVERAGE(T!$G$2:$G$121))/STDEV(T!$G$2:$G$121)</f>
        <v>-1.5420348353994848</v>
      </c>
      <c r="H64">
        <f>(T!H64-AVERAGE(T!$H$2:$H$121))/STDEV(T!$H$2:$H$121)</f>
        <v>-0.78894510515730987</v>
      </c>
      <c r="I64">
        <f t="shared" si="4"/>
        <v>0</v>
      </c>
      <c r="J64">
        <f t="shared" si="4"/>
        <v>0</v>
      </c>
      <c r="K64">
        <f t="shared" si="4"/>
        <v>1</v>
      </c>
      <c r="L64">
        <f t="shared" si="4"/>
        <v>0</v>
      </c>
      <c r="M64">
        <f t="shared" si="4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</row>
    <row r="65" spans="1:19" x14ac:dyDescent="0.25">
      <c r="A65">
        <f t="shared" si="1"/>
        <v>64</v>
      </c>
      <c r="B65">
        <v>1786</v>
      </c>
      <c r="C65" t="s">
        <v>8</v>
      </c>
      <c r="D65" t="s">
        <v>11</v>
      </c>
      <c r="E65">
        <f>(T!E65-AVERAGE(T!$E$2:$E$121))/STDEV(T!$E$2:$E$121)</f>
        <v>-0.38913251279279926</v>
      </c>
      <c r="F65">
        <f>(T!F65-AVERAGE(T!$F$2:$F$121))/STDEV(T!$F$2:$F$121)</f>
        <v>-0.24574057925576376</v>
      </c>
      <c r="G65">
        <f>(T!G65-AVERAGE(T!$G$2:$G$121))/STDEV(T!$G$2:$G$121)</f>
        <v>-0.30673214202144222</v>
      </c>
      <c r="H65">
        <f>(T!H65-AVERAGE(T!$H$2:$H$121))/STDEV(T!$H$2:$H$121)</f>
        <v>-0.76502052222643802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1</v>
      </c>
      <c r="M65">
        <f t="shared" si="4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</row>
    <row r="66" spans="1:19" x14ac:dyDescent="0.25">
      <c r="A66">
        <f t="shared" si="1"/>
        <v>65</v>
      </c>
      <c r="B66">
        <v>1786</v>
      </c>
      <c r="C66" t="s">
        <v>9</v>
      </c>
      <c r="D66" t="s">
        <v>12</v>
      </c>
      <c r="E66">
        <f>(T!E66-AVERAGE(T!$E$2:$E$121))/STDEV(T!$E$2:$E$121)</f>
        <v>0.80841383705796366</v>
      </c>
      <c r="F66">
        <f>(T!F66-AVERAGE(T!$F$2:$F$121))/STDEV(T!$F$2:$F$121)</f>
        <v>1.0205438552011918</v>
      </c>
      <c r="G66">
        <f>(T!G66-AVERAGE(T!$G$2:$G$121))/STDEV(T!$G$2:$G$121)</f>
        <v>0.65165511254819608</v>
      </c>
      <c r="H66">
        <f>(T!H66-AVERAGE(T!$H$2:$H$121))/STDEV(T!$H$2:$H$121)</f>
        <v>0.34314184452186558</v>
      </c>
      <c r="I66">
        <f t="shared" si="4"/>
        <v>0</v>
      </c>
      <c r="J66">
        <f t="shared" si="4"/>
        <v>0</v>
      </c>
      <c r="K66">
        <f t="shared" si="4"/>
        <v>0</v>
      </c>
      <c r="L66">
        <f t="shared" si="4"/>
        <v>0</v>
      </c>
      <c r="M66">
        <f t="shared" si="4"/>
        <v>1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</row>
    <row r="67" spans="1:19" x14ac:dyDescent="0.25">
      <c r="A67">
        <f t="shared" ref="A67:A121" si="5">A66+1</f>
        <v>66</v>
      </c>
      <c r="B67">
        <v>1786</v>
      </c>
      <c r="C67" t="s">
        <v>10</v>
      </c>
      <c r="D67" t="s">
        <v>13</v>
      </c>
      <c r="E67">
        <f>(T!E67-AVERAGE(T!$E$2:$E$121))/STDEV(T!$E$2:$E$121)</f>
        <v>0.69544902375638207</v>
      </c>
      <c r="F67">
        <f>(T!F67-AVERAGE(T!$F$2:$F$121))/STDEV(T!$F$2:$F$121)</f>
        <v>0.69693405516136897</v>
      </c>
      <c r="G67">
        <f>(T!G67-AVERAGE(T!$G$2:$G$121))/STDEV(T!$G$2:$G$121)</f>
        <v>0.90909742560645612</v>
      </c>
      <c r="H67">
        <f>(T!H67-AVERAGE(T!$H$2:$H$121))/STDEV(T!$H$2:$H$121)</f>
        <v>0.80303658136559963</v>
      </c>
      <c r="I67">
        <f t="shared" si="4"/>
        <v>0</v>
      </c>
      <c r="J67">
        <f t="shared" si="4"/>
        <v>0</v>
      </c>
      <c r="K67">
        <f t="shared" si="4"/>
        <v>0</v>
      </c>
      <c r="L67">
        <f t="shared" si="4"/>
        <v>0</v>
      </c>
      <c r="M67">
        <f t="shared" si="4"/>
        <v>0</v>
      </c>
      <c r="N67">
        <f t="shared" si="3"/>
        <v>1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</row>
    <row r="68" spans="1:19" x14ac:dyDescent="0.25">
      <c r="A68">
        <f t="shared" si="5"/>
        <v>67</v>
      </c>
      <c r="B68">
        <v>1786</v>
      </c>
      <c r="C68" t="s">
        <v>11</v>
      </c>
      <c r="D68" t="s">
        <v>14</v>
      </c>
      <c r="E68">
        <f>(T!E68-AVERAGE(T!$E$2:$E$121))/STDEV(T!$E$2:$E$121)</f>
        <v>-0.41512735974559234</v>
      </c>
      <c r="F68">
        <f>(T!F68-AVERAGE(T!$F$2:$F$121))/STDEV(T!$F$2:$F$121)</f>
        <v>-0.19078502096784591</v>
      </c>
      <c r="G68">
        <f>(T!G68-AVERAGE(T!$G$2:$G$121))/STDEV(T!$G$2:$G$121)</f>
        <v>1.1130543318345227</v>
      </c>
      <c r="H68">
        <f>(T!H68-AVERAGE(T!$H$2:$H$121))/STDEV(T!$H$2:$H$121)</f>
        <v>1.2161565696729306</v>
      </c>
      <c r="I68">
        <f t="shared" si="4"/>
        <v>0</v>
      </c>
      <c r="J68">
        <f t="shared" si="4"/>
        <v>0</v>
      </c>
      <c r="K68">
        <f t="shared" si="4"/>
        <v>0</v>
      </c>
      <c r="L68">
        <f t="shared" si="4"/>
        <v>0</v>
      </c>
      <c r="M68">
        <f t="shared" si="4"/>
        <v>0</v>
      </c>
      <c r="N68">
        <f t="shared" si="3"/>
        <v>0</v>
      </c>
      <c r="O68">
        <f t="shared" si="3"/>
        <v>1</v>
      </c>
      <c r="P68">
        <f t="shared" si="3"/>
        <v>0</v>
      </c>
      <c r="Q68">
        <f t="shared" si="3"/>
        <v>0</v>
      </c>
      <c r="R68">
        <f t="shared" si="3"/>
        <v>0</v>
      </c>
      <c r="S68">
        <f t="shared" si="3"/>
        <v>0</v>
      </c>
    </row>
    <row r="69" spans="1:19" x14ac:dyDescent="0.25">
      <c r="A69">
        <f t="shared" si="5"/>
        <v>68</v>
      </c>
      <c r="B69">
        <v>1786</v>
      </c>
      <c r="C69" t="s">
        <v>12</v>
      </c>
      <c r="D69" t="s">
        <v>15</v>
      </c>
      <c r="E69">
        <f>(T!E69-AVERAGE(T!$E$2:$E$121))/STDEV(T!$E$2:$E$121)</f>
        <v>-0.44332454790095305</v>
      </c>
      <c r="F69">
        <f>(T!F69-AVERAGE(T!$F$2:$F$121))/STDEV(T!$F$2:$F$121)</f>
        <v>-0.2996394878832091</v>
      </c>
      <c r="G69">
        <f>(T!G69-AVERAGE(T!$G$2:$G$121))/STDEV(T!$G$2:$G$121)</f>
        <v>1.1028360499548593</v>
      </c>
      <c r="H69">
        <f>(T!H69-AVERAGE(T!$H$2:$H$121))/STDEV(T!$H$2:$H$121)</f>
        <v>1.1944331803902528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3"/>
        <v>0</v>
      </c>
      <c r="O69">
        <f t="shared" si="3"/>
        <v>0</v>
      </c>
      <c r="P69">
        <f t="shared" si="3"/>
        <v>1</v>
      </c>
      <c r="Q69">
        <f t="shared" si="3"/>
        <v>0</v>
      </c>
      <c r="R69">
        <f t="shared" si="3"/>
        <v>0</v>
      </c>
      <c r="S69">
        <f t="shared" si="3"/>
        <v>0</v>
      </c>
    </row>
    <row r="70" spans="1:19" x14ac:dyDescent="0.25">
      <c r="A70">
        <f t="shared" si="5"/>
        <v>69</v>
      </c>
      <c r="B70">
        <v>1786</v>
      </c>
      <c r="C70" t="s">
        <v>13</v>
      </c>
      <c r="D70" t="s">
        <v>16</v>
      </c>
      <c r="E70">
        <f>(T!E70-AVERAGE(T!$E$2:$E$121))/STDEV(T!$E$2:$E$121)</f>
        <v>-0.13346431925341901</v>
      </c>
      <c r="F70">
        <f>(T!F70-AVERAGE(T!$F$2:$F$121))/STDEV(T!$F$2:$F$121)</f>
        <v>9.2753046435693681E-2</v>
      </c>
      <c r="G70">
        <f>(T!G70-AVERAGE(T!$G$2:$G$121))/STDEV(T!$G$2:$G$121)</f>
        <v>0.9929165320773673</v>
      </c>
      <c r="H70">
        <f>(T!H70-AVERAGE(T!$H$2:$H$121))/STDEV(T!$H$2:$H$121)</f>
        <v>0.96759551043787784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1</v>
      </c>
      <c r="R70">
        <f t="shared" si="4"/>
        <v>0</v>
      </c>
      <c r="S70">
        <f t="shared" si="4"/>
        <v>0</v>
      </c>
    </row>
    <row r="71" spans="1:19" x14ac:dyDescent="0.25">
      <c r="A71">
        <f t="shared" si="5"/>
        <v>70</v>
      </c>
      <c r="B71">
        <v>1786</v>
      </c>
      <c r="C71" t="s">
        <v>14</v>
      </c>
      <c r="D71" t="s">
        <v>17</v>
      </c>
      <c r="E71">
        <f>(T!E71-AVERAGE(T!$E$2:$E$121))/STDEV(T!$E$2:$E$121)</f>
        <v>-0.27763693816564217</v>
      </c>
      <c r="F71">
        <f>(T!F71-AVERAGE(T!$F$2:$F$121))/STDEV(T!$F$2:$F$121)</f>
        <v>-0.12464728168575842</v>
      </c>
      <c r="G71">
        <f>(T!G71-AVERAGE(T!$G$2:$G$121))/STDEV(T!$G$2:$G$121)</f>
        <v>6.998306622194592E-3</v>
      </c>
      <c r="H71">
        <f>(T!H71-AVERAGE(T!$H$2:$H$121))/STDEV(T!$H$2:$H$121)</f>
        <v>-0.50707895299300032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1</v>
      </c>
      <c r="S71">
        <f t="shared" si="4"/>
        <v>0</v>
      </c>
    </row>
    <row r="72" spans="1:19" x14ac:dyDescent="0.25">
      <c r="A72">
        <f t="shared" si="5"/>
        <v>71</v>
      </c>
      <c r="B72">
        <v>1786</v>
      </c>
      <c r="C72" t="s">
        <v>15</v>
      </c>
      <c r="D72" t="s">
        <v>18</v>
      </c>
      <c r="E72">
        <f>(T!E72-AVERAGE(T!$E$2:$E$121))/STDEV(T!$E$2:$E$121)</f>
        <v>-0.27081851801264811</v>
      </c>
      <c r="F72">
        <f>(T!F72-AVERAGE(T!$F$2:$F$121))/STDEV(T!$F$2:$F$121)</f>
        <v>-0.11446940462348774</v>
      </c>
      <c r="G72">
        <f>(T!G72-AVERAGE(T!$G$2:$G$121))/STDEV(T!$G$2:$G$121)</f>
        <v>-0.54858427645029428</v>
      </c>
      <c r="H72">
        <f>(T!H72-AVERAGE(T!$H$2:$H$121))/STDEV(T!$H$2:$H$121)</f>
        <v>-0.89422693231422867</v>
      </c>
      <c r="I72">
        <f t="shared" si="4"/>
        <v>0</v>
      </c>
      <c r="J72">
        <f t="shared" si="4"/>
        <v>0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1</v>
      </c>
    </row>
    <row r="73" spans="1:19" x14ac:dyDescent="0.25">
      <c r="A73">
        <f t="shared" si="5"/>
        <v>72</v>
      </c>
      <c r="B73">
        <v>1786</v>
      </c>
      <c r="C73" t="s">
        <v>16</v>
      </c>
      <c r="D73" t="s">
        <v>19</v>
      </c>
      <c r="E73">
        <f>(T!E73-AVERAGE(T!$E$2:$E$121))/STDEV(T!$E$2:$E$121)</f>
        <v>-0.68715960168236734</v>
      </c>
      <c r="F73">
        <f>(T!F73-AVERAGE(T!$F$2:$F$121))/STDEV(T!$F$2:$F$121)</f>
        <v>-0.50255888238683943</v>
      </c>
      <c r="G73">
        <f>(T!G73-AVERAGE(T!$G$2:$G$121))/STDEV(T!$G$2:$G$121)</f>
        <v>-1.138295920985537</v>
      </c>
      <c r="H73">
        <f>(T!H73-AVERAGE(T!$H$2:$H$121))/STDEV(T!$H$2:$H$121)</f>
        <v>-0.95512498096906384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</row>
    <row r="74" spans="1:19" x14ac:dyDescent="0.25">
      <c r="A74">
        <f t="shared" si="5"/>
        <v>73</v>
      </c>
      <c r="B74">
        <v>1786</v>
      </c>
      <c r="C74" t="s">
        <v>17</v>
      </c>
      <c r="D74" t="s">
        <v>8</v>
      </c>
      <c r="E74">
        <f>(T!E74-AVERAGE(T!$E$2:$E$121))/STDEV(T!$E$2:$E$121)</f>
        <v>0.81845032623593661</v>
      </c>
      <c r="F74">
        <f>(T!F74-AVERAGE(T!$F$2:$F$121))/STDEV(T!$F$2:$F$121)</f>
        <v>0.78088905539377373</v>
      </c>
      <c r="G74">
        <f>(T!G74-AVERAGE(T!$G$2:$G$121))/STDEV(T!$G$2:$G$121)</f>
        <v>-1.3661052166083347</v>
      </c>
      <c r="H74">
        <f>(T!H74-AVERAGE(T!$H$2:$H$121))/STDEV(T!$H$2:$H$121)</f>
        <v>-0.88212934520410391</v>
      </c>
      <c r="I74">
        <f t="shared" si="4"/>
        <v>1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0</v>
      </c>
      <c r="N74">
        <f t="shared" si="4"/>
        <v>0</v>
      </c>
      <c r="O74">
        <f t="shared" si="4"/>
        <v>0</v>
      </c>
      <c r="P74">
        <f t="shared" si="4"/>
        <v>0</v>
      </c>
      <c r="Q74">
        <f t="shared" si="4"/>
        <v>0</v>
      </c>
      <c r="R74">
        <f t="shared" si="4"/>
        <v>0</v>
      </c>
      <c r="S74">
        <f t="shared" si="4"/>
        <v>0</v>
      </c>
    </row>
    <row r="75" spans="1:19" x14ac:dyDescent="0.25">
      <c r="A75">
        <f t="shared" si="5"/>
        <v>74</v>
      </c>
      <c r="B75">
        <v>1786</v>
      </c>
      <c r="C75" t="s">
        <v>18</v>
      </c>
      <c r="D75" t="s">
        <v>9</v>
      </c>
      <c r="E75">
        <f>(T!E75-AVERAGE(T!$E$2:$E$121))/STDEV(T!$E$2:$E$121)</f>
        <v>0.56921084491994567</v>
      </c>
      <c r="F75">
        <f>(T!F75-AVERAGE(T!$F$2:$F$121))/STDEV(T!$F$2:$F$121)</f>
        <v>0.68052093792283264</v>
      </c>
      <c r="G75">
        <f>(T!G75-AVERAGE(T!$G$2:$G$121))/STDEV(T!$G$2:$G$121)</f>
        <v>-1.1274645421981215</v>
      </c>
      <c r="H75">
        <f>(T!H75-AVERAGE(T!$H$2:$H$121))/STDEV(T!$H$2:$H$121)</f>
        <v>-0.95725600488692131</v>
      </c>
      <c r="I75">
        <f t="shared" si="4"/>
        <v>0</v>
      </c>
      <c r="J75">
        <f t="shared" si="4"/>
        <v>1</v>
      </c>
      <c r="K75">
        <f t="shared" si="4"/>
        <v>0</v>
      </c>
      <c r="L75">
        <f t="shared" si="4"/>
        <v>0</v>
      </c>
      <c r="M75">
        <f t="shared" si="4"/>
        <v>0</v>
      </c>
      <c r="N75">
        <f t="shared" si="4"/>
        <v>0</v>
      </c>
      <c r="O75">
        <f t="shared" si="4"/>
        <v>0</v>
      </c>
      <c r="P75">
        <f t="shared" si="4"/>
        <v>0</v>
      </c>
      <c r="Q75">
        <f t="shared" si="4"/>
        <v>0</v>
      </c>
      <c r="R75">
        <f t="shared" si="4"/>
        <v>0</v>
      </c>
      <c r="S75">
        <f t="shared" si="4"/>
        <v>0</v>
      </c>
    </row>
    <row r="76" spans="1:19" x14ac:dyDescent="0.25">
      <c r="A76">
        <f t="shared" si="5"/>
        <v>75</v>
      </c>
      <c r="B76">
        <v>1786</v>
      </c>
      <c r="C76" t="s">
        <v>19</v>
      </c>
      <c r="D76" t="s">
        <v>10</v>
      </c>
      <c r="E76">
        <f>(T!E76-AVERAGE(T!$E$2:$E$121))/STDEV(T!$E$2:$E$121)</f>
        <v>0.51884639015002521</v>
      </c>
      <c r="F76">
        <f>(T!F76-AVERAGE(T!$F$2:$F$121))/STDEV(T!$F$2:$F$121)</f>
        <v>0.5616595741091589</v>
      </c>
      <c r="G76">
        <f>(T!G76-AVERAGE(T!$G$2:$G$121))/STDEV(T!$G$2:$G$121)</f>
        <v>-0.59042084195419031</v>
      </c>
      <c r="H76">
        <f>(T!H76-AVERAGE(T!$H$2:$H$121))/STDEV(T!$H$2:$H$121)</f>
        <v>-0.9104265326146711</v>
      </c>
      <c r="I76">
        <f t="shared" si="4"/>
        <v>0</v>
      </c>
      <c r="J76">
        <f t="shared" si="4"/>
        <v>0</v>
      </c>
      <c r="K76">
        <f t="shared" si="4"/>
        <v>1</v>
      </c>
      <c r="L76">
        <f t="shared" si="4"/>
        <v>0</v>
      </c>
      <c r="M76">
        <f t="shared" si="4"/>
        <v>0</v>
      </c>
      <c r="N76">
        <f t="shared" si="4"/>
        <v>0</v>
      </c>
      <c r="O76">
        <f t="shared" si="4"/>
        <v>0</v>
      </c>
      <c r="P76">
        <f t="shared" si="4"/>
        <v>0</v>
      </c>
      <c r="Q76">
        <f t="shared" si="4"/>
        <v>0</v>
      </c>
      <c r="R76">
        <f t="shared" si="4"/>
        <v>0</v>
      </c>
      <c r="S76">
        <f t="shared" si="4"/>
        <v>0</v>
      </c>
    </row>
    <row r="77" spans="1:19" x14ac:dyDescent="0.25">
      <c r="A77">
        <f t="shared" si="5"/>
        <v>76</v>
      </c>
      <c r="B77">
        <v>1787</v>
      </c>
      <c r="C77" t="s">
        <v>8</v>
      </c>
      <c r="D77" t="s">
        <v>11</v>
      </c>
      <c r="E77">
        <f>(T!E77-AVERAGE(T!$E$2:$E$121))/STDEV(T!$E$2:$E$121)</f>
        <v>1.2104832603731814</v>
      </c>
      <c r="F77">
        <f>(T!F77-AVERAGE(T!$F$2:$F$121))/STDEV(T!$F$2:$F$121)</f>
        <v>1.0353864199136489</v>
      </c>
      <c r="G77">
        <f>(T!G77-AVERAGE(T!$G$2:$G$121))/STDEV(T!$G$2:$G$121)</f>
        <v>0.15411237052753693</v>
      </c>
      <c r="H77">
        <f>(T!H77-AVERAGE(T!$H$2:$H$121))/STDEV(T!$H$2:$H$121)</f>
        <v>-0.35098873106757972</v>
      </c>
      <c r="I77">
        <f t="shared" si="4"/>
        <v>0</v>
      </c>
      <c r="J77">
        <f t="shared" si="4"/>
        <v>0</v>
      </c>
      <c r="K77">
        <f t="shared" si="4"/>
        <v>0</v>
      </c>
      <c r="L77">
        <f t="shared" si="4"/>
        <v>1</v>
      </c>
      <c r="M77">
        <f t="shared" si="4"/>
        <v>0</v>
      </c>
      <c r="N77">
        <f t="shared" si="4"/>
        <v>0</v>
      </c>
      <c r="O77">
        <f t="shared" si="4"/>
        <v>0</v>
      </c>
      <c r="P77">
        <f t="shared" si="4"/>
        <v>0</v>
      </c>
      <c r="Q77">
        <f t="shared" si="4"/>
        <v>0</v>
      </c>
      <c r="R77">
        <f t="shared" si="4"/>
        <v>0</v>
      </c>
      <c r="S77">
        <f t="shared" si="4"/>
        <v>0</v>
      </c>
    </row>
    <row r="78" spans="1:19" x14ac:dyDescent="0.25">
      <c r="A78">
        <f t="shared" si="5"/>
        <v>77</v>
      </c>
      <c r="B78">
        <v>1787</v>
      </c>
      <c r="C78" t="s">
        <v>9</v>
      </c>
      <c r="D78" t="s">
        <v>12</v>
      </c>
      <c r="E78">
        <f>(T!E78-AVERAGE(T!$E$2:$E$121))/STDEV(T!$E$2:$E$121)</f>
        <v>1.3356892498027981</v>
      </c>
      <c r="F78">
        <f>(T!F78-AVERAGE(T!$F$2:$F$121))/STDEV(T!$F$2:$F$121)</f>
        <v>1.3558649490160637</v>
      </c>
      <c r="G78">
        <f>(T!G78-AVERAGE(T!$G$2:$G$121))/STDEV(T!$G$2:$G$121)</f>
        <v>0.49006028347257985</v>
      </c>
      <c r="H78">
        <f>(T!H78-AVERAGE(T!$H$2:$H$121))/STDEV(T!$H$2:$H$121)</f>
        <v>8.9562836273169785E-2</v>
      </c>
      <c r="I78">
        <f t="shared" si="4"/>
        <v>0</v>
      </c>
      <c r="J78">
        <f t="shared" si="4"/>
        <v>0</v>
      </c>
      <c r="K78">
        <f t="shared" si="4"/>
        <v>0</v>
      </c>
      <c r="L78">
        <f t="shared" si="4"/>
        <v>0</v>
      </c>
      <c r="M78">
        <f t="shared" si="4"/>
        <v>1</v>
      </c>
      <c r="N78">
        <f t="shared" si="4"/>
        <v>0</v>
      </c>
      <c r="O78">
        <f t="shared" si="4"/>
        <v>0</v>
      </c>
      <c r="P78">
        <f t="shared" si="4"/>
        <v>0</v>
      </c>
      <c r="Q78">
        <f t="shared" si="4"/>
        <v>0</v>
      </c>
      <c r="R78">
        <f t="shared" si="4"/>
        <v>0</v>
      </c>
      <c r="S78">
        <f t="shared" si="4"/>
        <v>0</v>
      </c>
    </row>
    <row r="79" spans="1:19" x14ac:dyDescent="0.25">
      <c r="A79">
        <f t="shared" si="5"/>
        <v>78</v>
      </c>
      <c r="B79">
        <v>1787</v>
      </c>
      <c r="C79" t="s">
        <v>10</v>
      </c>
      <c r="D79" t="s">
        <v>13</v>
      </c>
      <c r="E79">
        <f>(T!E79-AVERAGE(T!$E$2:$E$121))/STDEV(T!$E$2:$E$121)</f>
        <v>4.4276294902150307E-2</v>
      </c>
      <c r="F79">
        <f>(T!F79-AVERAGE(T!$F$2:$F$121))/STDEV(T!$F$2:$F$121)</f>
        <v>0.16906392747450341</v>
      </c>
      <c r="G79">
        <f>(T!G79-AVERAGE(T!$G$2:$G$121))/STDEV(T!$G$2:$G$121)</f>
        <v>1.0706922546820723</v>
      </c>
      <c r="H79">
        <f>(T!H79-AVERAGE(T!$H$2:$H$121))/STDEV(T!$H$2:$H$121)</f>
        <v>1.1268033132961464</v>
      </c>
      <c r="I79">
        <f t="shared" si="4"/>
        <v>0</v>
      </c>
      <c r="J79">
        <f t="shared" si="4"/>
        <v>0</v>
      </c>
      <c r="K79">
        <f t="shared" si="4"/>
        <v>0</v>
      </c>
      <c r="L79">
        <f t="shared" si="4"/>
        <v>0</v>
      </c>
      <c r="M79">
        <f t="shared" si="4"/>
        <v>0</v>
      </c>
      <c r="N79">
        <f t="shared" si="4"/>
        <v>1</v>
      </c>
      <c r="O79">
        <f t="shared" si="4"/>
        <v>0</v>
      </c>
      <c r="P79">
        <f t="shared" si="4"/>
        <v>0</v>
      </c>
      <c r="Q79">
        <f t="shared" si="4"/>
        <v>0</v>
      </c>
      <c r="R79">
        <f t="shared" si="4"/>
        <v>0</v>
      </c>
      <c r="S79">
        <f t="shared" si="4"/>
        <v>0</v>
      </c>
    </row>
    <row r="80" spans="1:19" x14ac:dyDescent="0.25">
      <c r="A80">
        <f t="shared" si="5"/>
        <v>79</v>
      </c>
      <c r="B80">
        <v>1787</v>
      </c>
      <c r="C80" t="s">
        <v>11</v>
      </c>
      <c r="D80" t="s">
        <v>14</v>
      </c>
      <c r="E80">
        <f>(T!E80-AVERAGE(T!$E$2:$E$121))/STDEV(T!$E$2:$E$121)</f>
        <v>0.29148685145278458</v>
      </c>
      <c r="F80">
        <f>(T!F80-AVERAGE(T!$F$2:$F$121))/STDEV(T!$F$2:$F$121)</f>
        <v>0.45893430674263319</v>
      </c>
      <c r="G80">
        <f>(T!G80-AVERAGE(T!$G$2:$G$121))/STDEV(T!$G$2:$G$121)</f>
        <v>1.0472194014703828</v>
      </c>
      <c r="H80">
        <f>(T!H80-AVERAGE(T!$H$2:$H$121))/STDEV(T!$H$2:$H$121)</f>
        <v>1.0780935096066442</v>
      </c>
      <c r="I80">
        <f t="shared" si="4"/>
        <v>0</v>
      </c>
      <c r="J80">
        <f t="shared" si="4"/>
        <v>0</v>
      </c>
      <c r="K80">
        <f t="shared" si="4"/>
        <v>0</v>
      </c>
      <c r="L80">
        <f t="shared" si="4"/>
        <v>0</v>
      </c>
      <c r="M80">
        <f t="shared" si="4"/>
        <v>0</v>
      </c>
      <c r="N80">
        <f t="shared" si="4"/>
        <v>0</v>
      </c>
      <c r="O80">
        <f t="shared" si="4"/>
        <v>1</v>
      </c>
      <c r="P80">
        <f t="shared" si="4"/>
        <v>0</v>
      </c>
      <c r="Q80">
        <f t="shared" si="4"/>
        <v>0</v>
      </c>
      <c r="R80">
        <f t="shared" si="4"/>
        <v>0</v>
      </c>
      <c r="S80">
        <f t="shared" si="4"/>
        <v>0</v>
      </c>
    </row>
    <row r="81" spans="1:19" x14ac:dyDescent="0.25">
      <c r="A81">
        <f t="shared" si="5"/>
        <v>80</v>
      </c>
      <c r="B81">
        <v>1787</v>
      </c>
      <c r="C81" t="s">
        <v>12</v>
      </c>
      <c r="D81" t="s">
        <v>15</v>
      </c>
      <c r="E81">
        <f>(T!E81-AVERAGE(T!$E$2:$E$121))/STDEV(T!$E$2:$E$121)</f>
        <v>-1.8854204104036907</v>
      </c>
      <c r="F81">
        <f>(T!F81-AVERAGE(T!$F$2:$F$121))/STDEV(T!$F$2:$F$121)</f>
        <v>-2.8272256533319142</v>
      </c>
      <c r="G81">
        <f>(T!G81-AVERAGE(T!$G$2:$G$121))/STDEV(T!$G$2:$G$121)</f>
        <v>0.983136176565514</v>
      </c>
      <c r="H81">
        <f>(T!H81-AVERAGE(T!$H$2:$H$121))/STDEV(T!$H$2:$H$121)</f>
        <v>0.94801881462725457</v>
      </c>
      <c r="I81">
        <f t="shared" si="4"/>
        <v>0</v>
      </c>
      <c r="J81">
        <f t="shared" si="4"/>
        <v>0</v>
      </c>
      <c r="K81">
        <f t="shared" si="4"/>
        <v>0</v>
      </c>
      <c r="L81">
        <f t="shared" si="4"/>
        <v>0</v>
      </c>
      <c r="M81">
        <f t="shared" si="4"/>
        <v>0</v>
      </c>
      <c r="N81">
        <f t="shared" si="4"/>
        <v>0</v>
      </c>
      <c r="O81">
        <f t="shared" ref="N81:S121" si="6">IF($D81=O$1,1,0)</f>
        <v>0</v>
      </c>
      <c r="P81">
        <f t="shared" si="6"/>
        <v>1</v>
      </c>
      <c r="Q81">
        <f t="shared" si="6"/>
        <v>0</v>
      </c>
      <c r="R81">
        <f t="shared" si="6"/>
        <v>0</v>
      </c>
      <c r="S81">
        <f t="shared" si="6"/>
        <v>0</v>
      </c>
    </row>
    <row r="82" spans="1:19" x14ac:dyDescent="0.25">
      <c r="A82">
        <f t="shared" si="5"/>
        <v>81</v>
      </c>
      <c r="B82">
        <v>1787</v>
      </c>
      <c r="C82" t="s">
        <v>13</v>
      </c>
      <c r="D82" t="s">
        <v>16</v>
      </c>
      <c r="E82">
        <f>(T!E82-AVERAGE(T!$E$2:$E$121))/STDEV(T!$E$2:$E$121)</f>
        <v>-0.12963711247864321</v>
      </c>
      <c r="F82">
        <f>(T!F82-AVERAGE(T!$F$2:$F$121))/STDEV(T!$F$2:$F$121)</f>
        <v>8.6675923988188866E-2</v>
      </c>
      <c r="G82">
        <f>(T!G82-AVERAGE(T!$G$2:$G$121))/STDEV(T!$G$2:$G$121)</f>
        <v>0.59790694989252813</v>
      </c>
      <c r="H82">
        <f>(T!H82-AVERAGE(T!$H$2:$H$121))/STDEV(T!$H$2:$H$121)</f>
        <v>0.25579461394414826</v>
      </c>
      <c r="I82">
        <f t="shared" ref="I82:P116" si="7">IF($D82=I$1,1,0)</f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1</v>
      </c>
      <c r="R82">
        <f t="shared" si="6"/>
        <v>0</v>
      </c>
      <c r="S82">
        <f t="shared" si="6"/>
        <v>0</v>
      </c>
    </row>
    <row r="83" spans="1:19" x14ac:dyDescent="0.25">
      <c r="A83">
        <f t="shared" si="5"/>
        <v>82</v>
      </c>
      <c r="B83">
        <v>1787</v>
      </c>
      <c r="C83" t="s">
        <v>14</v>
      </c>
      <c r="D83" t="s">
        <v>17</v>
      </c>
      <c r="E83">
        <f>(T!E83-AVERAGE(T!$E$2:$E$121))/STDEV(T!$E$2:$E$121)</f>
        <v>-1.0736634825856886</v>
      </c>
      <c r="F83">
        <f>(T!F83-AVERAGE(T!$F$2:$F$121))/STDEV(T!$F$2:$F$121)</f>
        <v>-1.1178190714288732</v>
      </c>
      <c r="G83">
        <f>(T!G83-AVERAGE(T!$G$2:$G$121))/STDEV(T!$G$2:$G$121)</f>
        <v>-0.26232640850383215</v>
      </c>
      <c r="H83">
        <f>(T!H83-AVERAGE(T!$H$2:$H$121))/STDEV(T!$H$2:$H$121)</f>
        <v>-0.7347094168427547</v>
      </c>
      <c r="I83">
        <f t="shared" si="7"/>
        <v>0</v>
      </c>
      <c r="J83">
        <f t="shared" si="7"/>
        <v>0</v>
      </c>
      <c r="K83">
        <f t="shared" si="7"/>
        <v>0</v>
      </c>
      <c r="L83">
        <f t="shared" si="7"/>
        <v>0</v>
      </c>
      <c r="M83">
        <f t="shared" si="7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1</v>
      </c>
      <c r="S83">
        <f t="shared" si="6"/>
        <v>0</v>
      </c>
    </row>
    <row r="84" spans="1:19" x14ac:dyDescent="0.25">
      <c r="A84">
        <f t="shared" si="5"/>
        <v>83</v>
      </c>
      <c r="B84">
        <v>1787</v>
      </c>
      <c r="C84" t="s">
        <v>15</v>
      </c>
      <c r="D84" t="s">
        <v>18</v>
      </c>
      <c r="E84">
        <f>(T!E84-AVERAGE(T!$E$2:$E$121))/STDEV(T!$E$2:$E$121)</f>
        <v>-0.99084368624174268</v>
      </c>
      <c r="F84">
        <f>(T!F84-AVERAGE(T!$F$2:$F$121))/STDEV(T!$F$2:$F$121)</f>
        <v>-0.99919130387134547</v>
      </c>
      <c r="G84">
        <f>(T!G84-AVERAGE(T!$G$2:$G$121))/STDEV(T!$G$2:$G$121)</f>
        <v>-0.89571390927963479</v>
      </c>
      <c r="H84">
        <f>(T!H84-AVERAGE(T!$H$2:$H$121))/STDEV(T!$H$2:$H$121)</f>
        <v>-0.97371582299917547</v>
      </c>
      <c r="I84">
        <f t="shared" si="7"/>
        <v>0</v>
      </c>
      <c r="J84">
        <f t="shared" si="7"/>
        <v>0</v>
      </c>
      <c r="K84">
        <f t="shared" si="7"/>
        <v>0</v>
      </c>
      <c r="L84">
        <f t="shared" si="7"/>
        <v>0</v>
      </c>
      <c r="M84">
        <f t="shared" si="7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1</v>
      </c>
    </row>
    <row r="85" spans="1:19" x14ac:dyDescent="0.25">
      <c r="A85">
        <f t="shared" si="5"/>
        <v>84</v>
      </c>
      <c r="B85">
        <v>1787</v>
      </c>
      <c r="C85" t="s">
        <v>16</v>
      </c>
      <c r="D85" t="s">
        <v>19</v>
      </c>
      <c r="E85">
        <f>(T!E85-AVERAGE(T!$E$2:$E$121))/STDEV(T!$E$2:$E$121)</f>
        <v>-0.62988618720817457</v>
      </c>
      <c r="F85">
        <f>(T!F85-AVERAGE(T!$F$2:$F$121))/STDEV(T!$F$2:$F$121)</f>
        <v>-0.428191918132586</v>
      </c>
      <c r="G85">
        <f>(T!G85-AVERAGE(T!$G$2:$G$121))/STDEV(T!$G$2:$G$121)</f>
        <v>-1.2101158450191445</v>
      </c>
      <c r="H85">
        <f>(T!H85-AVERAGE(T!$H$2:$H$121))/STDEV(T!$H$2:$H$121)</f>
        <v>-0.93791832008073095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</row>
    <row r="86" spans="1:19" x14ac:dyDescent="0.25">
      <c r="A86">
        <f t="shared" si="5"/>
        <v>85</v>
      </c>
      <c r="B86">
        <v>1787</v>
      </c>
      <c r="C86" t="s">
        <v>17</v>
      </c>
      <c r="D86" t="s">
        <v>8</v>
      </c>
      <c r="E86">
        <f>(T!E86-AVERAGE(T!$E$2:$E$121))/STDEV(T!$E$2:$E$121)</f>
        <v>9.1984861317420979E-2</v>
      </c>
      <c r="F86">
        <f>(T!F86-AVERAGE(T!$F$2:$F$121))/STDEV(T!$F$2:$F$121)</f>
        <v>0.22420585578175747</v>
      </c>
      <c r="G86">
        <f>(T!G86-AVERAGE(T!$G$2:$G$121))/STDEV(T!$G$2:$G$121)</f>
        <v>-1.4738351026587455</v>
      </c>
      <c r="H86">
        <f>(T!H86-AVERAGE(T!$H$2:$H$121))/STDEV(T!$H$2:$H$121)</f>
        <v>-0.82887606638445466</v>
      </c>
      <c r="I86">
        <f t="shared" si="7"/>
        <v>1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6"/>
        <v>0</v>
      </c>
      <c r="O86">
        <f t="shared" si="6"/>
        <v>0</v>
      </c>
      <c r="P86">
        <f t="shared" si="6"/>
        <v>0</v>
      </c>
      <c r="Q86">
        <f t="shared" si="6"/>
        <v>0</v>
      </c>
      <c r="R86">
        <f t="shared" si="6"/>
        <v>0</v>
      </c>
      <c r="S86">
        <f t="shared" si="6"/>
        <v>0</v>
      </c>
    </row>
    <row r="87" spans="1:19" x14ac:dyDescent="0.25">
      <c r="A87">
        <f t="shared" si="5"/>
        <v>86</v>
      </c>
      <c r="B87">
        <v>1787</v>
      </c>
      <c r="C87" t="s">
        <v>18</v>
      </c>
      <c r="D87" t="s">
        <v>9</v>
      </c>
      <c r="E87">
        <f>(T!E87-AVERAGE(T!$E$2:$E$121))/STDEV(T!$E$2:$E$121)</f>
        <v>-0.43634154519063312</v>
      </c>
      <c r="F87">
        <f>(T!F87-AVERAGE(T!$F$2:$F$121))/STDEV(T!$F$2:$F$121)</f>
        <v>-0.2051322978814932</v>
      </c>
      <c r="G87">
        <f>(T!G87-AVERAGE(T!$G$2:$G$121))/STDEV(T!$G$2:$G$121)</f>
        <v>-0.8880647954191917</v>
      </c>
      <c r="H87">
        <f>(T!H87-AVERAGE(T!$H$2:$H$121))/STDEV(T!$H$2:$H$121)</f>
        <v>-0.9733100491497203</v>
      </c>
      <c r="I87">
        <f t="shared" si="7"/>
        <v>0</v>
      </c>
      <c r="J87">
        <f t="shared" si="7"/>
        <v>1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6"/>
        <v>0</v>
      </c>
      <c r="O87">
        <f t="shared" si="6"/>
        <v>0</v>
      </c>
      <c r="P87">
        <f t="shared" si="6"/>
        <v>0</v>
      </c>
      <c r="Q87">
        <f t="shared" si="6"/>
        <v>0</v>
      </c>
      <c r="R87">
        <f t="shared" si="6"/>
        <v>0</v>
      </c>
      <c r="S87">
        <f t="shared" si="6"/>
        <v>0</v>
      </c>
    </row>
    <row r="88" spans="1:19" x14ac:dyDescent="0.25">
      <c r="A88">
        <f t="shared" si="5"/>
        <v>87</v>
      </c>
      <c r="B88">
        <v>1787</v>
      </c>
      <c r="C88" t="s">
        <v>19</v>
      </c>
      <c r="D88" t="s">
        <v>10</v>
      </c>
      <c r="E88">
        <f>(T!E88-AVERAGE(T!$E$2:$E$121))/STDEV(T!$E$2:$E$121)</f>
        <v>-0.45544035601969268</v>
      </c>
      <c r="F88">
        <f>(T!F88-AVERAGE(T!$F$2:$F$121))/STDEV(T!$F$2:$F$121)</f>
        <v>-0.30461646336100789</v>
      </c>
      <c r="G88">
        <f>(T!G88-AVERAGE(T!$G$2:$G$121))/STDEV(T!$G$2:$G$121)</f>
        <v>-0.45276598755644343</v>
      </c>
      <c r="H88">
        <f>(T!H88-AVERAGE(T!$H$2:$H$121))/STDEV(T!$H$2:$H$121)</f>
        <v>-0.85028915863013188</v>
      </c>
      <c r="I88">
        <f t="shared" si="7"/>
        <v>0</v>
      </c>
      <c r="J88">
        <f t="shared" si="7"/>
        <v>0</v>
      </c>
      <c r="K88">
        <f t="shared" si="7"/>
        <v>1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6"/>
        <v>0</v>
      </c>
      <c r="R88">
        <f t="shared" si="6"/>
        <v>0</v>
      </c>
      <c r="S88">
        <f t="shared" si="6"/>
        <v>0</v>
      </c>
    </row>
    <row r="89" spans="1:19" x14ac:dyDescent="0.25">
      <c r="A89">
        <f t="shared" si="5"/>
        <v>88</v>
      </c>
      <c r="B89">
        <v>1788</v>
      </c>
      <c r="C89" t="s">
        <v>8</v>
      </c>
      <c r="D89" t="s">
        <v>11</v>
      </c>
      <c r="E89">
        <f>(T!E89-AVERAGE(T!$E$2:$E$121))/STDEV(T!$E$2:$E$121)</f>
        <v>2.08522713949686</v>
      </c>
      <c r="F89">
        <f>(T!F89-AVERAGE(T!$F$2:$F$121))/STDEV(T!$F$2:$F$121)</f>
        <v>1.5417814543930373</v>
      </c>
      <c r="G89">
        <f>(T!G89-AVERAGE(T!$G$2:$G$121))/STDEV(T!$G$2:$G$121)</f>
        <v>-0.21695723697943328</v>
      </c>
      <c r="H89">
        <f>(T!H89-AVERAGE(T!$H$2:$H$121))/STDEV(T!$H$2:$H$121)</f>
        <v>-0.70162977733610499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1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6"/>
        <v>0</v>
      </c>
      <c r="R89">
        <f t="shared" si="6"/>
        <v>0</v>
      </c>
      <c r="S89">
        <f t="shared" si="6"/>
        <v>0</v>
      </c>
    </row>
    <row r="90" spans="1:19" x14ac:dyDescent="0.25">
      <c r="A90">
        <f t="shared" si="5"/>
        <v>89</v>
      </c>
      <c r="B90">
        <v>1788</v>
      </c>
      <c r="C90" t="s">
        <v>9</v>
      </c>
      <c r="D90" t="s">
        <v>12</v>
      </c>
      <c r="E90">
        <f>(T!E90-AVERAGE(T!$E$2:$E$121))/STDEV(T!$E$2:$E$121)</f>
        <v>1.8292548893282861</v>
      </c>
      <c r="F90">
        <f>(T!F90-AVERAGE(T!$F$2:$F$121))/STDEV(T!$F$2:$F$121)</f>
        <v>1.5688558995041961</v>
      </c>
      <c r="G90">
        <f>(T!G90-AVERAGE(T!$G$2:$G$121))/STDEV(T!$G$2:$G$121)</f>
        <v>0.39430038476110379</v>
      </c>
      <c r="H90">
        <f>(T!H90-AVERAGE(T!$H$2:$H$121))/STDEV(T!$H$2:$H$121)</f>
        <v>-4.7933967368934079E-2</v>
      </c>
      <c r="I90">
        <f t="shared" si="7"/>
        <v>0</v>
      </c>
      <c r="J90">
        <f t="shared" si="7"/>
        <v>0</v>
      </c>
      <c r="K90">
        <f t="shared" si="7"/>
        <v>0</v>
      </c>
      <c r="L90">
        <f t="shared" si="7"/>
        <v>0</v>
      </c>
      <c r="M90">
        <f t="shared" si="7"/>
        <v>1</v>
      </c>
      <c r="N90">
        <f t="shared" si="7"/>
        <v>0</v>
      </c>
      <c r="O90">
        <f t="shared" si="7"/>
        <v>0</v>
      </c>
      <c r="P90">
        <f t="shared" si="7"/>
        <v>0</v>
      </c>
      <c r="Q90">
        <f t="shared" si="6"/>
        <v>0</v>
      </c>
      <c r="R90">
        <f t="shared" si="6"/>
        <v>0</v>
      </c>
      <c r="S90">
        <f t="shared" si="6"/>
        <v>0</v>
      </c>
    </row>
    <row r="91" spans="1:19" x14ac:dyDescent="0.25">
      <c r="A91">
        <f t="shared" si="5"/>
        <v>90</v>
      </c>
      <c r="B91">
        <v>1788</v>
      </c>
      <c r="C91" t="s">
        <v>10</v>
      </c>
      <c r="D91" t="s">
        <v>13</v>
      </c>
      <c r="E91">
        <f>(T!E91-AVERAGE(T!$E$2:$E$121))/STDEV(T!$E$2:$E$121)</f>
        <v>2.3365453487650596</v>
      </c>
      <c r="F91">
        <f>(T!F91-AVERAGE(T!$F$2:$F$121))/STDEV(T!$F$2:$F$121)</f>
        <v>1.6664023553662706</v>
      </c>
      <c r="G91">
        <f>(T!G91-AVERAGE(T!$G$2:$G$121))/STDEV(T!$G$2:$G$121)</f>
        <v>1.1066022166988758</v>
      </c>
      <c r="H91">
        <f>(T!H91-AVERAGE(T!$H$2:$H$121))/STDEV(T!$H$2:$H$121)</f>
        <v>1.2024272073137214</v>
      </c>
      <c r="I91">
        <f t="shared" si="7"/>
        <v>0</v>
      </c>
      <c r="J91">
        <f t="shared" si="7"/>
        <v>0</v>
      </c>
      <c r="K91">
        <f t="shared" si="7"/>
        <v>0</v>
      </c>
      <c r="L91">
        <f t="shared" si="7"/>
        <v>0</v>
      </c>
      <c r="M91">
        <f t="shared" si="7"/>
        <v>0</v>
      </c>
      <c r="N91">
        <f t="shared" si="7"/>
        <v>1</v>
      </c>
      <c r="O91">
        <f t="shared" si="7"/>
        <v>0</v>
      </c>
      <c r="P91">
        <f t="shared" si="7"/>
        <v>0</v>
      </c>
      <c r="Q91">
        <f t="shared" si="6"/>
        <v>0</v>
      </c>
      <c r="R91">
        <f t="shared" si="6"/>
        <v>0</v>
      </c>
      <c r="S91">
        <f t="shared" si="6"/>
        <v>0</v>
      </c>
    </row>
    <row r="92" spans="1:19" x14ac:dyDescent="0.25">
      <c r="A92">
        <f t="shared" si="5"/>
        <v>91</v>
      </c>
      <c r="B92">
        <v>1788</v>
      </c>
      <c r="C92" t="s">
        <v>11</v>
      </c>
      <c r="D92" t="s">
        <v>14</v>
      </c>
      <c r="E92">
        <f>(T!E92-AVERAGE(T!$E$2:$E$121))/STDEV(T!$E$2:$E$121)</f>
        <v>-1.7951961264248664</v>
      </c>
      <c r="F92">
        <f>(T!F92-AVERAGE(T!$F$2:$F$121))/STDEV(T!$F$2:$F$121)</f>
        <v>-2.4627238337228143</v>
      </c>
      <c r="G92">
        <f>(T!G92-AVERAGE(T!$G$2:$G$121))/STDEV(T!$G$2:$G$121)</f>
        <v>1.2028292368765316</v>
      </c>
      <c r="H92">
        <f>(T!H92-AVERAGE(T!$H$2:$H$121))/STDEV(T!$H$2:$H$121)</f>
        <v>1.4116644557879354</v>
      </c>
      <c r="I92">
        <f t="shared" si="7"/>
        <v>0</v>
      </c>
      <c r="J92">
        <f t="shared" si="7"/>
        <v>0</v>
      </c>
      <c r="K92">
        <f t="shared" si="7"/>
        <v>0</v>
      </c>
      <c r="L92">
        <f t="shared" si="7"/>
        <v>0</v>
      </c>
      <c r="M92">
        <f t="shared" si="7"/>
        <v>0</v>
      </c>
      <c r="N92">
        <f t="shared" si="7"/>
        <v>0</v>
      </c>
      <c r="O92">
        <f t="shared" si="7"/>
        <v>1</v>
      </c>
      <c r="P92">
        <f t="shared" si="7"/>
        <v>0</v>
      </c>
      <c r="Q92">
        <f t="shared" si="6"/>
        <v>0</v>
      </c>
      <c r="R92">
        <f t="shared" si="6"/>
        <v>0</v>
      </c>
      <c r="S92">
        <f t="shared" si="6"/>
        <v>0</v>
      </c>
    </row>
    <row r="93" spans="1:19" x14ac:dyDescent="0.25">
      <c r="A93">
        <f t="shared" si="5"/>
        <v>92</v>
      </c>
      <c r="B93">
        <v>1788</v>
      </c>
      <c r="C93" t="s">
        <v>12</v>
      </c>
      <c r="D93" t="s">
        <v>15</v>
      </c>
      <c r="E93">
        <f>(T!E93-AVERAGE(T!$E$2:$E$121))/STDEV(T!$E$2:$E$121)</f>
        <v>-1.1568307966748956</v>
      </c>
      <c r="F93">
        <f>(T!F93-AVERAGE(T!$F$2:$F$121))/STDEV(T!$F$2:$F$121)</f>
        <v>-1.2219922430863901</v>
      </c>
      <c r="G93">
        <f>(T!G93-AVERAGE(T!$G$2:$G$121))/STDEV(T!$G$2:$G$121)</f>
        <v>1.2823858600388771</v>
      </c>
      <c r="H93">
        <f>(T!H93-AVERAGE(T!$H$2:$H$121))/STDEV(T!$H$2:$H$121)</f>
        <v>1.5919011787797699</v>
      </c>
      <c r="I93">
        <f t="shared" si="7"/>
        <v>0</v>
      </c>
      <c r="J93">
        <f t="shared" si="7"/>
        <v>0</v>
      </c>
      <c r="K93">
        <f t="shared" si="7"/>
        <v>0</v>
      </c>
      <c r="L93">
        <f t="shared" si="7"/>
        <v>0</v>
      </c>
      <c r="M93">
        <f t="shared" si="7"/>
        <v>0</v>
      </c>
      <c r="N93">
        <f t="shared" si="7"/>
        <v>0</v>
      </c>
      <c r="O93">
        <f t="shared" si="7"/>
        <v>0</v>
      </c>
      <c r="P93">
        <f t="shared" si="7"/>
        <v>1</v>
      </c>
      <c r="Q93">
        <f t="shared" si="6"/>
        <v>0</v>
      </c>
      <c r="R93">
        <f t="shared" si="6"/>
        <v>0</v>
      </c>
      <c r="S93">
        <f t="shared" si="6"/>
        <v>0</v>
      </c>
    </row>
    <row r="94" spans="1:19" x14ac:dyDescent="0.25">
      <c r="A94">
        <f t="shared" si="5"/>
        <v>93</v>
      </c>
      <c r="B94">
        <v>1788</v>
      </c>
      <c r="C94" t="s">
        <v>13</v>
      </c>
      <c r="D94" t="s">
        <v>16</v>
      </c>
      <c r="E94">
        <f>(T!E94-AVERAGE(T!$E$2:$E$121))/STDEV(T!$E$2:$E$121)</f>
        <v>-1.4482181641729224</v>
      </c>
      <c r="F94">
        <f>(T!F94-AVERAGE(T!$F$2:$F$121))/STDEV(T!$F$2:$F$121)</f>
        <v>-1.6583441699678845</v>
      </c>
      <c r="G94">
        <f>(T!G94-AVERAGE(T!$G$2:$G$121))/STDEV(T!$G$2:$G$121)</f>
        <v>0.60987693723146252</v>
      </c>
      <c r="H94">
        <f>(T!H94-AVERAGE(T!$H$2:$H$121))/STDEV(T!$H$2:$H$121)</f>
        <v>0.27498810770208004</v>
      </c>
      <c r="I94">
        <f t="shared" si="7"/>
        <v>0</v>
      </c>
      <c r="J94">
        <f t="shared" si="7"/>
        <v>0</v>
      </c>
      <c r="K94">
        <f t="shared" si="7"/>
        <v>0</v>
      </c>
      <c r="L94">
        <f t="shared" si="7"/>
        <v>0</v>
      </c>
      <c r="M94">
        <f t="shared" si="7"/>
        <v>0</v>
      </c>
      <c r="N94">
        <f t="shared" si="7"/>
        <v>0</v>
      </c>
      <c r="O94">
        <f t="shared" si="7"/>
        <v>0</v>
      </c>
      <c r="P94">
        <f t="shared" si="7"/>
        <v>0</v>
      </c>
      <c r="Q94">
        <f t="shared" si="6"/>
        <v>1</v>
      </c>
      <c r="R94">
        <f t="shared" si="6"/>
        <v>0</v>
      </c>
      <c r="S94">
        <f t="shared" si="6"/>
        <v>0</v>
      </c>
    </row>
    <row r="95" spans="1:19" x14ac:dyDescent="0.25">
      <c r="A95">
        <f t="shared" si="5"/>
        <v>94</v>
      </c>
      <c r="B95">
        <v>1788</v>
      </c>
      <c r="C95" t="s">
        <v>14</v>
      </c>
      <c r="D95" t="s">
        <v>17</v>
      </c>
      <c r="E95">
        <f>(T!E95-AVERAGE(T!$E$2:$E$121))/STDEV(T!$E$2:$E$121)</f>
        <v>-0.91948984074010265</v>
      </c>
      <c r="F95">
        <f>(T!F95-AVERAGE(T!$F$2:$F$121))/STDEV(T!$F$2:$F$121)</f>
        <v>-0.86839261654778765</v>
      </c>
      <c r="G95">
        <f>(T!G95-AVERAGE(T!$G$2:$G$121))/STDEV(T!$G$2:$G$121)</f>
        <v>0.21647308505354881</v>
      </c>
      <c r="H95">
        <f>(T!H95-AVERAGE(T!$H$2:$H$121))/STDEV(T!$H$2:$H$121)</f>
        <v>-0.27805299714137721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6"/>
        <v>0</v>
      </c>
      <c r="R95">
        <f t="shared" si="6"/>
        <v>1</v>
      </c>
      <c r="S95">
        <f t="shared" si="6"/>
        <v>0</v>
      </c>
    </row>
    <row r="96" spans="1:19" x14ac:dyDescent="0.25">
      <c r="A96">
        <f t="shared" si="5"/>
        <v>95</v>
      </c>
      <c r="B96">
        <v>1788</v>
      </c>
      <c r="C96" t="s">
        <v>15</v>
      </c>
      <c r="D96" t="s">
        <v>18</v>
      </c>
      <c r="E96">
        <f>(T!E96-AVERAGE(T!$E$2:$E$121))/STDEV(T!$E$2:$E$121)</f>
        <v>0.1330417526237124</v>
      </c>
      <c r="F96">
        <f>(T!F96-AVERAGE(T!$F$2:$F$121))/STDEV(T!$F$2:$F$121)</f>
        <v>0.26470894411590701</v>
      </c>
      <c r="G96">
        <f>(T!G96-AVERAGE(T!$G$2:$G$121))/STDEV(T!$G$2:$G$121)</f>
        <v>-0.494719333425089</v>
      </c>
      <c r="H96">
        <f>(T!H96-AVERAGE(T!$H$2:$H$121))/STDEV(T!$H$2:$H$121)</f>
        <v>-0.87069817647941339</v>
      </c>
      <c r="I96">
        <f t="shared" si="7"/>
        <v>0</v>
      </c>
      <c r="J96">
        <f t="shared" si="7"/>
        <v>0</v>
      </c>
      <c r="K96">
        <f t="shared" si="7"/>
        <v>0</v>
      </c>
      <c r="L96">
        <f t="shared" si="7"/>
        <v>0</v>
      </c>
      <c r="M96">
        <f t="shared" si="7"/>
        <v>0</v>
      </c>
      <c r="N96">
        <f t="shared" si="7"/>
        <v>0</v>
      </c>
      <c r="O96">
        <f t="shared" si="7"/>
        <v>0</v>
      </c>
      <c r="P96">
        <f t="shared" si="7"/>
        <v>0</v>
      </c>
      <c r="Q96">
        <f t="shared" si="6"/>
        <v>0</v>
      </c>
      <c r="R96">
        <f t="shared" si="6"/>
        <v>0</v>
      </c>
      <c r="S96">
        <f t="shared" si="6"/>
        <v>1</v>
      </c>
    </row>
    <row r="97" spans="1:19" x14ac:dyDescent="0.25">
      <c r="A97">
        <f t="shared" si="5"/>
        <v>96</v>
      </c>
      <c r="B97">
        <v>1788</v>
      </c>
      <c r="C97" t="s">
        <v>16</v>
      </c>
      <c r="D97" t="s">
        <v>19</v>
      </c>
      <c r="E97">
        <f>(T!E97-AVERAGE(T!$E$2:$E$121))/STDEV(T!$E$2:$E$121)</f>
        <v>0.33538823875443963</v>
      </c>
      <c r="F97">
        <f>(T!F97-AVERAGE(T!$F$2:$F$121))/STDEV(T!$F$2:$F$121)</f>
        <v>0.51336828388014222</v>
      </c>
      <c r="G97">
        <f>(T!G97-AVERAGE(T!$G$2:$G$121))/STDEV(T!$G$2:$G$121)</f>
        <v>-0.78518129448696883</v>
      </c>
      <c r="H97">
        <f>(T!H97-AVERAGE(T!$H$2:$H$121))/STDEV(T!$H$2:$H$121)</f>
        <v>-0.96195854501544276</v>
      </c>
      <c r="I97">
        <f t="shared" si="7"/>
        <v>0</v>
      </c>
      <c r="J97">
        <f t="shared" si="7"/>
        <v>0</v>
      </c>
      <c r="K97">
        <f t="shared" si="7"/>
        <v>0</v>
      </c>
      <c r="L97">
        <f t="shared" si="7"/>
        <v>0</v>
      </c>
      <c r="M97">
        <f t="shared" si="7"/>
        <v>0</v>
      </c>
      <c r="N97">
        <f t="shared" si="7"/>
        <v>0</v>
      </c>
      <c r="O97">
        <f t="shared" si="7"/>
        <v>0</v>
      </c>
      <c r="P97">
        <f t="shared" si="7"/>
        <v>0</v>
      </c>
      <c r="Q97">
        <f t="shared" si="6"/>
        <v>0</v>
      </c>
      <c r="R97">
        <f t="shared" si="6"/>
        <v>0</v>
      </c>
      <c r="S97">
        <f t="shared" si="6"/>
        <v>0</v>
      </c>
    </row>
    <row r="98" spans="1:19" x14ac:dyDescent="0.25">
      <c r="A98">
        <f t="shared" si="5"/>
        <v>97</v>
      </c>
      <c r="B98">
        <v>1788</v>
      </c>
      <c r="C98" t="s">
        <v>17</v>
      </c>
      <c r="D98" t="s">
        <v>8</v>
      </c>
      <c r="E98">
        <f>(T!E98-AVERAGE(T!$E$2:$E$121))/STDEV(T!$E$2:$E$121)</f>
        <v>-6.3914734040167023E-2</v>
      </c>
      <c r="F98">
        <f>(T!F98-AVERAGE(T!$F$2:$F$121))/STDEV(T!$F$2:$F$121)</f>
        <v>8.5756564294162091E-2</v>
      </c>
      <c r="G98">
        <f>(T!G98-AVERAGE(T!$G$2:$G$121))/STDEV(T!$G$2:$G$121)</f>
        <v>-1.0728405268044388</v>
      </c>
      <c r="H98">
        <f>(T!H98-AVERAGE(T!$H$2:$H$121))/STDEV(T!$H$2:$H$121)</f>
        <v>-0.9661500078712163</v>
      </c>
      <c r="I98">
        <f t="shared" si="7"/>
        <v>1</v>
      </c>
      <c r="J98">
        <f t="shared" si="7"/>
        <v>0</v>
      </c>
      <c r="K98">
        <f t="shared" si="7"/>
        <v>0</v>
      </c>
      <c r="L98">
        <f t="shared" si="7"/>
        <v>0</v>
      </c>
      <c r="M98">
        <f t="shared" si="7"/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6"/>
        <v>0</v>
      </c>
      <c r="R98">
        <f t="shared" si="6"/>
        <v>0</v>
      </c>
      <c r="S98">
        <f t="shared" si="6"/>
        <v>0</v>
      </c>
    </row>
    <row r="99" spans="1:19" x14ac:dyDescent="0.25">
      <c r="A99">
        <f t="shared" si="5"/>
        <v>98</v>
      </c>
      <c r="B99">
        <v>1788</v>
      </c>
      <c r="C99" t="s">
        <v>18</v>
      </c>
      <c r="D99" t="s">
        <v>9</v>
      </c>
      <c r="E99">
        <f>(T!E99-AVERAGE(T!$E$2:$E$121))/STDEV(T!$E$2:$E$121)</f>
        <v>-6.3914734040167023E-2</v>
      </c>
      <c r="F99">
        <f>(T!F99-AVERAGE(T!$F$2:$F$121))/STDEV(T!$F$2:$F$121)</f>
        <v>0.16488714029592619</v>
      </c>
      <c r="G99">
        <f>(T!G99-AVERAGE(T!$G$2:$G$121))/STDEV(T!$G$2:$G$121)</f>
        <v>-1.1095095611897197</v>
      </c>
      <c r="H99">
        <f>(T!H99-AVERAGE(T!$H$2:$H$121))/STDEV(T!$H$2:$H$121)</f>
        <v>-0.96052069548776375</v>
      </c>
      <c r="I99">
        <f t="shared" si="7"/>
        <v>0</v>
      </c>
      <c r="J99">
        <f t="shared" si="7"/>
        <v>1</v>
      </c>
      <c r="K99">
        <f t="shared" si="7"/>
        <v>0</v>
      </c>
      <c r="L99">
        <f t="shared" si="7"/>
        <v>0</v>
      </c>
      <c r="M99">
        <f t="shared" si="7"/>
        <v>0</v>
      </c>
      <c r="N99">
        <f t="shared" si="7"/>
        <v>0</v>
      </c>
      <c r="O99">
        <f t="shared" si="7"/>
        <v>0</v>
      </c>
      <c r="P99">
        <f t="shared" si="7"/>
        <v>0</v>
      </c>
      <c r="Q99">
        <f t="shared" si="6"/>
        <v>0</v>
      </c>
      <c r="R99">
        <f t="shared" si="6"/>
        <v>0</v>
      </c>
      <c r="S99">
        <f t="shared" si="6"/>
        <v>0</v>
      </c>
    </row>
    <row r="100" spans="1:19" x14ac:dyDescent="0.25">
      <c r="A100">
        <f t="shared" si="5"/>
        <v>99</v>
      </c>
      <c r="B100">
        <v>1788</v>
      </c>
      <c r="C100" t="s">
        <v>19</v>
      </c>
      <c r="D100" t="s">
        <v>10</v>
      </c>
      <c r="E100">
        <f>(T!E100-AVERAGE(T!$E$2:$E$121))/STDEV(T!$E$2:$E$121)</f>
        <v>2.1156285357810454</v>
      </c>
      <c r="F100">
        <f>(T!F100-AVERAGE(T!$F$2:$F$121))/STDEV(T!$F$2:$F$121)</f>
        <v>1.5525850864687227</v>
      </c>
      <c r="G100">
        <f>(T!G100-AVERAGE(T!$G$2:$G$121))/STDEV(T!$G$2:$G$121)</f>
        <v>-0.43481100654804161</v>
      </c>
      <c r="H100">
        <f>(T!H100-AVERAGE(T!$H$2:$H$121))/STDEV(T!$H$2:$H$121)</f>
        <v>-0.84099713794105957</v>
      </c>
      <c r="I100">
        <f t="shared" si="7"/>
        <v>0</v>
      </c>
      <c r="J100">
        <f t="shared" si="7"/>
        <v>0</v>
      </c>
      <c r="K100">
        <f t="shared" si="7"/>
        <v>1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6"/>
        <v>0</v>
      </c>
      <c r="R100">
        <f t="shared" si="6"/>
        <v>0</v>
      </c>
      <c r="S100">
        <f t="shared" si="6"/>
        <v>0</v>
      </c>
    </row>
    <row r="101" spans="1:19" x14ac:dyDescent="0.25">
      <c r="A101">
        <f t="shared" si="5"/>
        <v>100</v>
      </c>
      <c r="B101">
        <v>1789</v>
      </c>
      <c r="C101" t="s">
        <v>8</v>
      </c>
      <c r="D101" t="s">
        <v>11</v>
      </c>
      <c r="E101">
        <f>(T!E101-AVERAGE(T!$E$2:$E$121))/STDEV(T!$E$2:$E$121)</f>
        <v>0.68093888825266513</v>
      </c>
      <c r="F101">
        <f>(T!F101-AVERAGE(T!$F$2:$F$121))/STDEV(T!$F$2:$F$121)</f>
        <v>0.6931530694921515</v>
      </c>
      <c r="G101">
        <f>(T!G101-AVERAGE(T!$G$2:$G$121))/STDEV(T!$G$2:$G$121)</f>
        <v>1.6457516129789886E-2</v>
      </c>
      <c r="H101">
        <f>(T!H101-AVERAGE(T!$H$2:$H$121))/STDEV(T!$H$2:$H$121)</f>
        <v>-0.49771742517923173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1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6"/>
        <v>0</v>
      </c>
      <c r="R101">
        <f t="shared" si="6"/>
        <v>0</v>
      </c>
      <c r="S101">
        <f t="shared" si="6"/>
        <v>0</v>
      </c>
    </row>
    <row r="102" spans="1:19" x14ac:dyDescent="0.25">
      <c r="A102">
        <f t="shared" si="5"/>
        <v>101</v>
      </c>
      <c r="B102">
        <v>1789</v>
      </c>
      <c r="C102" t="s">
        <v>9</v>
      </c>
      <c r="D102" t="s">
        <v>12</v>
      </c>
      <c r="E102">
        <f>(T!E102-AVERAGE(T!$E$2:$E$121))/STDEV(T!$E$2:$E$121)</f>
        <v>0.34315643164590792</v>
      </c>
      <c r="F102">
        <f>(T!F102-AVERAGE(T!$F$2:$F$121))/STDEV(T!$F$2:$F$121)</f>
        <v>0.68193559341072252</v>
      </c>
      <c r="G102">
        <f>(T!G102-AVERAGE(T!$G$2:$G$121))/STDEV(T!$G$2:$G$121)</f>
        <v>0.66362509988713048</v>
      </c>
      <c r="H102">
        <f>(T!H102-AVERAGE(T!$H$2:$H$121))/STDEV(T!$H$2:$H$121)</f>
        <v>0.36300220415265039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1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6"/>
        <v>0</v>
      </c>
      <c r="R102">
        <f t="shared" si="6"/>
        <v>0</v>
      </c>
      <c r="S102">
        <f t="shared" si="6"/>
        <v>0</v>
      </c>
    </row>
    <row r="103" spans="1:19" x14ac:dyDescent="0.25">
      <c r="A103">
        <f t="shared" si="5"/>
        <v>102</v>
      </c>
      <c r="B103">
        <v>1789</v>
      </c>
      <c r="C103" t="s">
        <v>10</v>
      </c>
      <c r="D103" t="s">
        <v>13</v>
      </c>
      <c r="E103">
        <f>(T!E103-AVERAGE(T!$E$2:$E$121))/STDEV(T!$E$2:$E$121)</f>
        <v>-6.3914734040167023E-2</v>
      </c>
      <c r="F103">
        <f>(T!F103-AVERAGE(T!$F$2:$F$121))/STDEV(T!$F$2:$F$121)</f>
        <v>8.6664416753457096E-2</v>
      </c>
      <c r="G103">
        <f>(T!G103-AVERAGE(T!$G$2:$G$121))/STDEV(T!$G$2:$G$121)</f>
        <v>1.2203170964187537</v>
      </c>
      <c r="H103">
        <f>(T!H103-AVERAGE(T!$H$2:$H$121))/STDEV(T!$H$2:$H$121)</f>
        <v>1.4507209141219652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1</v>
      </c>
      <c r="O103">
        <f t="shared" si="7"/>
        <v>0</v>
      </c>
      <c r="P103">
        <f t="shared" si="7"/>
        <v>0</v>
      </c>
      <c r="Q103">
        <f t="shared" si="6"/>
        <v>0</v>
      </c>
      <c r="R103">
        <f t="shared" si="6"/>
        <v>0</v>
      </c>
      <c r="S103">
        <f t="shared" si="6"/>
        <v>0</v>
      </c>
    </row>
    <row r="104" spans="1:19" x14ac:dyDescent="0.25">
      <c r="A104">
        <f t="shared" si="5"/>
        <v>103</v>
      </c>
      <c r="B104">
        <v>1789</v>
      </c>
      <c r="C104" t="s">
        <v>11</v>
      </c>
      <c r="D104" t="s">
        <v>14</v>
      </c>
      <c r="E104">
        <f>(T!E104-AVERAGE(T!$E$2:$E$121))/STDEV(T!$E$2:$E$121)</f>
        <v>-1.5908646597646381</v>
      </c>
      <c r="F104">
        <f>(T!F104-AVERAGE(T!$F$2:$F$121))/STDEV(T!$F$2:$F$121)</f>
        <v>-1.9619626801695995</v>
      </c>
      <c r="G104">
        <f>(T!G104-AVERAGE(T!$G$2:$G$121))/STDEV(T!$G$2:$G$121)</f>
        <v>1.5499588697056326</v>
      </c>
      <c r="H104">
        <f>(T!H104-AVERAGE(T!$H$2:$H$121))/STDEV(T!$H$2:$H$121)</f>
        <v>2.246229527579561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1</v>
      </c>
      <c r="P104">
        <f t="shared" si="7"/>
        <v>0</v>
      </c>
      <c r="Q104">
        <f t="shared" si="6"/>
        <v>0</v>
      </c>
      <c r="R104">
        <f t="shared" si="6"/>
        <v>0</v>
      </c>
      <c r="S104">
        <f t="shared" si="6"/>
        <v>0</v>
      </c>
    </row>
    <row r="105" spans="1:19" x14ac:dyDescent="0.25">
      <c r="A105">
        <f t="shared" si="5"/>
        <v>104</v>
      </c>
      <c r="B105">
        <v>1789</v>
      </c>
      <c r="C105" t="s">
        <v>12</v>
      </c>
      <c r="D105" t="s">
        <v>15</v>
      </c>
      <c r="E105">
        <f>(T!E105-AVERAGE(T!$E$2:$E$121))/STDEV(T!$E$2:$E$121)</f>
        <v>-0.55778507056813298</v>
      </c>
      <c r="F105">
        <f>(T!F105-AVERAGE(T!$F$2:$F$121))/STDEV(T!$F$2:$F$121)</f>
        <v>-0.42041801708078813</v>
      </c>
      <c r="G105">
        <f>(T!G105-AVERAGE(T!$G$2:$G$121))/STDEV(T!$G$2:$G$121)</f>
        <v>0.92328623987084157</v>
      </c>
      <c r="H105">
        <f>(T!H105-AVERAGE(T!$H$2:$H$121))/STDEV(T!$H$2:$H$121)</f>
        <v>0.83038092169475941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1</v>
      </c>
      <c r="Q105">
        <f t="shared" si="6"/>
        <v>0</v>
      </c>
      <c r="R105">
        <f t="shared" si="6"/>
        <v>0</v>
      </c>
      <c r="S105">
        <f t="shared" si="6"/>
        <v>0</v>
      </c>
    </row>
    <row r="106" spans="1:19" x14ac:dyDescent="0.25">
      <c r="A106">
        <f t="shared" si="5"/>
        <v>105</v>
      </c>
      <c r="B106">
        <v>1789</v>
      </c>
      <c r="C106" t="s">
        <v>13</v>
      </c>
      <c r="D106" t="s">
        <v>16</v>
      </c>
      <c r="E106">
        <f>(T!E106-AVERAGE(T!$E$2:$E$121))/STDEV(T!$E$2:$E$121)</f>
        <v>-1.6368237130564891</v>
      </c>
      <c r="F106">
        <f>(T!F106-AVERAGE(T!$F$2:$F$121))/STDEV(T!$F$2:$F$121)</f>
        <v>-2.0666904971120057</v>
      </c>
      <c r="G106">
        <f>(T!G106-AVERAGE(T!$G$2:$G$121))/STDEV(T!$G$2:$G$121)</f>
        <v>0.89715663336589113</v>
      </c>
      <c r="H106">
        <f>(T!H106-AVERAGE(T!$H$2:$H$121))/STDEV(T!$H$2:$H$121)</f>
        <v>0.78018627748447811</v>
      </c>
      <c r="I106">
        <f t="shared" si="7"/>
        <v>0</v>
      </c>
      <c r="J106">
        <f t="shared" si="7"/>
        <v>0</v>
      </c>
      <c r="K106">
        <f t="shared" si="7"/>
        <v>0</v>
      </c>
      <c r="L106">
        <f t="shared" si="7"/>
        <v>0</v>
      </c>
      <c r="M106">
        <f t="shared" si="7"/>
        <v>0</v>
      </c>
      <c r="N106">
        <f t="shared" si="7"/>
        <v>0</v>
      </c>
      <c r="O106">
        <f t="shared" si="7"/>
        <v>0</v>
      </c>
      <c r="P106">
        <f t="shared" si="7"/>
        <v>0</v>
      </c>
      <c r="Q106">
        <f t="shared" si="6"/>
        <v>1</v>
      </c>
      <c r="R106">
        <f t="shared" si="6"/>
        <v>0</v>
      </c>
      <c r="S106">
        <f t="shared" si="6"/>
        <v>0</v>
      </c>
    </row>
    <row r="107" spans="1:19" x14ac:dyDescent="0.25">
      <c r="A107">
        <f t="shared" si="5"/>
        <v>106</v>
      </c>
      <c r="B107">
        <v>1789</v>
      </c>
      <c r="C107" t="s">
        <v>14</v>
      </c>
      <c r="D107" t="s">
        <v>17</v>
      </c>
      <c r="E107">
        <f>(T!E107-AVERAGE(T!$E$2:$E$121))/STDEV(T!$E$2:$E$121)</f>
        <v>-0.87083949153554363</v>
      </c>
      <c r="F107">
        <f>(T!F107-AVERAGE(T!$F$2:$F$121))/STDEV(T!$F$2:$F$121)</f>
        <v>-0.81008897769804877</v>
      </c>
      <c r="G107">
        <f>(T!G107-AVERAGE(T!$G$2:$G$121))/STDEV(T!$G$2:$G$121)</f>
        <v>1.2983300291661832E-2</v>
      </c>
      <c r="H107">
        <f>(T!H107-AVERAGE(T!$H$2:$H$121))/STDEV(T!$H$2:$H$121)</f>
        <v>-0.50116654044860298</v>
      </c>
      <c r="I107">
        <f t="shared" si="7"/>
        <v>0</v>
      </c>
      <c r="J107">
        <f t="shared" si="7"/>
        <v>0</v>
      </c>
      <c r="K107">
        <f t="shared" si="7"/>
        <v>0</v>
      </c>
      <c r="L107">
        <f t="shared" si="7"/>
        <v>0</v>
      </c>
      <c r="M107">
        <f t="shared" si="7"/>
        <v>0</v>
      </c>
      <c r="N107">
        <f t="shared" si="7"/>
        <v>0</v>
      </c>
      <c r="O107">
        <f t="shared" si="7"/>
        <v>0</v>
      </c>
      <c r="P107">
        <f t="shared" si="7"/>
        <v>0</v>
      </c>
      <c r="Q107">
        <f t="shared" si="6"/>
        <v>0</v>
      </c>
      <c r="R107">
        <f t="shared" si="6"/>
        <v>1</v>
      </c>
      <c r="S107">
        <f t="shared" si="6"/>
        <v>0</v>
      </c>
    </row>
    <row r="108" spans="1:19" x14ac:dyDescent="0.25">
      <c r="A108">
        <f t="shared" si="5"/>
        <v>107</v>
      </c>
      <c r="B108">
        <v>1789</v>
      </c>
      <c r="C108" t="s">
        <v>15</v>
      </c>
      <c r="D108" t="s">
        <v>18</v>
      </c>
      <c r="E108">
        <f>(T!E108-AVERAGE(T!$E$2:$E$121))/STDEV(T!$E$2:$E$121)</f>
        <v>0.88966160660036198</v>
      </c>
      <c r="F108">
        <f>(T!F108-AVERAGE(T!$F$2:$F$121))/STDEV(T!$F$2:$F$121)</f>
        <v>0.83650148837733862</v>
      </c>
      <c r="G108">
        <f>(T!G108-AVERAGE(T!$G$2:$G$121))/STDEV(T!$G$2:$G$121)</f>
        <v>-0.8418489662544294</v>
      </c>
      <c r="H108">
        <f>(T!H108-AVERAGE(T!$H$2:$H$121))/STDEV(T!$H$2:$H$121)</f>
        <v>-0.96956819618690704</v>
      </c>
      <c r="I108">
        <f t="shared" si="7"/>
        <v>0</v>
      </c>
      <c r="J108">
        <f t="shared" si="7"/>
        <v>0</v>
      </c>
      <c r="K108">
        <f t="shared" si="7"/>
        <v>0</v>
      </c>
      <c r="L108">
        <f t="shared" si="7"/>
        <v>0</v>
      </c>
      <c r="M108">
        <f t="shared" si="7"/>
        <v>0</v>
      </c>
      <c r="N108">
        <f t="shared" si="7"/>
        <v>0</v>
      </c>
      <c r="O108">
        <f t="shared" si="7"/>
        <v>0</v>
      </c>
      <c r="P108">
        <f t="shared" si="7"/>
        <v>0</v>
      </c>
      <c r="Q108">
        <f t="shared" si="6"/>
        <v>0</v>
      </c>
      <c r="R108">
        <f t="shared" si="6"/>
        <v>0</v>
      </c>
      <c r="S108">
        <f t="shared" si="6"/>
        <v>1</v>
      </c>
    </row>
    <row r="109" spans="1:19" x14ac:dyDescent="0.25">
      <c r="A109">
        <f t="shared" si="5"/>
        <v>108</v>
      </c>
      <c r="B109">
        <v>1789</v>
      </c>
      <c r="C109" t="s">
        <v>16</v>
      </c>
      <c r="D109" t="s">
        <v>19</v>
      </c>
      <c r="E109">
        <f>(T!E109-AVERAGE(T!$E$2:$E$121))/STDEV(T!$E$2:$E$121)</f>
        <v>1.5553322709598636</v>
      </c>
      <c r="F109">
        <f>(T!F109-AVERAGE(T!$F$2:$F$121))/STDEV(T!$F$2:$F$121)</f>
        <v>1.3269885103963976</v>
      </c>
      <c r="G109">
        <f>(T!G109-AVERAGE(T!$G$2:$G$121))/STDEV(T!$G$2:$G$121)</f>
        <v>-2.0899099144308315</v>
      </c>
      <c r="H109">
        <f>(T!H109-AVERAGE(T!$H$2:$H$121))/STDEV(T!$H$2:$H$121)</f>
        <v>-0.29323334427175957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6"/>
        <v>0</v>
      </c>
      <c r="R109">
        <f t="shared" si="6"/>
        <v>0</v>
      </c>
      <c r="S109">
        <f t="shared" si="6"/>
        <v>0</v>
      </c>
    </row>
    <row r="110" spans="1:19" x14ac:dyDescent="0.25">
      <c r="A110">
        <f>A109+1</f>
        <v>109</v>
      </c>
      <c r="B110">
        <v>1789</v>
      </c>
      <c r="C110" t="s">
        <v>17</v>
      </c>
      <c r="D110" t="s">
        <v>8</v>
      </c>
      <c r="E110">
        <f>(T!E110-AVERAGE(T!$E$2:$E$121))/STDEV(T!$E$2:$E$121)</f>
        <v>0.49877360020666606</v>
      </c>
      <c r="F110">
        <f>(T!F110-AVERAGE(T!$F$2:$F$121))/STDEV(T!$F$2:$F$121)</f>
        <v>0.55360446979609179</v>
      </c>
      <c r="G110">
        <f>(T!G110-AVERAGE(T!$G$2:$G$121))/STDEV(T!$G$2:$G$121)</f>
        <v>-1.4858050899976798</v>
      </c>
      <c r="H110">
        <f>(T!H110-AVERAGE(T!$H$2:$H$121))/STDEV(T!$H$2:$H$121)</f>
        <v>-0.82221646341129317</v>
      </c>
      <c r="I110">
        <f t="shared" si="7"/>
        <v>1</v>
      </c>
      <c r="J110">
        <f t="shared" si="7"/>
        <v>0</v>
      </c>
      <c r="K110">
        <f t="shared" si="7"/>
        <v>0</v>
      </c>
      <c r="L110">
        <f t="shared" si="7"/>
        <v>0</v>
      </c>
      <c r="M110">
        <f t="shared" si="7"/>
        <v>0</v>
      </c>
      <c r="N110">
        <f t="shared" si="7"/>
        <v>0</v>
      </c>
      <c r="O110">
        <f t="shared" si="7"/>
        <v>0</v>
      </c>
      <c r="P110">
        <f t="shared" si="7"/>
        <v>0</v>
      </c>
      <c r="Q110">
        <f t="shared" si="6"/>
        <v>0</v>
      </c>
      <c r="R110">
        <f t="shared" si="6"/>
        <v>0</v>
      </c>
      <c r="S110">
        <f t="shared" si="6"/>
        <v>0</v>
      </c>
    </row>
    <row r="111" spans="1:19" x14ac:dyDescent="0.25">
      <c r="A111">
        <f t="shared" si="5"/>
        <v>110</v>
      </c>
      <c r="B111">
        <v>1789</v>
      </c>
      <c r="C111" t="s">
        <v>18</v>
      </c>
      <c r="D111" t="s">
        <v>9</v>
      </c>
      <c r="E111">
        <f>(T!E111-AVERAGE(T!$E$2:$E$121))/STDEV(T!$E$2:$E$121)</f>
        <v>0.3667037663557659</v>
      </c>
      <c r="F111">
        <f>(T!F111-AVERAGE(T!$F$2:$F$121))/STDEV(T!$F$2:$F$121)</f>
        <v>0.52873964522379036</v>
      </c>
      <c r="G111">
        <f>(T!G111-AVERAGE(T!$G$2:$G$121))/STDEV(T!$G$2:$G$121)</f>
        <v>-0.87010981441078983</v>
      </c>
      <c r="H111">
        <f>(T!H111-AVERAGE(T!$H$2:$H$121))/STDEV(T!$H$2:$H$121)</f>
        <v>-0.97211930779135491</v>
      </c>
      <c r="I111">
        <f t="shared" si="7"/>
        <v>0</v>
      </c>
      <c r="J111">
        <f t="shared" si="7"/>
        <v>1</v>
      </c>
      <c r="K111">
        <f t="shared" si="7"/>
        <v>0</v>
      </c>
      <c r="L111">
        <f t="shared" si="7"/>
        <v>0</v>
      </c>
      <c r="M111">
        <f t="shared" si="7"/>
        <v>0</v>
      </c>
      <c r="N111">
        <f t="shared" si="7"/>
        <v>0</v>
      </c>
      <c r="O111">
        <f t="shared" si="7"/>
        <v>0</v>
      </c>
      <c r="P111">
        <f t="shared" si="7"/>
        <v>0</v>
      </c>
      <c r="Q111">
        <f t="shared" si="6"/>
        <v>0</v>
      </c>
      <c r="R111">
        <f t="shared" si="6"/>
        <v>0</v>
      </c>
      <c r="S111">
        <f t="shared" si="6"/>
        <v>0</v>
      </c>
    </row>
    <row r="112" spans="1:19" x14ac:dyDescent="0.25">
      <c r="A112">
        <f t="shared" si="5"/>
        <v>111</v>
      </c>
      <c r="B112">
        <v>1789</v>
      </c>
      <c r="C112" t="s">
        <v>19</v>
      </c>
      <c r="D112" t="s">
        <v>10</v>
      </c>
      <c r="E112">
        <f>(T!E112-AVERAGE(T!$E$2:$E$121))/STDEV(T!$E$2:$E$121)</f>
        <v>0.43133368503899316</v>
      </c>
      <c r="F112">
        <f>(T!F112-AVERAGE(T!$F$2:$F$121))/STDEV(T!$F$2:$F$121)</f>
        <v>0.49937012268115716</v>
      </c>
      <c r="G112">
        <f>(T!G112-AVERAGE(T!$G$2:$G$121))/STDEV(T!$G$2:$G$121)</f>
        <v>-0.94952046212275265</v>
      </c>
      <c r="H112">
        <f>(T!H112-AVERAGE(T!$H$2:$H$121))/STDEV(T!$H$2:$H$121)</f>
        <v>-0.97485642550782736</v>
      </c>
      <c r="I112">
        <f t="shared" si="7"/>
        <v>0</v>
      </c>
      <c r="J112">
        <f t="shared" si="7"/>
        <v>0</v>
      </c>
      <c r="K112">
        <f t="shared" si="7"/>
        <v>1</v>
      </c>
      <c r="L112">
        <f t="shared" si="7"/>
        <v>0</v>
      </c>
      <c r="M112">
        <f t="shared" si="7"/>
        <v>0</v>
      </c>
      <c r="N112">
        <f t="shared" si="7"/>
        <v>0</v>
      </c>
      <c r="O112">
        <f t="shared" si="7"/>
        <v>0</v>
      </c>
      <c r="P112">
        <f t="shared" si="7"/>
        <v>0</v>
      </c>
      <c r="Q112">
        <f t="shared" si="6"/>
        <v>0</v>
      </c>
      <c r="R112">
        <f t="shared" si="6"/>
        <v>0</v>
      </c>
      <c r="S112">
        <f t="shared" si="6"/>
        <v>0</v>
      </c>
    </row>
    <row r="113" spans="1:19" x14ac:dyDescent="0.25">
      <c r="A113">
        <f t="shared" si="5"/>
        <v>112</v>
      </c>
      <c r="B113">
        <v>1790</v>
      </c>
      <c r="C113" t="s">
        <v>8</v>
      </c>
      <c r="D113" t="s">
        <v>11</v>
      </c>
      <c r="E113">
        <f>(T!E113-AVERAGE(T!$E$2:$E$121))/STDEV(T!$E$2:$E$121)</f>
        <v>0.77602658472787389</v>
      </c>
      <c r="F113">
        <f>(T!F113-AVERAGE(T!$F$2:$F$121))/STDEV(T!$F$2:$F$121)</f>
        <v>0.7536331096101111</v>
      </c>
      <c r="G113">
        <f>(T!G113-AVERAGE(T!$G$2:$G$121))/STDEV(T!$G$2:$G$121)</f>
        <v>0.2678272502498088</v>
      </c>
      <c r="H113">
        <f>(T!H113-AVERAGE(T!$H$2:$H$121))/STDEV(T!$H$2:$H$121)</f>
        <v>-0.21496375944712076</v>
      </c>
      <c r="I113">
        <f t="shared" si="7"/>
        <v>0</v>
      </c>
      <c r="J113">
        <f t="shared" si="7"/>
        <v>0</v>
      </c>
      <c r="K113">
        <f t="shared" si="7"/>
        <v>0</v>
      </c>
      <c r="L113">
        <f t="shared" si="7"/>
        <v>1</v>
      </c>
      <c r="M113">
        <f t="shared" si="7"/>
        <v>0</v>
      </c>
      <c r="N113">
        <f t="shared" si="7"/>
        <v>0</v>
      </c>
      <c r="O113">
        <f t="shared" si="7"/>
        <v>0</v>
      </c>
      <c r="P113">
        <f t="shared" si="7"/>
        <v>0</v>
      </c>
      <c r="Q113">
        <f t="shared" si="6"/>
        <v>0</v>
      </c>
      <c r="R113">
        <f t="shared" si="6"/>
        <v>0</v>
      </c>
      <c r="S113">
        <f t="shared" si="6"/>
        <v>0</v>
      </c>
    </row>
    <row r="114" spans="1:19" x14ac:dyDescent="0.25">
      <c r="A114">
        <f t="shared" si="5"/>
        <v>113</v>
      </c>
      <c r="B114">
        <v>1790</v>
      </c>
      <c r="C114" t="s">
        <v>9</v>
      </c>
      <c r="D114" t="s">
        <v>12</v>
      </c>
      <c r="E114">
        <f>(T!E114-AVERAGE(T!$E$2:$E$121))/STDEV(T!$E$2:$E$121)</f>
        <v>0.53360520472423223</v>
      </c>
      <c r="F114">
        <f>(T!F114-AVERAGE(T!$F$2:$F$121))/STDEV(T!$F$2:$F$121)</f>
        <v>0.82161886979707865</v>
      </c>
      <c r="G114">
        <f>(T!G114-AVERAGE(T!$G$2:$G$121))/STDEV(T!$G$2:$G$121)</f>
        <v>1.064619675741437</v>
      </c>
      <c r="H114">
        <f>(T!H114-AVERAGE(T!$H$2:$H$121))/STDEV(T!$H$2:$H$121)</f>
        <v>1.1141470098980941</v>
      </c>
      <c r="I114">
        <f t="shared" si="7"/>
        <v>0</v>
      </c>
      <c r="J114">
        <f t="shared" si="7"/>
        <v>0</v>
      </c>
      <c r="K114">
        <f t="shared" si="7"/>
        <v>0</v>
      </c>
      <c r="L114">
        <f t="shared" si="7"/>
        <v>0</v>
      </c>
      <c r="M114">
        <f t="shared" si="7"/>
        <v>1</v>
      </c>
      <c r="N114">
        <f t="shared" si="7"/>
        <v>0</v>
      </c>
      <c r="O114">
        <f t="shared" si="7"/>
        <v>0</v>
      </c>
      <c r="P114">
        <f t="shared" si="7"/>
        <v>0</v>
      </c>
      <c r="Q114">
        <f t="shared" si="6"/>
        <v>0</v>
      </c>
      <c r="R114">
        <f t="shared" si="6"/>
        <v>0</v>
      </c>
      <c r="S114">
        <f t="shared" si="6"/>
        <v>0</v>
      </c>
    </row>
    <row r="115" spans="1:19" x14ac:dyDescent="0.25">
      <c r="A115">
        <f t="shared" si="5"/>
        <v>114</v>
      </c>
      <c r="B115">
        <v>1790</v>
      </c>
      <c r="C115" t="s">
        <v>10</v>
      </c>
      <c r="D115" t="s">
        <v>13</v>
      </c>
      <c r="E115">
        <f>(T!E115-AVERAGE(T!$E$2:$E$121))/STDEV(T!$E$2:$E$121)</f>
        <v>-9.3539594018596989E-2</v>
      </c>
      <c r="F115">
        <f>(T!F115-AVERAGE(T!$F$2:$F$121))/STDEV(T!$F$2:$F$121)</f>
        <v>4.8634101496224803E-2</v>
      </c>
      <c r="G115">
        <f>(T!G115-AVERAGE(T!$G$2:$G$121))/STDEV(T!$G$2:$G$121)</f>
        <v>0.97493235597059591</v>
      </c>
      <c r="H115">
        <f>(T!H115-AVERAGE(T!$H$2:$H$121))/STDEV(T!$H$2:$H$121)</f>
        <v>0.93167422945611056</v>
      </c>
      <c r="I115">
        <f t="shared" si="7"/>
        <v>0</v>
      </c>
      <c r="J115">
        <f t="shared" si="7"/>
        <v>0</v>
      </c>
      <c r="K115">
        <f t="shared" si="7"/>
        <v>0</v>
      </c>
      <c r="L115">
        <f t="shared" si="7"/>
        <v>0</v>
      </c>
      <c r="M115">
        <f t="shared" si="7"/>
        <v>0</v>
      </c>
      <c r="N115">
        <f t="shared" si="7"/>
        <v>1</v>
      </c>
      <c r="O115">
        <f t="shared" si="7"/>
        <v>0</v>
      </c>
      <c r="P115">
        <f t="shared" si="7"/>
        <v>0</v>
      </c>
      <c r="Q115">
        <f t="shared" si="6"/>
        <v>0</v>
      </c>
      <c r="R115">
        <f t="shared" si="6"/>
        <v>0</v>
      </c>
      <c r="S115">
        <f t="shared" si="6"/>
        <v>0</v>
      </c>
    </row>
    <row r="116" spans="1:19" x14ac:dyDescent="0.25">
      <c r="A116">
        <f t="shared" si="5"/>
        <v>115</v>
      </c>
      <c r="B116">
        <v>1790</v>
      </c>
      <c r="C116" t="s">
        <v>11</v>
      </c>
      <c r="D116" t="s">
        <v>14</v>
      </c>
      <c r="E116">
        <f>(T!E116-AVERAGE(T!$E$2:$E$121))/STDEV(T!$E$2:$E$121)</f>
        <v>9.5047929250890423E-2</v>
      </c>
      <c r="F116">
        <f>(T!F116-AVERAGE(T!$F$2:$F$121))/STDEV(T!$F$2:$F$121)</f>
        <v>0.300020299624292</v>
      </c>
      <c r="G116">
        <f>(T!G116-AVERAGE(T!$G$2:$G$121))/STDEV(T!$G$2:$G$121)</f>
        <v>1.3045741292574748</v>
      </c>
      <c r="H116">
        <f>(T!H116-AVERAGE(T!$H$2:$H$121))/STDEV(T!$H$2:$H$121)</f>
        <v>1.6433390391591334</v>
      </c>
      <c r="I116">
        <f t="shared" si="7"/>
        <v>0</v>
      </c>
      <c r="J116">
        <f t="shared" ref="J116:P121" si="8">IF($D116=J$1,1,0)</f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8"/>
        <v>0</v>
      </c>
      <c r="O116">
        <f t="shared" si="8"/>
        <v>1</v>
      </c>
      <c r="P116">
        <f t="shared" si="8"/>
        <v>0</v>
      </c>
      <c r="Q116">
        <f t="shared" si="6"/>
        <v>0</v>
      </c>
      <c r="R116">
        <f t="shared" si="6"/>
        <v>0</v>
      </c>
      <c r="S116">
        <f t="shared" si="6"/>
        <v>0</v>
      </c>
    </row>
    <row r="117" spans="1:19" x14ac:dyDescent="0.25">
      <c r="A117">
        <f t="shared" si="5"/>
        <v>116</v>
      </c>
      <c r="B117">
        <v>1790</v>
      </c>
      <c r="C117" t="s">
        <v>12</v>
      </c>
      <c r="D117" t="s">
        <v>15</v>
      </c>
      <c r="E117">
        <f>(T!E117-AVERAGE(T!$E$2:$E$121))/STDEV(T!$E$2:$E$121)</f>
        <v>-1.1279913373310702</v>
      </c>
      <c r="F117">
        <f>(T!F117-AVERAGE(T!$F$2:$F$121))/STDEV(T!$F$2:$F$121)</f>
        <v>-1.1865331216952215</v>
      </c>
      <c r="G117">
        <f>(T!G117-AVERAGE(T!$G$2:$G$121))/STDEV(T!$G$2:$G$121)</f>
        <v>1.1447310056411302</v>
      </c>
      <c r="H117">
        <f>(T!H117-AVERAGE(T!$H$2:$H$121))/STDEV(T!$H$2:$H$121)</f>
        <v>1.2841868610751752</v>
      </c>
      <c r="I117">
        <f t="shared" ref="I117:I121" si="9">IF($D117=I$1,1,0)</f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8"/>
        <v>0</v>
      </c>
      <c r="O117">
        <f t="shared" si="8"/>
        <v>0</v>
      </c>
      <c r="P117">
        <f t="shared" si="8"/>
        <v>1</v>
      </c>
      <c r="Q117">
        <f t="shared" si="6"/>
        <v>0</v>
      </c>
      <c r="R117">
        <f t="shared" si="6"/>
        <v>0</v>
      </c>
      <c r="S117">
        <f t="shared" si="6"/>
        <v>0</v>
      </c>
    </row>
    <row r="118" spans="1:19" x14ac:dyDescent="0.25">
      <c r="A118">
        <f t="shared" si="5"/>
        <v>117</v>
      </c>
      <c r="B118">
        <v>1790</v>
      </c>
      <c r="C118" t="s">
        <v>13</v>
      </c>
      <c r="D118" t="s">
        <v>16</v>
      </c>
      <c r="E118">
        <f>(T!E118-AVERAGE(T!$E$2:$E$121))/STDEV(T!$E$2:$E$121)</f>
        <v>-1.5787294041216169</v>
      </c>
      <c r="F118">
        <f>(T!F118-AVERAGE(T!$F$2:$F$121))/STDEV(T!$F$2:$F$121)</f>
        <v>-1.9427734703755102</v>
      </c>
      <c r="G118">
        <f>(T!G118-AVERAGE(T!$G$2:$G$121))/STDEV(T!$G$2:$G$121)</f>
        <v>0.80139673465441486</v>
      </c>
      <c r="H118">
        <f>(T!H118-AVERAGE(T!$H$2:$H$121))/STDEV(T!$H$2:$H$121)</f>
        <v>0.60228196604404527</v>
      </c>
      <c r="I118">
        <f t="shared" si="9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8"/>
        <v>0</v>
      </c>
      <c r="O118">
        <f t="shared" si="8"/>
        <v>0</v>
      </c>
      <c r="P118">
        <f t="shared" si="8"/>
        <v>0</v>
      </c>
      <c r="Q118">
        <f t="shared" si="6"/>
        <v>1</v>
      </c>
      <c r="R118">
        <f t="shared" si="6"/>
        <v>0</v>
      </c>
      <c r="S118">
        <f t="shared" si="6"/>
        <v>0</v>
      </c>
    </row>
    <row r="119" spans="1:19" x14ac:dyDescent="0.25">
      <c r="A119">
        <f t="shared" si="5"/>
        <v>118</v>
      </c>
      <c r="B119">
        <v>1790</v>
      </c>
      <c r="C119" t="s">
        <v>14</v>
      </c>
      <c r="D119" t="s">
        <v>17</v>
      </c>
      <c r="E119">
        <f>(T!E119-AVERAGE(T!$E$2:$E$121))/STDEV(T!$E$2:$E$121)</f>
        <v>-1.9085228222195243</v>
      </c>
      <c r="F119">
        <f>(T!F119-AVERAGE(T!$F$2:$F$121))/STDEV(T!$F$2:$F$121)</f>
        <v>-2.8918761124116283</v>
      </c>
      <c r="G119">
        <f>(T!G119-AVERAGE(T!$G$2:$G$121))/STDEV(T!$G$2:$G$121)</f>
        <v>0.24041305973141777</v>
      </c>
      <c r="H119">
        <f>(T!H119-AVERAGE(T!$H$2:$H$121))/STDEV(T!$H$2:$H$121)</f>
        <v>-0.24898257141342414</v>
      </c>
      <c r="I119">
        <f t="shared" si="9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8"/>
        <v>0</v>
      </c>
      <c r="O119">
        <f t="shared" si="8"/>
        <v>0</v>
      </c>
      <c r="P119">
        <f t="shared" si="8"/>
        <v>0</v>
      </c>
      <c r="Q119">
        <f t="shared" si="6"/>
        <v>0</v>
      </c>
      <c r="R119">
        <f t="shared" si="6"/>
        <v>1</v>
      </c>
      <c r="S119">
        <f t="shared" si="6"/>
        <v>0</v>
      </c>
    </row>
    <row r="120" spans="1:19" x14ac:dyDescent="0.25">
      <c r="A120">
        <f t="shared" si="5"/>
        <v>119</v>
      </c>
      <c r="B120">
        <v>1790</v>
      </c>
      <c r="C120" t="s">
        <v>15</v>
      </c>
      <c r="D120" t="s">
        <v>18</v>
      </c>
      <c r="E120">
        <f>(T!E120-AVERAGE(T!$E$2:$E$121))/STDEV(T!$E$2:$E$121)</f>
        <v>9.5047929250890423E-2</v>
      </c>
      <c r="F120">
        <f>(T!F120-AVERAGE(T!$F$2:$F$121))/STDEV(T!$F$2:$F$121)</f>
        <v>0.21609469949559859</v>
      </c>
      <c r="G120">
        <f>(T!G120-AVERAGE(T!$G$2:$G$121))/STDEV(T!$G$2:$G$121)</f>
        <v>-0.50070432709455615</v>
      </c>
      <c r="H120">
        <f>(T!H120-AVERAGE(T!$H$2:$H$121))/STDEV(T!$H$2:$H$121)</f>
        <v>-0.87346099708192182</v>
      </c>
      <c r="I120">
        <f t="shared" si="9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8"/>
        <v>0</v>
      </c>
      <c r="O120">
        <f t="shared" si="8"/>
        <v>0</v>
      </c>
      <c r="P120">
        <f t="shared" si="8"/>
        <v>0</v>
      </c>
      <c r="Q120">
        <f t="shared" si="6"/>
        <v>0</v>
      </c>
      <c r="R120">
        <f t="shared" si="6"/>
        <v>0</v>
      </c>
      <c r="S120">
        <f t="shared" si="6"/>
        <v>1</v>
      </c>
    </row>
    <row r="121" spans="1:19" x14ac:dyDescent="0.25">
      <c r="A121">
        <f t="shared" si="5"/>
        <v>120</v>
      </c>
      <c r="B121">
        <v>1790</v>
      </c>
      <c r="C121" t="s">
        <v>16</v>
      </c>
      <c r="D121" t="s">
        <v>19</v>
      </c>
      <c r="E121">
        <f>(T!E121-AVERAGE(T!$E$2:$E$121))/STDEV(T!$E$2:$E$121)</f>
        <v>-0.21005690044173467</v>
      </c>
      <c r="F121">
        <f>(T!F121-AVERAGE(T!$F$2:$F$121))/STDEV(T!$F$2:$F$121)</f>
        <v>2.0621203553048736E-2</v>
      </c>
      <c r="G121">
        <f>(T!G121-AVERAGE(T!$G$2:$G$121))/STDEV(T!$G$2:$G$121)</f>
        <v>-1.1502659083244717</v>
      </c>
      <c r="H121">
        <f>(T!H121-AVERAGE(T!$H$2:$H$121))/STDEV(T!$H$2:$H$121)</f>
        <v>-0.95262849015094186</v>
      </c>
      <c r="I121">
        <f t="shared" si="9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8"/>
        <v>0</v>
      </c>
      <c r="O121">
        <f t="shared" si="8"/>
        <v>0</v>
      </c>
      <c r="P121">
        <f t="shared" si="8"/>
        <v>0</v>
      </c>
      <c r="Q121">
        <f t="shared" si="6"/>
        <v>0</v>
      </c>
      <c r="R121">
        <f t="shared" si="6"/>
        <v>0</v>
      </c>
      <c r="S121">
        <f t="shared" si="6"/>
        <v>0</v>
      </c>
    </row>
    <row r="1445" spans="7:8" x14ac:dyDescent="0.25">
      <c r="G1445">
        <v>7.27</v>
      </c>
      <c r="H1445">
        <f t="shared" ref="H1445:H1453" si="10">G1445^2</f>
        <v>52.852899999999991</v>
      </c>
    </row>
    <row r="1446" spans="7:8" x14ac:dyDescent="0.25">
      <c r="G1446">
        <v>12.29</v>
      </c>
      <c r="H1446">
        <f t="shared" si="10"/>
        <v>151.04409999999999</v>
      </c>
    </row>
    <row r="1447" spans="7:8" x14ac:dyDescent="0.25">
      <c r="G1447">
        <v>16.57</v>
      </c>
      <c r="H1447">
        <f t="shared" si="10"/>
        <v>274.56490000000002</v>
      </c>
    </row>
    <row r="1448" spans="7:8" x14ac:dyDescent="0.25">
      <c r="G1448">
        <v>19.37</v>
      </c>
      <c r="H1448">
        <f t="shared" si="10"/>
        <v>375.19690000000003</v>
      </c>
    </row>
    <row r="1449" spans="7:8" x14ac:dyDescent="0.25">
      <c r="G1449">
        <v>17.57</v>
      </c>
      <c r="H1449">
        <f t="shared" si="10"/>
        <v>308.70490000000001</v>
      </c>
    </row>
    <row r="1450" spans="7:8" x14ac:dyDescent="0.25">
      <c r="G1450">
        <v>14.23</v>
      </c>
      <c r="H1450">
        <f t="shared" si="10"/>
        <v>202.49290000000002</v>
      </c>
    </row>
    <row r="1451" spans="7:8" x14ac:dyDescent="0.25">
      <c r="G1451">
        <v>8.93</v>
      </c>
      <c r="H1451">
        <f t="shared" si="10"/>
        <v>79.744900000000001</v>
      </c>
    </row>
    <row r="1452" spans="7:8" x14ac:dyDescent="0.25">
      <c r="G1452">
        <v>5.46</v>
      </c>
      <c r="H1452">
        <f t="shared" si="10"/>
        <v>29.811599999999999</v>
      </c>
    </row>
    <row r="1453" spans="7:8" x14ac:dyDescent="0.25">
      <c r="G1453">
        <v>0.2</v>
      </c>
      <c r="H1453">
        <f t="shared" si="10"/>
        <v>4.0000000000000008E-2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1" zoomScale="80" zoomScaleNormal="80" workbookViewId="0">
      <selection activeCell="A35" sqref="A35:B46"/>
    </sheetView>
  </sheetViews>
  <sheetFormatPr defaultRowHeight="15.75" x14ac:dyDescent="0.25"/>
  <cols>
    <col min="2" max="2" width="13.875" customWidth="1"/>
    <col min="3" max="3" width="16.375" customWidth="1"/>
    <col min="5" max="5" width="12.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0.7158745442979203</v>
      </c>
    </row>
    <row r="5" spans="1:9" x14ac:dyDescent="0.25">
      <c r="A5" s="1" t="s">
        <v>23</v>
      </c>
      <c r="B5" s="1">
        <v>0.51247636317375511</v>
      </c>
    </row>
    <row r="6" spans="1:9" x14ac:dyDescent="0.25">
      <c r="A6" s="1" t="s">
        <v>24</v>
      </c>
      <c r="B6" s="1">
        <v>0.46282117794145239</v>
      </c>
    </row>
    <row r="7" spans="1:9" x14ac:dyDescent="0.25">
      <c r="A7" s="1" t="s">
        <v>25</v>
      </c>
      <c r="B7" s="1">
        <v>0.73292484066140584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11</v>
      </c>
      <c r="C12" s="1">
        <v>60.984687217676807</v>
      </c>
      <c r="D12" s="1">
        <v>5.5440624743342548</v>
      </c>
      <c r="E12" s="1">
        <v>10.320701871843353</v>
      </c>
      <c r="F12" s="1">
        <v>1.1305600643803684E-12</v>
      </c>
    </row>
    <row r="13" spans="1:9" x14ac:dyDescent="0.25">
      <c r="A13" s="1" t="s">
        <v>29</v>
      </c>
      <c r="B13" s="1">
        <v>108</v>
      </c>
      <c r="C13" s="1">
        <v>58.015312782323093</v>
      </c>
      <c r="D13" s="1">
        <v>0.53717882205854717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-4.3077737251770935E-2</v>
      </c>
      <c r="C17" s="1">
        <v>0.23177118502060315</v>
      </c>
      <c r="D17" s="1">
        <v>-0.18586321353080007</v>
      </c>
      <c r="E17" s="1">
        <v>0.85290067041334394</v>
      </c>
      <c r="F17" s="1">
        <v>-0.50248843439441981</v>
      </c>
      <c r="G17" s="1">
        <v>0.41633295989087793</v>
      </c>
      <c r="H17" s="1">
        <v>-0.50248843439441981</v>
      </c>
      <c r="I17" s="1">
        <v>0.41633295989087793</v>
      </c>
    </row>
    <row r="18" spans="1:9" x14ac:dyDescent="0.25">
      <c r="A18" s="1" t="s">
        <v>8</v>
      </c>
      <c r="B18" s="1">
        <v>0.47760224533809903</v>
      </c>
      <c r="C18" s="1">
        <v>0.32777395322342162</v>
      </c>
      <c r="D18" s="1">
        <v>1.4571085976821028</v>
      </c>
      <c r="E18" s="1">
        <v>0.14798785397440001</v>
      </c>
      <c r="F18" s="1">
        <v>-0.17210259326031496</v>
      </c>
      <c r="G18" s="1">
        <v>1.1273070839365129</v>
      </c>
      <c r="H18" s="1">
        <v>-0.17210259326031496</v>
      </c>
      <c r="I18" s="1">
        <v>1.1273070839365129</v>
      </c>
    </row>
    <row r="19" spans="1:9" x14ac:dyDescent="0.25">
      <c r="A19" s="1" t="s">
        <v>9</v>
      </c>
      <c r="B19" s="1">
        <v>0.7278925878670206</v>
      </c>
      <c r="C19" s="1">
        <v>0.32777395322342107</v>
      </c>
      <c r="D19" s="1">
        <v>2.2207151627172341</v>
      </c>
      <c r="E19" s="1">
        <v>2.845800124164443E-2</v>
      </c>
      <c r="F19" s="1">
        <v>7.818774926860772E-2</v>
      </c>
      <c r="G19" s="1">
        <v>1.3775974264654334</v>
      </c>
      <c r="H19" s="1">
        <v>7.818774926860772E-2</v>
      </c>
      <c r="I19" s="1">
        <v>1.3775974264654334</v>
      </c>
    </row>
    <row r="20" spans="1:9" x14ac:dyDescent="0.25">
      <c r="A20" s="1" t="s">
        <v>10</v>
      </c>
      <c r="B20" s="1">
        <v>0.43488253250401865</v>
      </c>
      <c r="C20" s="1">
        <v>0.32777395322342151</v>
      </c>
      <c r="D20" s="1">
        <v>1.3267757496508223</v>
      </c>
      <c r="E20" s="1">
        <v>0.18738134627542349</v>
      </c>
      <c r="F20" s="1">
        <v>-0.21482230609439512</v>
      </c>
      <c r="G20" s="1">
        <v>1.0845873711024323</v>
      </c>
      <c r="H20" s="1">
        <v>-0.21482230609439512</v>
      </c>
      <c r="I20" s="1">
        <v>1.0845873711024323</v>
      </c>
    </row>
    <row r="21" spans="1:9" x14ac:dyDescent="0.25">
      <c r="A21" s="1" t="s">
        <v>11</v>
      </c>
      <c r="B21" s="1">
        <v>0.77738621954598397</v>
      </c>
      <c r="C21" s="1">
        <v>0.32777395322342051</v>
      </c>
      <c r="D21" s="1">
        <v>2.3717144449732843</v>
      </c>
      <c r="E21" s="1">
        <v>1.9476485997904632E-2</v>
      </c>
      <c r="F21" s="1">
        <v>0.1276813809475722</v>
      </c>
      <c r="G21" s="1">
        <v>1.4270910581443959</v>
      </c>
      <c r="H21" s="1">
        <v>0.1276813809475722</v>
      </c>
      <c r="I21" s="1">
        <v>1.4270910581443959</v>
      </c>
    </row>
    <row r="22" spans="1:9" x14ac:dyDescent="0.25">
      <c r="A22" s="1" t="s">
        <v>12</v>
      </c>
      <c r="B22" s="1">
        <v>0.80668397248706858</v>
      </c>
      <c r="C22" s="1">
        <v>0.3277739532234214</v>
      </c>
      <c r="D22" s="1">
        <v>2.4610984629922883</v>
      </c>
      <c r="E22" s="1">
        <v>1.5434722066760392E-2</v>
      </c>
      <c r="F22" s="1">
        <v>0.15697913388865503</v>
      </c>
      <c r="G22" s="1">
        <v>1.4563888110854821</v>
      </c>
      <c r="H22" s="1">
        <v>0.15697913388865503</v>
      </c>
      <c r="I22" s="1">
        <v>1.4563888110854821</v>
      </c>
    </row>
    <row r="23" spans="1:9" x14ac:dyDescent="0.25">
      <c r="A23" s="1" t="s">
        <v>13</v>
      </c>
      <c r="B23" s="1">
        <v>0.71713458181329404</v>
      </c>
      <c r="C23" s="1">
        <v>0.32777395322342112</v>
      </c>
      <c r="D23" s="1">
        <v>2.1878937443344451</v>
      </c>
      <c r="E23" s="1">
        <v>3.0832346785762209E-2</v>
      </c>
      <c r="F23" s="1">
        <v>6.7429743214881044E-2</v>
      </c>
      <c r="G23" s="1">
        <v>1.3668394204117069</v>
      </c>
      <c r="H23" s="1">
        <v>6.7429743214881044E-2</v>
      </c>
      <c r="I23" s="1">
        <v>1.3668394204117069</v>
      </c>
    </row>
    <row r="24" spans="1:9" x14ac:dyDescent="0.25">
      <c r="A24" s="1" t="s">
        <v>14</v>
      </c>
      <c r="B24" s="1">
        <v>-0.48678774987260826</v>
      </c>
      <c r="C24" s="1">
        <v>0.32777395322342096</v>
      </c>
      <c r="D24" s="1">
        <v>-1.4851324978247997</v>
      </c>
      <c r="E24" s="1">
        <v>0.14042180560254813</v>
      </c>
      <c r="F24" s="1">
        <v>-1.1364925884710209</v>
      </c>
      <c r="G24" s="1">
        <v>0.1629170887258044</v>
      </c>
      <c r="H24" s="1">
        <v>-1.1364925884710209</v>
      </c>
      <c r="I24" s="1">
        <v>0.1629170887258044</v>
      </c>
    </row>
    <row r="25" spans="1:9" x14ac:dyDescent="0.25">
      <c r="A25" s="1" t="s">
        <v>15</v>
      </c>
      <c r="B25" s="1">
        <v>-0.95212522507280262</v>
      </c>
      <c r="C25" s="1">
        <v>0.32777395322342157</v>
      </c>
      <c r="D25" s="1">
        <v>-2.9048227161107052</v>
      </c>
      <c r="E25" s="1">
        <v>4.457657073082529E-3</v>
      </c>
      <c r="F25" s="1">
        <v>-1.6018300636712164</v>
      </c>
      <c r="G25" s="1">
        <v>-0.30242038647438874</v>
      </c>
      <c r="H25" s="1">
        <v>-1.6018300636712164</v>
      </c>
      <c r="I25" s="1">
        <v>-0.30242038647438874</v>
      </c>
    </row>
    <row r="26" spans="1:9" x14ac:dyDescent="0.25">
      <c r="A26" s="1" t="s">
        <v>16</v>
      </c>
      <c r="B26" s="1">
        <v>-1.1452978479116187</v>
      </c>
      <c r="C26" s="1">
        <v>0.32777395322342107</v>
      </c>
      <c r="D26" s="1">
        <v>-3.494169797961181</v>
      </c>
      <c r="E26" s="1">
        <v>6.9069403108776371E-4</v>
      </c>
      <c r="F26" s="1">
        <v>-1.7950026865100317</v>
      </c>
      <c r="G26" s="1">
        <v>-0.49559300931320582</v>
      </c>
      <c r="H26" s="1">
        <v>-1.7950026865100317</v>
      </c>
      <c r="I26" s="1">
        <v>-0.49559300931320582</v>
      </c>
    </row>
    <row r="27" spans="1:9" x14ac:dyDescent="0.25">
      <c r="A27" s="1" t="s">
        <v>17</v>
      </c>
      <c r="B27" s="1">
        <v>-0.96609100313860519</v>
      </c>
      <c r="C27" s="1">
        <v>0.32777395322342112</v>
      </c>
      <c r="D27" s="1">
        <v>-2.9474306717717953</v>
      </c>
      <c r="E27" s="1">
        <v>3.9269685202057746E-3</v>
      </c>
      <c r="F27" s="1">
        <v>-1.6157958417370182</v>
      </c>
      <c r="G27" s="1">
        <v>-0.31638616454019219</v>
      </c>
      <c r="H27" s="1">
        <v>-1.6157958417370182</v>
      </c>
      <c r="I27" s="1">
        <v>-0.31638616454019219</v>
      </c>
    </row>
    <row r="28" spans="1:9" ht="16.5" thickBot="1" x14ac:dyDescent="0.3">
      <c r="A28" s="2" t="s">
        <v>18</v>
      </c>
      <c r="B28" s="2">
        <v>0.12565253346140123</v>
      </c>
      <c r="C28" s="2">
        <v>0.32777395322342112</v>
      </c>
      <c r="D28" s="2">
        <v>0.38335118524732953</v>
      </c>
      <c r="E28" s="2">
        <v>0.70221295135709205</v>
      </c>
      <c r="F28" s="2">
        <v>-0.52405230513701173</v>
      </c>
      <c r="G28" s="2">
        <v>0.77535737205981425</v>
      </c>
      <c r="H28" s="2">
        <v>-0.52405230513701173</v>
      </c>
      <c r="I28" s="2">
        <v>0.77535737205981425</v>
      </c>
    </row>
    <row r="32" spans="1:9" x14ac:dyDescent="0.25">
      <c r="A32" t="s">
        <v>44</v>
      </c>
    </row>
    <row r="33" spans="1:3" ht="16.5" thickBot="1" x14ac:dyDescent="0.3"/>
    <row r="34" spans="1:3" x14ac:dyDescent="0.25">
      <c r="A34" s="3" t="s">
        <v>45</v>
      </c>
      <c r="B34" s="3" t="s">
        <v>46</v>
      </c>
      <c r="C34" s="3" t="s">
        <v>47</v>
      </c>
    </row>
    <row r="35" spans="1:3" x14ac:dyDescent="0.25">
      <c r="A35" s="1">
        <v>1</v>
      </c>
      <c r="B35" s="1">
        <v>0.43452450808632809</v>
      </c>
      <c r="C35" s="1">
        <v>2.9367611513941794E-2</v>
      </c>
    </row>
    <row r="36" spans="1:3" x14ac:dyDescent="0.25">
      <c r="A36" s="1">
        <v>2</v>
      </c>
      <c r="B36" s="1">
        <v>0.68481485061524972</v>
      </c>
      <c r="C36" s="1">
        <v>0.57417829721095426</v>
      </c>
    </row>
    <row r="37" spans="1:3" x14ac:dyDescent="0.25">
      <c r="A37" s="1">
        <v>3</v>
      </c>
      <c r="B37" s="1">
        <v>0.39180479525224771</v>
      </c>
      <c r="C37" s="1">
        <v>-3.4992471671884184E-2</v>
      </c>
    </row>
    <row r="38" spans="1:3" x14ac:dyDescent="0.25">
      <c r="A38" s="1">
        <v>4</v>
      </c>
      <c r="B38" s="1">
        <v>0.73430848229421308</v>
      </c>
      <c r="C38" s="1">
        <v>-0.34979018036828291</v>
      </c>
    </row>
    <row r="39" spans="1:3" x14ac:dyDescent="0.25">
      <c r="A39" s="1">
        <v>5</v>
      </c>
      <c r="B39" s="1">
        <v>0.76360623523529769</v>
      </c>
      <c r="C39" s="1">
        <v>-0.11993800460440085</v>
      </c>
    </row>
    <row r="40" spans="1:3" x14ac:dyDescent="0.25">
      <c r="A40" s="1">
        <v>6</v>
      </c>
      <c r="B40" s="1">
        <v>0.67405684456152315</v>
      </c>
      <c r="C40" s="1">
        <v>-0.88321229136717094</v>
      </c>
    </row>
    <row r="41" spans="1:3" x14ac:dyDescent="0.25">
      <c r="A41" s="1">
        <v>7</v>
      </c>
      <c r="B41" s="1">
        <v>-0.5298654871243792</v>
      </c>
      <c r="C41" s="1">
        <v>0.56635644570868959</v>
      </c>
    </row>
    <row r="42" spans="1:3" x14ac:dyDescent="0.25">
      <c r="A42" s="1">
        <v>8</v>
      </c>
      <c r="B42" s="1">
        <v>-0.9952029623245735</v>
      </c>
      <c r="C42" s="1">
        <v>-0.11975981092874655</v>
      </c>
    </row>
    <row r="43" spans="1:3" x14ac:dyDescent="0.25">
      <c r="A43" s="1">
        <v>9</v>
      </c>
      <c r="B43" s="1">
        <v>-1.1883755851633897</v>
      </c>
      <c r="C43" s="1">
        <v>0.15254338791411182</v>
      </c>
    </row>
    <row r="44" spans="1:3" x14ac:dyDescent="0.25">
      <c r="A44" s="1">
        <v>10</v>
      </c>
      <c r="B44" s="1">
        <v>-1.0091687403903762</v>
      </c>
      <c r="C44" s="1">
        <v>0.63391809721080228</v>
      </c>
    </row>
    <row r="45" spans="1:3" x14ac:dyDescent="0.25">
      <c r="A45" s="1">
        <v>11</v>
      </c>
      <c r="B45" s="1">
        <v>8.2574796209630291E-2</v>
      </c>
      <c r="C45" s="1">
        <v>0.49453134773468443</v>
      </c>
    </row>
    <row r="46" spans="1:3" x14ac:dyDescent="0.25">
      <c r="A46" s="1">
        <v>12</v>
      </c>
      <c r="B46" s="1">
        <v>-4.3077737251770935E-2</v>
      </c>
      <c r="C46" s="1">
        <v>-4.8167857555819253E-2</v>
      </c>
    </row>
    <row r="47" spans="1:3" x14ac:dyDescent="0.25">
      <c r="A47" s="1">
        <v>13</v>
      </c>
      <c r="B47" s="1">
        <v>0.43452450808632809</v>
      </c>
      <c r="C47" s="1">
        <v>-1.2104957921752111</v>
      </c>
    </row>
    <row r="48" spans="1:3" x14ac:dyDescent="0.25">
      <c r="A48" s="1">
        <v>14</v>
      </c>
      <c r="B48" s="1">
        <v>0.68481485061524972</v>
      </c>
      <c r="C48" s="1">
        <v>0.69828955089196787</v>
      </c>
    </row>
    <row r="49" spans="1:3" x14ac:dyDescent="0.25">
      <c r="A49" s="1">
        <v>15</v>
      </c>
      <c r="B49" s="1">
        <v>0.39180479525224771</v>
      </c>
      <c r="C49" s="1">
        <v>0.32062325094497907</v>
      </c>
    </row>
    <row r="50" spans="1:3" x14ac:dyDescent="0.25">
      <c r="A50" s="1">
        <v>16</v>
      </c>
      <c r="B50" s="1">
        <v>0.73430848229421308</v>
      </c>
      <c r="C50" s="1">
        <v>0.54145640892863434</v>
      </c>
    </row>
    <row r="51" spans="1:3" x14ac:dyDescent="0.25">
      <c r="A51" s="1">
        <v>17</v>
      </c>
      <c r="B51" s="1">
        <v>0.76360623523529769</v>
      </c>
      <c r="C51" s="1">
        <v>-1.1973443199996372</v>
      </c>
    </row>
    <row r="52" spans="1:3" x14ac:dyDescent="0.25">
      <c r="A52" s="1">
        <v>18</v>
      </c>
      <c r="B52" s="1">
        <v>0.67405684456152315</v>
      </c>
      <c r="C52" s="1">
        <v>0.84398742070432164</v>
      </c>
    </row>
    <row r="53" spans="1:3" x14ac:dyDescent="0.25">
      <c r="A53" s="1">
        <v>19</v>
      </c>
      <c r="B53" s="1">
        <v>-0.5298654871243792</v>
      </c>
      <c r="C53" s="1">
        <v>-0.5795453247170762</v>
      </c>
    </row>
    <row r="54" spans="1:3" x14ac:dyDescent="0.25">
      <c r="A54" s="1">
        <v>20</v>
      </c>
      <c r="B54" s="1">
        <v>-0.9952029623245735</v>
      </c>
      <c r="C54" s="1">
        <v>-0.20734968780201046</v>
      </c>
    </row>
    <row r="55" spans="1:3" x14ac:dyDescent="0.25">
      <c r="A55" s="1">
        <v>21</v>
      </c>
      <c r="B55" s="1">
        <v>-1.1883755851633897</v>
      </c>
      <c r="C55" s="1">
        <v>0.75232018080983476</v>
      </c>
    </row>
    <row r="56" spans="1:3" x14ac:dyDescent="0.25">
      <c r="A56" s="1">
        <v>22</v>
      </c>
      <c r="B56" s="1">
        <v>-1.0091687403903762</v>
      </c>
      <c r="C56" s="1">
        <v>-0.39630653139195493</v>
      </c>
    </row>
    <row r="57" spans="1:3" x14ac:dyDescent="0.25">
      <c r="A57" s="1">
        <v>23</v>
      </c>
      <c r="B57" s="1">
        <v>8.2574796209630291E-2</v>
      </c>
      <c r="C57" s="1">
        <v>0.85062867037480372</v>
      </c>
    </row>
    <row r="58" spans="1:3" x14ac:dyDescent="0.25">
      <c r="A58" s="1">
        <v>24</v>
      </c>
      <c r="B58" s="1">
        <v>-4.3077737251770935E-2</v>
      </c>
      <c r="C58" s="1">
        <v>-0.65042275062244537</v>
      </c>
    </row>
    <row r="59" spans="1:3" x14ac:dyDescent="0.25">
      <c r="A59" s="1">
        <v>25</v>
      </c>
      <c r="B59" s="1">
        <v>0.43452450808632809</v>
      </c>
      <c r="C59" s="1">
        <v>-0.61670166668004189</v>
      </c>
    </row>
    <row r="60" spans="1:3" x14ac:dyDescent="0.25">
      <c r="A60" s="1">
        <v>26</v>
      </c>
      <c r="B60" s="1">
        <v>0.68481485061524972</v>
      </c>
      <c r="C60" s="1">
        <v>-0.40068690729333667</v>
      </c>
    </row>
    <row r="61" spans="1:3" x14ac:dyDescent="0.25">
      <c r="A61" s="1">
        <v>27</v>
      </c>
      <c r="B61" s="1">
        <v>0.39180479525224771</v>
      </c>
      <c r="C61" s="1">
        <v>0.83743021648571436</v>
      </c>
    </row>
    <row r="62" spans="1:3" x14ac:dyDescent="0.25">
      <c r="A62" s="1">
        <v>28</v>
      </c>
      <c r="B62" s="1">
        <v>0.73430848229421308</v>
      </c>
      <c r="C62" s="1">
        <v>0.43525742385656441</v>
      </c>
    </row>
    <row r="63" spans="1:3" x14ac:dyDescent="0.25">
      <c r="A63" s="1">
        <v>29</v>
      </c>
      <c r="B63" s="1">
        <v>0.76360623523529769</v>
      </c>
      <c r="C63" s="1">
        <v>-0.45738548469261198</v>
      </c>
    </row>
    <row r="64" spans="1:3" x14ac:dyDescent="0.25">
      <c r="A64" s="1">
        <v>30</v>
      </c>
      <c r="B64" s="1">
        <v>0.67405684456152315</v>
      </c>
      <c r="C64" s="1">
        <v>0.46124097612247894</v>
      </c>
    </row>
    <row r="65" spans="1:3" x14ac:dyDescent="0.25">
      <c r="A65" s="1">
        <v>31</v>
      </c>
      <c r="B65" s="1">
        <v>-0.5298654871243792</v>
      </c>
      <c r="C65" s="1">
        <v>-7.5990580930256679E-2</v>
      </c>
    </row>
    <row r="66" spans="1:3" x14ac:dyDescent="0.25">
      <c r="A66" s="1">
        <v>32</v>
      </c>
      <c r="B66" s="1">
        <v>-0.9952029623245735</v>
      </c>
      <c r="C66" s="1">
        <v>0.16103519090683904</v>
      </c>
    </row>
    <row r="67" spans="1:3" x14ac:dyDescent="0.25">
      <c r="A67" s="1">
        <v>33</v>
      </c>
      <c r="B67" s="1">
        <v>-1.1883755851633897</v>
      </c>
      <c r="C67" s="1">
        <v>-0.71818595981226818</v>
      </c>
    </row>
    <row r="68" spans="1:3" x14ac:dyDescent="0.25">
      <c r="A68" s="1">
        <v>34</v>
      </c>
      <c r="B68" s="1">
        <v>-1.0091687403903762</v>
      </c>
      <c r="C68" s="1">
        <v>-0.45165609208381197</v>
      </c>
    </row>
    <row r="69" spans="1:3" x14ac:dyDescent="0.25">
      <c r="A69" s="1">
        <v>35</v>
      </c>
      <c r="B69" s="1">
        <v>8.2574796209630291E-2</v>
      </c>
      <c r="C69" s="1">
        <v>-0.19923119316728541</v>
      </c>
    </row>
    <row r="70" spans="1:3" x14ac:dyDescent="0.25">
      <c r="A70" s="1">
        <v>36</v>
      </c>
      <c r="B70" s="1">
        <v>-4.3077737251770935E-2</v>
      </c>
      <c r="C70" s="1">
        <v>0.82438690337905229</v>
      </c>
    </row>
    <row r="71" spans="1:3" x14ac:dyDescent="0.25">
      <c r="A71" s="1">
        <v>37</v>
      </c>
      <c r="B71" s="1">
        <v>0.43452450808632809</v>
      </c>
      <c r="C71" s="1">
        <v>0.65337098564551077</v>
      </c>
    </row>
    <row r="72" spans="1:3" x14ac:dyDescent="0.25">
      <c r="A72" s="1">
        <v>38</v>
      </c>
      <c r="B72" s="1">
        <v>0.68481485061524972</v>
      </c>
      <c r="C72" s="1">
        <v>0.77837661298909089</v>
      </c>
    </row>
    <row r="73" spans="1:3" x14ac:dyDescent="0.25">
      <c r="A73" s="1">
        <v>39</v>
      </c>
      <c r="B73" s="1">
        <v>0.39180479525224771</v>
      </c>
      <c r="C73" s="1">
        <v>-1.5376800749182928</v>
      </c>
    </row>
    <row r="74" spans="1:3" x14ac:dyDescent="0.25">
      <c r="A74" s="1">
        <v>40</v>
      </c>
      <c r="B74" s="1">
        <v>0.73430848229421308</v>
      </c>
      <c r="C74" s="1">
        <v>-0.50477846342400312</v>
      </c>
    </row>
    <row r="75" spans="1:3" x14ac:dyDescent="0.25">
      <c r="A75" s="1">
        <v>41</v>
      </c>
      <c r="B75" s="1">
        <v>0.76360623523529769</v>
      </c>
      <c r="C75" s="1">
        <v>0.41572752969457616</v>
      </c>
    </row>
    <row r="76" spans="1:3" x14ac:dyDescent="0.25">
      <c r="A76" s="1">
        <v>42</v>
      </c>
      <c r="B76" s="1">
        <v>0.67405684456152315</v>
      </c>
      <c r="C76" s="1">
        <v>-0.36063269730742226</v>
      </c>
    </row>
    <row r="77" spans="1:3" x14ac:dyDescent="0.25">
      <c r="A77" s="1">
        <v>43</v>
      </c>
      <c r="B77" s="1">
        <v>-0.5298654871243792</v>
      </c>
      <c r="C77" s="1">
        <v>1.1911662120704003</v>
      </c>
    </row>
    <row r="78" spans="1:3" x14ac:dyDescent="0.25">
      <c r="A78" s="1">
        <v>44</v>
      </c>
      <c r="B78" s="1">
        <v>-0.9952029623245735</v>
      </c>
      <c r="C78" s="1">
        <v>1.0502233733126547</v>
      </c>
    </row>
    <row r="79" spans="1:3" x14ac:dyDescent="0.25">
      <c r="A79" s="1">
        <v>45</v>
      </c>
      <c r="B79" s="1">
        <v>-1.1883755851633897</v>
      </c>
      <c r="C79" s="1">
        <v>-0.17749339030765277</v>
      </c>
    </row>
    <row r="80" spans="1:3" x14ac:dyDescent="0.25">
      <c r="A80" s="1">
        <v>46</v>
      </c>
      <c r="B80" s="1">
        <v>-1.0091687403903762</v>
      </c>
      <c r="C80" s="1">
        <v>1.1517948739326704</v>
      </c>
    </row>
    <row r="81" spans="1:3" x14ac:dyDescent="0.25">
      <c r="A81" s="1">
        <v>47</v>
      </c>
      <c r="B81" s="1">
        <v>8.2574796209630291E-2</v>
      </c>
      <c r="C81" s="1">
        <v>-0.70975954688289145</v>
      </c>
    </row>
    <row r="82" spans="1:3" x14ac:dyDescent="0.25">
      <c r="A82" s="1">
        <v>48</v>
      </c>
      <c r="B82" s="1">
        <v>-4.3077737251770935E-2</v>
      </c>
      <c r="C82" s="1">
        <v>-0.86072125366060381</v>
      </c>
    </row>
    <row r="83" spans="1:3" x14ac:dyDescent="0.25">
      <c r="A83" s="1">
        <v>49</v>
      </c>
      <c r="B83" s="1">
        <v>0.43452450808632809</v>
      </c>
      <c r="C83" s="1">
        <v>9.9546049347190746E-2</v>
      </c>
    </row>
    <row r="84" spans="1:3" x14ac:dyDescent="0.25">
      <c r="A84" s="1">
        <v>50</v>
      </c>
      <c r="B84" s="1">
        <v>0.68481485061524972</v>
      </c>
      <c r="C84" s="1">
        <v>-0.2534182350408557</v>
      </c>
    </row>
    <row r="85" spans="1:3" x14ac:dyDescent="0.25">
      <c r="A85" s="1">
        <v>51</v>
      </c>
      <c r="B85" s="1">
        <v>0.39180479525224771</v>
      </c>
      <c r="C85" s="1">
        <v>0.42323542806953646</v>
      </c>
    </row>
    <row r="86" spans="1:3" x14ac:dyDescent="0.25">
      <c r="A86" s="1">
        <v>52</v>
      </c>
      <c r="B86" s="1">
        <v>0.73430848229421308</v>
      </c>
      <c r="C86" s="1">
        <v>-0.2288162516750164</v>
      </c>
    </row>
    <row r="87" spans="1:3" x14ac:dyDescent="0.25">
      <c r="A87" s="1">
        <v>53</v>
      </c>
      <c r="B87" s="1">
        <v>0.76360623523529769</v>
      </c>
      <c r="C87" s="1">
        <v>-0.27184771115070011</v>
      </c>
    </row>
    <row r="88" spans="1:3" x14ac:dyDescent="0.25">
      <c r="A88" s="1">
        <v>54</v>
      </c>
      <c r="B88" s="1">
        <v>0.67405684456152315</v>
      </c>
      <c r="C88" s="1">
        <v>0.64120195840358507</v>
      </c>
    </row>
    <row r="89" spans="1:3" x14ac:dyDescent="0.25">
      <c r="A89" s="1">
        <v>55</v>
      </c>
      <c r="B89" s="1">
        <v>-0.5298654871243792</v>
      </c>
      <c r="C89" s="1">
        <v>0.10520274073968122</v>
      </c>
    </row>
    <row r="90" spans="1:3" x14ac:dyDescent="0.25">
      <c r="A90" s="1">
        <v>56</v>
      </c>
      <c r="B90" s="1">
        <v>-0.9952029623245735</v>
      </c>
      <c r="C90" s="1">
        <v>9.5644645965929587E-2</v>
      </c>
    </row>
    <row r="91" spans="1:3" x14ac:dyDescent="0.25">
      <c r="A91" s="1">
        <v>57</v>
      </c>
      <c r="B91" s="1">
        <v>-1.1883755851633897</v>
      </c>
      <c r="C91" s="1">
        <v>-0.46268297738945274</v>
      </c>
    </row>
    <row r="92" spans="1:3" x14ac:dyDescent="0.25">
      <c r="A92" s="1">
        <v>58</v>
      </c>
      <c r="B92" s="1">
        <v>-1.0091687403903762</v>
      </c>
      <c r="C92" s="1">
        <v>-0.1707699898474897</v>
      </c>
    </row>
    <row r="93" spans="1:3" x14ac:dyDescent="0.25">
      <c r="A93" s="1">
        <v>59</v>
      </c>
      <c r="B93" s="1">
        <v>8.2574796209630291E-2</v>
      </c>
      <c r="C93" s="1">
        <v>-0.22693972050517028</v>
      </c>
    </row>
    <row r="94" spans="1:3" x14ac:dyDescent="0.25">
      <c r="A94" s="1">
        <v>60</v>
      </c>
      <c r="B94" s="1">
        <v>-4.3077737251770935E-2</v>
      </c>
      <c r="C94" s="1">
        <v>-0.41069092510920246</v>
      </c>
    </row>
    <row r="95" spans="1:3" x14ac:dyDescent="0.25">
      <c r="A95" s="1">
        <v>61</v>
      </c>
      <c r="B95" s="1">
        <v>0.43452450808632809</v>
      </c>
      <c r="C95" s="1">
        <v>1.1385548994281254</v>
      </c>
    </row>
    <row r="96" spans="1:3" x14ac:dyDescent="0.25">
      <c r="A96" s="1">
        <v>62</v>
      </c>
      <c r="B96" s="1">
        <v>0.68481485061524972</v>
      </c>
      <c r="C96" s="1">
        <v>0.17350465814211946</v>
      </c>
    </row>
    <row r="97" spans="1:3" x14ac:dyDescent="0.25">
      <c r="A97" s="1">
        <v>63</v>
      </c>
      <c r="B97" s="1">
        <v>0.39180479525224771</v>
      </c>
      <c r="C97" s="1">
        <v>-0.75039548779909815</v>
      </c>
    </row>
    <row r="98" spans="1:3" x14ac:dyDescent="0.25">
      <c r="A98" s="1">
        <v>64</v>
      </c>
      <c r="B98" s="1">
        <v>0.73430848229421308</v>
      </c>
      <c r="C98" s="1">
        <v>-0.98004906154997684</v>
      </c>
    </row>
    <row r="99" spans="1:3" x14ac:dyDescent="0.25">
      <c r="A99" s="1">
        <v>65</v>
      </c>
      <c r="B99" s="1">
        <v>0.76360623523529769</v>
      </c>
      <c r="C99" s="1">
        <v>0.25693761996589415</v>
      </c>
    </row>
    <row r="100" spans="1:3" x14ac:dyDescent="0.25">
      <c r="A100" s="1">
        <v>66</v>
      </c>
      <c r="B100" s="1">
        <v>0.67405684456152315</v>
      </c>
      <c r="C100" s="1">
        <v>2.2877210599845821E-2</v>
      </c>
    </row>
    <row r="101" spans="1:3" x14ac:dyDescent="0.25">
      <c r="A101" s="1">
        <v>67</v>
      </c>
      <c r="B101" s="1">
        <v>-0.5298654871243792</v>
      </c>
      <c r="C101" s="1">
        <v>0.33908046615653331</v>
      </c>
    </row>
    <row r="102" spans="1:3" x14ac:dyDescent="0.25">
      <c r="A102" s="1">
        <v>68</v>
      </c>
      <c r="B102" s="1">
        <v>-0.9952029623245735</v>
      </c>
      <c r="C102" s="1">
        <v>0.69556347444136435</v>
      </c>
    </row>
    <row r="103" spans="1:3" x14ac:dyDescent="0.25">
      <c r="A103" s="1">
        <v>69</v>
      </c>
      <c r="B103" s="1">
        <v>-1.1883755851633897</v>
      </c>
      <c r="C103" s="1">
        <v>1.2811286315990833</v>
      </c>
    </row>
    <row r="104" spans="1:3" x14ac:dyDescent="0.25">
      <c r="A104" s="1">
        <v>70</v>
      </c>
      <c r="B104" s="1">
        <v>-1.0091687403903762</v>
      </c>
      <c r="C104" s="1">
        <v>0.88452145870461774</v>
      </c>
    </row>
    <row r="105" spans="1:3" x14ac:dyDescent="0.25">
      <c r="A105" s="1">
        <v>71</v>
      </c>
      <c r="B105" s="1">
        <v>8.2574796209630291E-2</v>
      </c>
      <c r="C105" s="1">
        <v>-0.19704420083311802</v>
      </c>
    </row>
    <row r="106" spans="1:3" x14ac:dyDescent="0.25">
      <c r="A106" s="1">
        <v>72</v>
      </c>
      <c r="B106" s="1">
        <v>-4.3077737251770935E-2</v>
      </c>
      <c r="C106" s="1">
        <v>-0.45948114513506849</v>
      </c>
    </row>
    <row r="107" spans="1:3" x14ac:dyDescent="0.25">
      <c r="A107" s="1">
        <v>73</v>
      </c>
      <c r="B107" s="1">
        <v>0.43452450808632809</v>
      </c>
      <c r="C107" s="1">
        <v>0.34636454730744565</v>
      </c>
    </row>
    <row r="108" spans="1:3" x14ac:dyDescent="0.25">
      <c r="A108" s="1">
        <v>74</v>
      </c>
      <c r="B108" s="1">
        <v>0.68481485061524972</v>
      </c>
      <c r="C108" s="1">
        <v>-4.293912692417079E-3</v>
      </c>
    </row>
    <row r="109" spans="1:3" x14ac:dyDescent="0.25">
      <c r="A109" s="1">
        <v>75</v>
      </c>
      <c r="B109" s="1">
        <v>0.39180479525224771</v>
      </c>
      <c r="C109" s="1">
        <v>0.16985477885691119</v>
      </c>
    </row>
    <row r="110" spans="1:3" x14ac:dyDescent="0.25">
      <c r="A110" s="1">
        <v>76</v>
      </c>
      <c r="B110" s="1">
        <v>0.73430848229421308</v>
      </c>
      <c r="C110" s="1">
        <v>0.3010779376194358</v>
      </c>
    </row>
    <row r="111" spans="1:3" x14ac:dyDescent="0.25">
      <c r="A111" s="1">
        <v>77</v>
      </c>
      <c r="B111" s="1">
        <v>0.76360623523529769</v>
      </c>
      <c r="C111" s="1">
        <v>0.592258713780766</v>
      </c>
    </row>
    <row r="112" spans="1:3" x14ac:dyDescent="0.25">
      <c r="A112" s="1">
        <v>78</v>
      </c>
      <c r="B112" s="1">
        <v>0.67405684456152315</v>
      </c>
      <c r="C112" s="1">
        <v>-0.50499291708701977</v>
      </c>
    </row>
    <row r="113" spans="1:3" x14ac:dyDescent="0.25">
      <c r="A113" s="1">
        <v>79</v>
      </c>
      <c r="B113" s="1">
        <v>-0.5298654871243792</v>
      </c>
      <c r="C113" s="1">
        <v>0.98879979386701233</v>
      </c>
    </row>
    <row r="114" spans="1:3" x14ac:dyDescent="0.25">
      <c r="A114" s="1">
        <v>80</v>
      </c>
      <c r="B114" s="1">
        <v>-0.9952029623245735</v>
      </c>
      <c r="C114" s="1">
        <v>-1.8320226910073407</v>
      </c>
    </row>
    <row r="115" spans="1:3" x14ac:dyDescent="0.25">
      <c r="A115" s="1">
        <v>81</v>
      </c>
      <c r="B115" s="1">
        <v>-1.1883755851633897</v>
      </c>
      <c r="C115" s="1">
        <v>1.2750515091515786</v>
      </c>
    </row>
    <row r="116" spans="1:3" x14ac:dyDescent="0.25">
      <c r="A116" s="1">
        <v>82</v>
      </c>
      <c r="B116" s="1">
        <v>-1.0091687403903762</v>
      </c>
      <c r="C116" s="1">
        <v>-0.10865033103849697</v>
      </c>
    </row>
    <row r="117" spans="1:3" x14ac:dyDescent="0.25">
      <c r="A117" s="1">
        <v>83</v>
      </c>
      <c r="B117" s="1">
        <v>8.2574796209630291E-2</v>
      </c>
      <c r="C117" s="1">
        <v>-1.0817661000809757</v>
      </c>
    </row>
    <row r="118" spans="1:3" x14ac:dyDescent="0.25">
      <c r="A118" s="1">
        <v>84</v>
      </c>
      <c r="B118" s="1">
        <v>-4.3077737251770935E-2</v>
      </c>
      <c r="C118" s="1">
        <v>-0.38511418088081506</v>
      </c>
    </row>
    <row r="119" spans="1:3" x14ac:dyDescent="0.25">
      <c r="A119" s="1">
        <v>85</v>
      </c>
      <c r="B119" s="1">
        <v>0.43452450808632809</v>
      </c>
      <c r="C119" s="1">
        <v>-0.21031865230457061</v>
      </c>
    </row>
    <row r="120" spans="1:3" x14ac:dyDescent="0.25">
      <c r="A120" s="1">
        <v>86</v>
      </c>
      <c r="B120" s="1">
        <v>0.68481485061524972</v>
      </c>
      <c r="C120" s="1">
        <v>-0.88994714849674295</v>
      </c>
    </row>
    <row r="121" spans="1:3" x14ac:dyDescent="0.25">
      <c r="A121" s="1">
        <v>87</v>
      </c>
      <c r="B121" s="1">
        <v>0.39180479525224771</v>
      </c>
      <c r="C121" s="1">
        <v>-0.69642125861325566</v>
      </c>
    </row>
    <row r="122" spans="1:3" x14ac:dyDescent="0.25">
      <c r="A122" s="1">
        <v>88</v>
      </c>
      <c r="B122" s="1">
        <v>0.73430848229421308</v>
      </c>
      <c r="C122" s="1">
        <v>0.80747297209882418</v>
      </c>
    </row>
    <row r="123" spans="1:3" x14ac:dyDescent="0.25">
      <c r="A123" s="1">
        <v>89</v>
      </c>
      <c r="B123" s="1">
        <v>0.76360623523529769</v>
      </c>
      <c r="C123" s="1">
        <v>0.80524966426889844</v>
      </c>
    </row>
    <row r="124" spans="1:3" x14ac:dyDescent="0.25">
      <c r="A124" s="1">
        <v>90</v>
      </c>
      <c r="B124" s="1">
        <v>0.67405684456152315</v>
      </c>
      <c r="C124" s="1">
        <v>0.99234551080474742</v>
      </c>
    </row>
    <row r="125" spans="1:3" x14ac:dyDescent="0.25">
      <c r="A125" s="1">
        <v>91</v>
      </c>
      <c r="B125" s="1">
        <v>-0.5298654871243792</v>
      </c>
      <c r="C125" s="1">
        <v>-1.9328583465984353</v>
      </c>
    </row>
    <row r="126" spans="1:3" x14ac:dyDescent="0.25">
      <c r="A126" s="1">
        <v>92</v>
      </c>
      <c r="B126" s="1">
        <v>-0.9952029623245735</v>
      </c>
      <c r="C126" s="1">
        <v>-0.22678928076181659</v>
      </c>
    </row>
    <row r="127" spans="1:3" x14ac:dyDescent="0.25">
      <c r="A127" s="1">
        <v>93</v>
      </c>
      <c r="B127" s="1">
        <v>-1.1883755851633897</v>
      </c>
      <c r="C127" s="1">
        <v>-0.46996858480449477</v>
      </c>
    </row>
    <row r="128" spans="1:3" x14ac:dyDescent="0.25">
      <c r="A128" s="1">
        <v>94</v>
      </c>
      <c r="B128" s="1">
        <v>-1.0091687403903762</v>
      </c>
      <c r="C128" s="1">
        <v>0.14077612384258853</v>
      </c>
    </row>
    <row r="129" spans="1:3" x14ac:dyDescent="0.25">
      <c r="A129" s="1">
        <v>95</v>
      </c>
      <c r="B129" s="1">
        <v>8.2574796209630291E-2</v>
      </c>
      <c r="C129" s="1">
        <v>0.18213414790627672</v>
      </c>
    </row>
    <row r="130" spans="1:3" x14ac:dyDescent="0.25">
      <c r="A130" s="1">
        <v>96</v>
      </c>
      <c r="B130" s="1">
        <v>-4.3077737251770935E-2</v>
      </c>
      <c r="C130" s="1">
        <v>0.5564460211319131</v>
      </c>
    </row>
    <row r="131" spans="1:3" x14ac:dyDescent="0.25">
      <c r="A131" s="1">
        <v>97</v>
      </c>
      <c r="B131" s="1">
        <v>0.43452450808632809</v>
      </c>
      <c r="C131" s="1">
        <v>-0.34876794379216602</v>
      </c>
    </row>
    <row r="132" spans="1:3" x14ac:dyDescent="0.25">
      <c r="A132" s="1">
        <v>98</v>
      </c>
      <c r="B132" s="1">
        <v>0.68481485061524972</v>
      </c>
      <c r="C132" s="1">
        <v>-0.5199277103193235</v>
      </c>
    </row>
    <row r="133" spans="1:3" x14ac:dyDescent="0.25">
      <c r="A133" s="1">
        <v>99</v>
      </c>
      <c r="B133" s="1">
        <v>0.39180479525224771</v>
      </c>
      <c r="C133" s="1">
        <v>1.1607802912164751</v>
      </c>
    </row>
    <row r="134" spans="1:3" x14ac:dyDescent="0.25">
      <c r="A134" s="1">
        <v>100</v>
      </c>
      <c r="B134" s="1">
        <v>0.73430848229421308</v>
      </c>
      <c r="C134" s="1">
        <v>-4.1155412802061586E-2</v>
      </c>
    </row>
    <row r="135" spans="1:3" x14ac:dyDescent="0.25">
      <c r="A135" s="1">
        <v>101</v>
      </c>
      <c r="B135" s="1">
        <v>0.76360623523529769</v>
      </c>
      <c r="C135" s="1">
        <v>-8.1670641824575174E-2</v>
      </c>
    </row>
    <row r="136" spans="1:3" x14ac:dyDescent="0.25">
      <c r="A136" s="1">
        <v>102</v>
      </c>
      <c r="B136" s="1">
        <v>0.67405684456152315</v>
      </c>
      <c r="C136" s="1">
        <v>-0.587392427808066</v>
      </c>
    </row>
    <row r="137" spans="1:3" x14ac:dyDescent="0.25">
      <c r="A137" s="1">
        <v>103</v>
      </c>
      <c r="B137" s="1">
        <v>-0.5298654871243792</v>
      </c>
      <c r="C137" s="1">
        <v>-1.4320971930452204</v>
      </c>
    </row>
    <row r="138" spans="1:3" x14ac:dyDescent="0.25">
      <c r="A138" s="1">
        <v>104</v>
      </c>
      <c r="B138" s="1">
        <v>-0.9952029623245735</v>
      </c>
      <c r="C138" s="1">
        <v>0.57478494524378543</v>
      </c>
    </row>
    <row r="139" spans="1:3" x14ac:dyDescent="0.25">
      <c r="A139" s="1">
        <v>105</v>
      </c>
      <c r="B139" s="1">
        <v>-1.1883755851633897</v>
      </c>
      <c r="C139" s="1">
        <v>-0.878314911948616</v>
      </c>
    </row>
    <row r="140" spans="1:3" x14ac:dyDescent="0.25">
      <c r="A140" s="1">
        <v>106</v>
      </c>
      <c r="B140" s="1">
        <v>-1.0091687403903762</v>
      </c>
      <c r="C140" s="1">
        <v>0.19907976269232741</v>
      </c>
    </row>
    <row r="141" spans="1:3" x14ac:dyDescent="0.25">
      <c r="A141" s="1">
        <v>107</v>
      </c>
      <c r="B141" s="1">
        <v>8.2574796209630291E-2</v>
      </c>
      <c r="C141" s="1">
        <v>0.75392669216770836</v>
      </c>
    </row>
    <row r="142" spans="1:3" x14ac:dyDescent="0.25">
      <c r="A142" s="1">
        <v>108</v>
      </c>
      <c r="B142" s="1">
        <v>-4.3077737251770935E-2</v>
      </c>
      <c r="C142" s="1">
        <v>1.3700662476481686</v>
      </c>
    </row>
    <row r="143" spans="1:3" x14ac:dyDescent="0.25">
      <c r="A143" s="1">
        <v>109</v>
      </c>
      <c r="B143" s="1">
        <v>0.43452450808632809</v>
      </c>
      <c r="C143" s="1">
        <v>0.1190799617097637</v>
      </c>
    </row>
    <row r="144" spans="1:3" x14ac:dyDescent="0.25">
      <c r="A144" s="1">
        <v>110</v>
      </c>
      <c r="B144" s="1">
        <v>0.68481485061524972</v>
      </c>
      <c r="C144" s="1">
        <v>-0.15607520539145936</v>
      </c>
    </row>
    <row r="145" spans="1:3" x14ac:dyDescent="0.25">
      <c r="A145" s="1">
        <v>111</v>
      </c>
      <c r="B145" s="1">
        <v>0.39180479525224771</v>
      </c>
      <c r="C145" s="1">
        <v>0.10756532742890945</v>
      </c>
    </row>
    <row r="146" spans="1:3" x14ac:dyDescent="0.25">
      <c r="A146" s="1">
        <v>112</v>
      </c>
      <c r="B146" s="1">
        <v>0.73430848229421308</v>
      </c>
      <c r="C146" s="1">
        <v>1.9324627315898013E-2</v>
      </c>
    </row>
    <row r="147" spans="1:3" x14ac:dyDescent="0.25">
      <c r="A147" s="1">
        <v>113</v>
      </c>
      <c r="B147" s="1">
        <v>0.76360623523529769</v>
      </c>
      <c r="C147" s="1">
        <v>5.8012634561780962E-2</v>
      </c>
    </row>
    <row r="148" spans="1:3" x14ac:dyDescent="0.25">
      <c r="A148" s="1">
        <v>114</v>
      </c>
      <c r="B148" s="1">
        <v>0.67405684456152315</v>
      </c>
      <c r="C148" s="1">
        <v>-0.62542274306529833</v>
      </c>
    </row>
    <row r="149" spans="1:3" x14ac:dyDescent="0.25">
      <c r="A149" s="1">
        <v>115</v>
      </c>
      <c r="B149" s="1">
        <v>-0.5298654871243792</v>
      </c>
      <c r="C149" s="1">
        <v>0.82988578674867119</v>
      </c>
    </row>
    <row r="150" spans="1:3" x14ac:dyDescent="0.25">
      <c r="A150" s="1">
        <v>116</v>
      </c>
      <c r="B150" s="1">
        <v>-0.9952029623245735</v>
      </c>
      <c r="C150" s="1">
        <v>-0.19133015937064801</v>
      </c>
    </row>
    <row r="151" spans="1:3" x14ac:dyDescent="0.25">
      <c r="A151" s="1">
        <v>117</v>
      </c>
      <c r="B151" s="1">
        <v>-1.1883755851633897</v>
      </c>
      <c r="C151" s="1">
        <v>-0.75439788521212048</v>
      </c>
    </row>
    <row r="152" spans="1:3" x14ac:dyDescent="0.25">
      <c r="A152" s="1">
        <v>118</v>
      </c>
      <c r="B152" s="1">
        <v>-1.0091687403903762</v>
      </c>
      <c r="C152" s="1">
        <v>-1.8827073720212522</v>
      </c>
    </row>
    <row r="153" spans="1:3" x14ac:dyDescent="0.25">
      <c r="A153" s="1">
        <v>119</v>
      </c>
      <c r="B153" s="1">
        <v>8.2574796209630291E-2</v>
      </c>
      <c r="C153" s="1">
        <v>0.1335199032859683</v>
      </c>
    </row>
    <row r="154" spans="1:3" ht="16.5" thickBot="1" x14ac:dyDescent="0.3">
      <c r="A154" s="2">
        <v>120</v>
      </c>
      <c r="B154" s="2">
        <v>-4.3077737251770935E-2</v>
      </c>
      <c r="C154" s="2">
        <v>6.3698940804819665E-2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"/>
  <sheetViews>
    <sheetView topLeftCell="A8" zoomScale="80" zoomScaleNormal="80" workbookViewId="0">
      <selection activeCell="B37" sqref="B37:B48"/>
    </sheetView>
  </sheetViews>
  <sheetFormatPr defaultRowHeight="15.75" x14ac:dyDescent="0.25"/>
  <cols>
    <col min="2" max="2" width="13.375" customWidth="1"/>
    <col min="3" max="3" width="14.75" customWidth="1"/>
    <col min="5" max="5" width="14.625" customWidth="1"/>
  </cols>
  <sheetData>
    <row r="1" spans="1:9" x14ac:dyDescent="0.25">
      <c r="A1" t="s">
        <v>20</v>
      </c>
    </row>
    <row r="2" spans="1:9" ht="16.5" thickBot="1" x14ac:dyDescent="0.3"/>
    <row r="3" spans="1:9" x14ac:dyDescent="0.25">
      <c r="A3" s="4" t="s">
        <v>21</v>
      </c>
      <c r="B3" s="4"/>
    </row>
    <row r="4" spans="1:9" x14ac:dyDescent="0.25">
      <c r="A4" s="1" t="s">
        <v>22</v>
      </c>
      <c r="B4" s="1">
        <v>0.71652140323600721</v>
      </c>
    </row>
    <row r="5" spans="1:9" x14ac:dyDescent="0.25">
      <c r="A5" s="1" t="s">
        <v>23</v>
      </c>
      <c r="B5" s="1">
        <v>0.51340292129529685</v>
      </c>
    </row>
    <row r="6" spans="1:9" x14ac:dyDescent="0.25">
      <c r="A6" s="1" t="s">
        <v>24</v>
      </c>
      <c r="B6" s="1">
        <v>0.45372592107679555</v>
      </c>
    </row>
    <row r="7" spans="1:9" x14ac:dyDescent="0.25">
      <c r="A7" s="1" t="s">
        <v>25</v>
      </c>
      <c r="B7" s="1">
        <v>0.73910356440975444</v>
      </c>
    </row>
    <row r="8" spans="1:9" ht="16.5" thickBot="1" x14ac:dyDescent="0.3">
      <c r="A8" s="2" t="s">
        <v>26</v>
      </c>
      <c r="B8" s="2">
        <v>120</v>
      </c>
    </row>
    <row r="10" spans="1:9" ht="16.5" thickBot="1" x14ac:dyDescent="0.3">
      <c r="A10" t="s">
        <v>27</v>
      </c>
    </row>
    <row r="11" spans="1:9" x14ac:dyDescent="0.25">
      <c r="A11" s="3"/>
      <c r="B11" s="3" t="s">
        <v>32</v>
      </c>
      <c r="C11" s="3" t="s">
        <v>33</v>
      </c>
      <c r="D11" s="3" t="s">
        <v>34</v>
      </c>
      <c r="E11" s="3" t="s">
        <v>35</v>
      </c>
      <c r="F11" s="3" t="s">
        <v>36</v>
      </c>
    </row>
    <row r="12" spans="1:9" x14ac:dyDescent="0.25">
      <c r="A12" s="1" t="s">
        <v>28</v>
      </c>
      <c r="B12" s="1">
        <v>13</v>
      </c>
      <c r="C12" s="1">
        <v>61.094947634140276</v>
      </c>
      <c r="D12" s="1">
        <v>4.699611356472329</v>
      </c>
      <c r="E12" s="1">
        <v>8.603028292567048</v>
      </c>
      <c r="F12" s="1">
        <v>1.0869177136824535E-11</v>
      </c>
    </row>
    <row r="13" spans="1:9" x14ac:dyDescent="0.25">
      <c r="A13" s="1" t="s">
        <v>29</v>
      </c>
      <c r="B13" s="1">
        <v>106</v>
      </c>
      <c r="C13" s="1">
        <v>57.905052365859625</v>
      </c>
      <c r="D13" s="1">
        <v>0.54627407892320401</v>
      </c>
      <c r="E13" s="1"/>
      <c r="F13" s="1"/>
    </row>
    <row r="14" spans="1:9" ht="16.5" thickBot="1" x14ac:dyDescent="0.3">
      <c r="A14" s="2" t="s">
        <v>30</v>
      </c>
      <c r="B14" s="2">
        <v>119</v>
      </c>
      <c r="C14" s="2">
        <v>118.9999999999999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37</v>
      </c>
      <c r="C16" s="3" t="s">
        <v>25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</row>
    <row r="17" spans="1:9" x14ac:dyDescent="0.25">
      <c r="A17" s="1" t="s">
        <v>31</v>
      </c>
      <c r="B17" s="1">
        <v>0.11454971424251076</v>
      </c>
      <c r="C17" s="1">
        <v>0.47033640926062736</v>
      </c>
      <c r="D17" s="1">
        <v>0.24354847293787829</v>
      </c>
      <c r="E17" s="1">
        <v>0.80805126031681307</v>
      </c>
      <c r="F17" s="1">
        <v>-0.81793796286622622</v>
      </c>
      <c r="G17" s="1">
        <v>1.0470373913512478</v>
      </c>
      <c r="H17" s="1">
        <v>-0.81793796286622622</v>
      </c>
      <c r="I17" s="1">
        <v>1.0470373913512478</v>
      </c>
    </row>
    <row r="18" spans="1:9" x14ac:dyDescent="0.25">
      <c r="A18" s="1" t="s">
        <v>6</v>
      </c>
      <c r="B18" s="1">
        <v>5.4682602121625845E-2</v>
      </c>
      <c r="C18" s="1">
        <v>0.33145996741632755</v>
      </c>
      <c r="D18" s="1">
        <v>0.16497498188956924</v>
      </c>
      <c r="E18" s="1">
        <v>0.86927788094478542</v>
      </c>
      <c r="F18" s="1">
        <v>-0.60246902166286675</v>
      </c>
      <c r="G18" s="1">
        <v>0.71183422590611833</v>
      </c>
      <c r="H18" s="1">
        <v>-0.60246902166286675</v>
      </c>
      <c r="I18" s="1">
        <v>0.71183422590611833</v>
      </c>
    </row>
    <row r="19" spans="1:9" x14ac:dyDescent="0.25">
      <c r="A19" s="1" t="s">
        <v>7</v>
      </c>
      <c r="B19" s="1">
        <v>0.1024088317747823</v>
      </c>
      <c r="C19" s="1">
        <v>0.31447214032514414</v>
      </c>
      <c r="D19" s="1">
        <v>0.32565311403705938</v>
      </c>
      <c r="E19" s="1">
        <v>0.74532878954337356</v>
      </c>
      <c r="F19" s="1">
        <v>-0.52106277253538424</v>
      </c>
      <c r="G19" s="1">
        <v>0.7258804360849489</v>
      </c>
      <c r="H19" s="1">
        <v>-0.52106277253538424</v>
      </c>
      <c r="I19" s="1">
        <v>0.7258804360849489</v>
      </c>
    </row>
    <row r="20" spans="1:9" x14ac:dyDescent="0.25">
      <c r="A20" s="1" t="s">
        <v>8</v>
      </c>
      <c r="B20" s="1">
        <v>0.48228338922824082</v>
      </c>
      <c r="C20" s="1">
        <v>0.3326205672272885</v>
      </c>
      <c r="D20" s="1">
        <v>1.4499505946025393</v>
      </c>
      <c r="E20" s="1">
        <v>0.15002473121874577</v>
      </c>
      <c r="F20" s="1">
        <v>-0.17716923656346856</v>
      </c>
      <c r="G20" s="1">
        <v>1.1417360150199503</v>
      </c>
      <c r="H20" s="1">
        <v>-0.17716923656346856</v>
      </c>
      <c r="I20" s="1">
        <v>1.1417360150199503</v>
      </c>
    </row>
    <row r="21" spans="1:9" x14ac:dyDescent="0.25">
      <c r="A21" s="1" t="s">
        <v>9</v>
      </c>
      <c r="B21" s="1">
        <v>0.72709171584143906</v>
      </c>
      <c r="C21" s="1">
        <v>0.33447024223846028</v>
      </c>
      <c r="D21" s="1">
        <v>2.1738607027499315</v>
      </c>
      <c r="E21" s="1">
        <v>3.1940580845628563E-2</v>
      </c>
      <c r="F21" s="1">
        <v>6.3971929437424468E-2</v>
      </c>
      <c r="G21" s="1">
        <v>1.3902115022454535</v>
      </c>
      <c r="H21" s="1">
        <v>6.3971929437424468E-2</v>
      </c>
      <c r="I21" s="1">
        <v>1.3902115022454535</v>
      </c>
    </row>
    <row r="22" spans="1:9" x14ac:dyDescent="0.25">
      <c r="A22" s="1" t="s">
        <v>10</v>
      </c>
      <c r="B22" s="1">
        <v>0.40415878460981131</v>
      </c>
      <c r="C22" s="1">
        <v>0.38740395435156677</v>
      </c>
      <c r="D22" s="1">
        <v>1.0432489913178316</v>
      </c>
      <c r="E22" s="1">
        <v>0.29920643136716513</v>
      </c>
      <c r="F22" s="1">
        <v>-0.36390723448473145</v>
      </c>
      <c r="G22" s="1">
        <v>1.1722248037043541</v>
      </c>
      <c r="H22" s="1">
        <v>-0.36390723448473145</v>
      </c>
      <c r="I22" s="1">
        <v>1.1722248037043541</v>
      </c>
    </row>
    <row r="23" spans="1:9" x14ac:dyDescent="0.25">
      <c r="A23" s="1" t="s">
        <v>11</v>
      </c>
      <c r="B23" s="1">
        <v>0.67410021293684508</v>
      </c>
      <c r="C23" s="1">
        <v>0.51026947477016904</v>
      </c>
      <c r="D23" s="1">
        <v>1.3210670954606234</v>
      </c>
      <c r="E23" s="1">
        <v>0.18932371646861718</v>
      </c>
      <c r="F23" s="1">
        <v>-0.33755865050501155</v>
      </c>
      <c r="G23" s="1">
        <v>1.6857590763787016</v>
      </c>
      <c r="H23" s="1">
        <v>-0.33755865050501155</v>
      </c>
      <c r="I23" s="1">
        <v>1.6857590763787016</v>
      </c>
    </row>
    <row r="24" spans="1:9" x14ac:dyDescent="0.25">
      <c r="A24" s="1" t="s">
        <v>12</v>
      </c>
      <c r="B24" s="1">
        <v>0.55729034247032816</v>
      </c>
      <c r="C24" s="1">
        <v>0.72364747169992805</v>
      </c>
      <c r="D24" s="1">
        <v>0.77011302362625744</v>
      </c>
      <c r="E24" s="1">
        <v>0.4429457831623439</v>
      </c>
      <c r="F24" s="1">
        <v>-0.87741115340547582</v>
      </c>
      <c r="G24" s="1">
        <v>1.9919918383461321</v>
      </c>
      <c r="H24" s="1">
        <v>-0.87741115340547582</v>
      </c>
      <c r="I24" s="1">
        <v>1.9919918383461321</v>
      </c>
    </row>
    <row r="25" spans="1:9" x14ac:dyDescent="0.25">
      <c r="A25" s="1" t="s">
        <v>13</v>
      </c>
      <c r="B25" s="1">
        <v>0.37378103721884937</v>
      </c>
      <c r="C25" s="1">
        <v>0.88069542191533157</v>
      </c>
      <c r="D25" s="1">
        <v>0.42441578316139356</v>
      </c>
      <c r="E25" s="1">
        <v>0.67212277461637404</v>
      </c>
      <c r="F25" s="1">
        <v>-1.3722832947198982</v>
      </c>
      <c r="G25" s="1">
        <v>2.1198453691575967</v>
      </c>
      <c r="H25" s="1">
        <v>-1.3722832947198982</v>
      </c>
      <c r="I25" s="1">
        <v>2.1198453691575967</v>
      </c>
    </row>
    <row r="26" spans="1:9" x14ac:dyDescent="0.25">
      <c r="A26" s="1" t="s">
        <v>14</v>
      </c>
      <c r="B26" s="1">
        <v>-0.8797060741928997</v>
      </c>
      <c r="C26" s="1">
        <v>0.96938038934483228</v>
      </c>
      <c r="D26" s="1">
        <v>-0.90749316146931747</v>
      </c>
      <c r="E26" s="1">
        <v>0.36620454237834776</v>
      </c>
      <c r="F26" s="1">
        <v>-2.8015969797171376</v>
      </c>
      <c r="G26" s="1">
        <v>1.0421848313313382</v>
      </c>
      <c r="H26" s="1">
        <v>-2.8015969797171376</v>
      </c>
      <c r="I26" s="1">
        <v>1.0421848313313382</v>
      </c>
    </row>
    <row r="27" spans="1:9" x14ac:dyDescent="0.25">
      <c r="A27" s="1" t="s">
        <v>15</v>
      </c>
      <c r="B27" s="1">
        <v>-1.3252155549827205</v>
      </c>
      <c r="C27" s="1">
        <v>0.93312873300958643</v>
      </c>
      <c r="D27" s="1">
        <v>-1.4201851342724712</v>
      </c>
      <c r="E27" s="1">
        <v>0.15848839731193309</v>
      </c>
      <c r="F27" s="1">
        <v>-3.1752340259222365</v>
      </c>
      <c r="G27" s="1">
        <v>0.52480291595679529</v>
      </c>
      <c r="H27" s="1">
        <v>-3.1752340259222365</v>
      </c>
      <c r="I27" s="1">
        <v>0.52480291595679529</v>
      </c>
    </row>
    <row r="28" spans="1:9" x14ac:dyDescent="0.25">
      <c r="A28" s="1" t="s">
        <v>16</v>
      </c>
      <c r="B28" s="1">
        <v>-1.4118589668374655</v>
      </c>
      <c r="C28" s="1">
        <v>0.75151085763290271</v>
      </c>
      <c r="D28" s="1">
        <v>-1.8786940368160707</v>
      </c>
      <c r="E28" s="1">
        <v>6.3033689323341524E-2</v>
      </c>
      <c r="F28" s="1">
        <v>-2.9018023353675</v>
      </c>
      <c r="G28" s="1">
        <v>7.808440169256925E-2</v>
      </c>
      <c r="H28" s="1">
        <v>-2.9018023353675</v>
      </c>
      <c r="I28" s="1">
        <v>7.808440169256925E-2</v>
      </c>
    </row>
    <row r="29" spans="1:9" x14ac:dyDescent="0.25">
      <c r="A29" s="1" t="s">
        <v>17</v>
      </c>
      <c r="B29" s="1">
        <v>-1.0734772680879989</v>
      </c>
      <c r="C29" s="1">
        <v>0.51630901530713613</v>
      </c>
      <c r="D29" s="1">
        <v>-2.0791371761142323</v>
      </c>
      <c r="E29" s="1">
        <v>4.0018026066178616E-2</v>
      </c>
      <c r="F29" s="1">
        <v>-2.0971101080607681</v>
      </c>
      <c r="G29" s="1">
        <v>-4.9844428115229711E-2</v>
      </c>
      <c r="H29" s="1">
        <v>-2.0971101080607681</v>
      </c>
      <c r="I29" s="1">
        <v>-4.9844428115229711E-2</v>
      </c>
    </row>
    <row r="30" spans="1:9" ht="16.5" thickBot="1" x14ac:dyDescent="0.3">
      <c r="A30" s="2" t="s">
        <v>18</v>
      </c>
      <c r="B30" s="2">
        <v>9.6955810885441279E-2</v>
      </c>
      <c r="C30" s="2">
        <v>0.39591079265701007</v>
      </c>
      <c r="D30" s="2">
        <v>0.244893073600641</v>
      </c>
      <c r="E30" s="2">
        <v>0.807012682369874</v>
      </c>
      <c r="F30" s="2">
        <v>-0.68797584253975519</v>
      </c>
      <c r="G30" s="2">
        <v>0.88188746431063769</v>
      </c>
      <c r="H30" s="2">
        <v>-0.68797584253975519</v>
      </c>
      <c r="I30" s="2">
        <v>0.88188746431063769</v>
      </c>
    </row>
    <row r="34" spans="1:3" x14ac:dyDescent="0.25">
      <c r="A34" t="s">
        <v>44</v>
      </c>
    </row>
    <row r="35" spans="1:3" ht="16.5" thickBot="1" x14ac:dyDescent="0.3"/>
    <row r="36" spans="1:3" x14ac:dyDescent="0.25">
      <c r="A36" s="3" t="s">
        <v>45</v>
      </c>
      <c r="B36" s="3" t="s">
        <v>46</v>
      </c>
      <c r="C36" s="3" t="s">
        <v>47</v>
      </c>
    </row>
    <row r="37" spans="1:3" x14ac:dyDescent="0.25">
      <c r="A37" s="1">
        <v>1</v>
      </c>
      <c r="B37" s="1">
        <v>0.43174858573872282</v>
      </c>
      <c r="C37" s="1">
        <v>3.2143533861547058E-2</v>
      </c>
    </row>
    <row r="38" spans="1:3" x14ac:dyDescent="0.25">
      <c r="A38" s="1">
        <v>2</v>
      </c>
      <c r="B38" s="1">
        <v>0.67619376772232176</v>
      </c>
      <c r="C38" s="1">
        <v>0.58279938010388221</v>
      </c>
    </row>
    <row r="39" spans="1:3" x14ac:dyDescent="0.25">
      <c r="A39" s="1">
        <v>3</v>
      </c>
      <c r="B39" s="1">
        <v>0.43002260459818564</v>
      </c>
      <c r="C39" s="1">
        <v>-7.3210281017822121E-2</v>
      </c>
    </row>
    <row r="40" spans="1:3" x14ac:dyDescent="0.25">
      <c r="A40" s="1">
        <v>4</v>
      </c>
      <c r="B40" s="1">
        <v>0.70973295877434639</v>
      </c>
      <c r="C40" s="1">
        <v>-0.32521465684841622</v>
      </c>
    </row>
    <row r="41" spans="1:3" x14ac:dyDescent="0.25">
      <c r="A41" s="1">
        <v>5</v>
      </c>
      <c r="B41" s="1">
        <v>0.76454827686099724</v>
      </c>
      <c r="C41" s="1">
        <v>-0.1208800462301004</v>
      </c>
    </row>
    <row r="42" spans="1:3" x14ac:dyDescent="0.25">
      <c r="A42" s="1">
        <v>6</v>
      </c>
      <c r="B42" s="1">
        <v>0.63860195066040748</v>
      </c>
      <c r="C42" s="1">
        <v>-0.84775739746605527</v>
      </c>
    </row>
    <row r="43" spans="1:3" x14ac:dyDescent="0.25">
      <c r="A43" s="1">
        <v>7</v>
      </c>
      <c r="B43" s="1">
        <v>-0.54116934984447518</v>
      </c>
      <c r="C43" s="1">
        <v>0.57766030842878557</v>
      </c>
    </row>
    <row r="44" spans="1:3" x14ac:dyDescent="0.25">
      <c r="A44" s="1">
        <v>8</v>
      </c>
      <c r="B44" s="1">
        <v>-0.98617496253665315</v>
      </c>
      <c r="C44" s="1">
        <v>-0.1287878107166669</v>
      </c>
    </row>
    <row r="45" spans="1:3" x14ac:dyDescent="0.25">
      <c r="A45" s="1">
        <v>9</v>
      </c>
      <c r="B45" s="1">
        <v>-1.2183967932859381</v>
      </c>
      <c r="C45" s="1">
        <v>0.1825645960366602</v>
      </c>
    </row>
    <row r="46" spans="1:3" x14ac:dyDescent="0.25">
      <c r="A46" s="1">
        <v>10</v>
      </c>
      <c r="B46" s="1">
        <v>-0.97979065657803055</v>
      </c>
      <c r="C46" s="1">
        <v>0.60454001339845664</v>
      </c>
    </row>
    <row r="47" spans="1:3" x14ac:dyDescent="0.25">
      <c r="A47" s="1">
        <v>11</v>
      </c>
      <c r="B47" s="1">
        <v>8.8782593046940597E-2</v>
      </c>
      <c r="C47" s="1">
        <v>0.48832355089737411</v>
      </c>
    </row>
    <row r="48" spans="1:3" x14ac:dyDescent="0.25">
      <c r="A48" s="1">
        <v>12</v>
      </c>
      <c r="B48" s="1">
        <v>-5.0543448527917673E-2</v>
      </c>
      <c r="C48" s="1">
        <v>-4.0702146279672516E-2</v>
      </c>
    </row>
    <row r="49" spans="1:3" x14ac:dyDescent="0.25">
      <c r="A49" s="1">
        <v>13</v>
      </c>
      <c r="B49" s="1">
        <v>0.43163463732921642</v>
      </c>
      <c r="C49" s="1">
        <v>-1.2076059214180994</v>
      </c>
    </row>
    <row r="50" spans="1:3" x14ac:dyDescent="0.25">
      <c r="A50" s="1">
        <v>14</v>
      </c>
      <c r="B50" s="1">
        <v>0.68260475787886943</v>
      </c>
      <c r="C50" s="1">
        <v>0.70049964362834816</v>
      </c>
    </row>
    <row r="51" spans="1:3" x14ac:dyDescent="0.25">
      <c r="A51" s="1">
        <v>15</v>
      </c>
      <c r="B51" s="1">
        <v>0.40497376769696447</v>
      </c>
      <c r="C51" s="1">
        <v>0.3074542785002623</v>
      </c>
    </row>
    <row r="52" spans="1:3" x14ac:dyDescent="0.25">
      <c r="A52" s="1">
        <v>16</v>
      </c>
      <c r="B52" s="1">
        <v>0.76318909018536207</v>
      </c>
      <c r="C52" s="1">
        <v>0.51257580103748535</v>
      </c>
    </row>
    <row r="53" spans="1:3" x14ac:dyDescent="0.25">
      <c r="A53" s="1">
        <v>17</v>
      </c>
      <c r="B53" s="1">
        <v>0.77445016625204954</v>
      </c>
      <c r="C53" s="1">
        <v>-1.208188251016389</v>
      </c>
    </row>
    <row r="54" spans="1:3" x14ac:dyDescent="0.25">
      <c r="A54" s="1">
        <v>18</v>
      </c>
      <c r="B54" s="1">
        <v>0.71046465675629267</v>
      </c>
      <c r="C54" s="1">
        <v>0.80757960850955213</v>
      </c>
    </row>
    <row r="55" spans="1:3" x14ac:dyDescent="0.25">
      <c r="A55" s="1">
        <v>19</v>
      </c>
      <c r="B55" s="1">
        <v>-0.51136303861528654</v>
      </c>
      <c r="C55" s="1">
        <v>-0.59804777322616887</v>
      </c>
    </row>
    <row r="56" spans="1:3" x14ac:dyDescent="0.25">
      <c r="A56" s="1">
        <v>20</v>
      </c>
      <c r="B56" s="1">
        <v>-0.89722712273432259</v>
      </c>
      <c r="C56" s="1">
        <v>-0.30532552739226138</v>
      </c>
    </row>
    <row r="57" spans="1:3" x14ac:dyDescent="0.25">
      <c r="A57" s="1">
        <v>21</v>
      </c>
      <c r="B57" s="1">
        <v>-1.139234908929128</v>
      </c>
      <c r="C57" s="1">
        <v>0.7031795045755731</v>
      </c>
    </row>
    <row r="58" spans="1:3" x14ac:dyDescent="0.25">
      <c r="A58" s="1">
        <v>22</v>
      </c>
      <c r="B58" s="1">
        <v>-1.0317197414076349</v>
      </c>
      <c r="C58" s="1">
        <v>-0.37375553037469622</v>
      </c>
    </row>
    <row r="59" spans="1:3" x14ac:dyDescent="0.25">
      <c r="A59" s="1">
        <v>23</v>
      </c>
      <c r="B59" s="1">
        <v>0.10094881523845683</v>
      </c>
      <c r="C59" s="1">
        <v>0.8322546513459772</v>
      </c>
    </row>
    <row r="60" spans="1:3" x14ac:dyDescent="0.25">
      <c r="A60" s="1">
        <v>24</v>
      </c>
      <c r="B60" s="1">
        <v>-4.6101129776842359E-2</v>
      </c>
      <c r="C60" s="1">
        <v>-0.64739935809737392</v>
      </c>
    </row>
    <row r="61" spans="1:3" x14ac:dyDescent="0.25">
      <c r="A61" s="1">
        <v>25</v>
      </c>
      <c r="B61" s="1">
        <v>0.43525964060238148</v>
      </c>
      <c r="C61" s="1">
        <v>-0.61743679919609529</v>
      </c>
    </row>
    <row r="62" spans="1:3" x14ac:dyDescent="0.25">
      <c r="A62" s="1">
        <v>26</v>
      </c>
      <c r="B62" s="1">
        <v>0.676264909831917</v>
      </c>
      <c r="C62" s="1">
        <v>-0.39213696651000396</v>
      </c>
    </row>
    <row r="63" spans="1:3" x14ac:dyDescent="0.25">
      <c r="A63" s="1">
        <v>27</v>
      </c>
      <c r="B63" s="1">
        <v>0.38634124845501339</v>
      </c>
      <c r="C63" s="1">
        <v>0.84289376328294863</v>
      </c>
    </row>
    <row r="64" spans="1:3" x14ac:dyDescent="0.25">
      <c r="A64" s="1">
        <v>28</v>
      </c>
      <c r="B64" s="1">
        <v>0.72407603488636174</v>
      </c>
      <c r="C64" s="1">
        <v>0.44548987126441575</v>
      </c>
    </row>
    <row r="65" spans="1:3" x14ac:dyDescent="0.25">
      <c r="A65" s="1">
        <v>29</v>
      </c>
      <c r="B65" s="1">
        <v>0.75209104156455475</v>
      </c>
      <c r="C65" s="1">
        <v>-0.44587029102186904</v>
      </c>
    </row>
    <row r="66" spans="1:3" x14ac:dyDescent="0.25">
      <c r="A66" s="1">
        <v>30</v>
      </c>
      <c r="B66" s="1">
        <v>0.70703847366187267</v>
      </c>
      <c r="C66" s="1">
        <v>0.42825934702212942</v>
      </c>
    </row>
    <row r="67" spans="1:3" x14ac:dyDescent="0.25">
      <c r="A67" s="1">
        <v>31</v>
      </c>
      <c r="B67" s="1">
        <v>-0.4951383580956249</v>
      </c>
      <c r="C67" s="1">
        <v>-0.11071770995901098</v>
      </c>
    </row>
    <row r="68" spans="1:3" x14ac:dyDescent="0.25">
      <c r="A68" s="1">
        <v>32</v>
      </c>
      <c r="B68" s="1">
        <v>-0.96876378998957091</v>
      </c>
      <c r="C68" s="1">
        <v>0.13459601857183645</v>
      </c>
    </row>
    <row r="69" spans="1:3" x14ac:dyDescent="0.25">
      <c r="A69" s="1">
        <v>33</v>
      </c>
      <c r="B69" s="1">
        <v>-1.2251657586568492</v>
      </c>
      <c r="C69" s="1">
        <v>-0.6813957863188087</v>
      </c>
    </row>
    <row r="70" spans="1:3" x14ac:dyDescent="0.25">
      <c r="A70" s="1">
        <v>34</v>
      </c>
      <c r="B70" s="1">
        <v>-1.0186979526818187</v>
      </c>
      <c r="C70" s="1">
        <v>-0.44212687979236942</v>
      </c>
    </row>
    <row r="71" spans="1:3" x14ac:dyDescent="0.25">
      <c r="A71" s="1">
        <v>35</v>
      </c>
      <c r="B71" s="1">
        <v>6.4268314428090154E-2</v>
      </c>
      <c r="C71" s="1">
        <v>-0.18092471138574528</v>
      </c>
    </row>
    <row r="72" spans="1:3" x14ac:dyDescent="0.25">
      <c r="A72" s="1">
        <v>36</v>
      </c>
      <c r="B72" s="1">
        <v>-4.3042757592830549E-2</v>
      </c>
      <c r="C72" s="1">
        <v>0.82435192372011201</v>
      </c>
    </row>
    <row r="73" spans="1:3" x14ac:dyDescent="0.25">
      <c r="A73" s="1">
        <v>37</v>
      </c>
      <c r="B73" s="1">
        <v>0.44332530819199034</v>
      </c>
      <c r="C73" s="1">
        <v>0.64457018553984846</v>
      </c>
    </row>
    <row r="74" spans="1:3" x14ac:dyDescent="0.25">
      <c r="A74" s="1">
        <v>38</v>
      </c>
      <c r="B74" s="1">
        <v>0.70742777055988482</v>
      </c>
      <c r="C74" s="1">
        <v>0.75576369304445579</v>
      </c>
    </row>
    <row r="75" spans="1:3" x14ac:dyDescent="0.25">
      <c r="A75" s="1">
        <v>39</v>
      </c>
      <c r="B75" s="1">
        <v>0.38485270708127878</v>
      </c>
      <c r="C75" s="1">
        <v>-1.530727986747324</v>
      </c>
    </row>
    <row r="76" spans="1:3" x14ac:dyDescent="0.25">
      <c r="A76" s="1">
        <v>40</v>
      </c>
      <c r="B76" s="1">
        <v>0.76011042840837839</v>
      </c>
      <c r="C76" s="1">
        <v>-0.53058040953816843</v>
      </c>
    </row>
    <row r="77" spans="1:3" x14ac:dyDescent="0.25">
      <c r="A77" s="1">
        <v>41</v>
      </c>
      <c r="B77" s="1">
        <v>0.8098139556112679</v>
      </c>
      <c r="C77" s="1">
        <v>0.36951980931860595</v>
      </c>
    </row>
    <row r="78" spans="1:3" x14ac:dyDescent="0.25">
      <c r="A78" s="1">
        <v>42</v>
      </c>
      <c r="B78" s="1">
        <v>0.71563244862179731</v>
      </c>
      <c r="C78" s="1">
        <v>-0.40220830136769642</v>
      </c>
    </row>
    <row r="79" spans="1:3" x14ac:dyDescent="0.25">
      <c r="A79" s="1">
        <v>43</v>
      </c>
      <c r="B79" s="1">
        <v>-0.49331660433307933</v>
      </c>
      <c r="C79" s="1">
        <v>1.1546173292791004</v>
      </c>
    </row>
    <row r="80" spans="1:3" x14ac:dyDescent="0.25">
      <c r="A80" s="1">
        <v>44</v>
      </c>
      <c r="B80" s="1">
        <v>-0.96876378998957091</v>
      </c>
      <c r="C80" s="1">
        <v>1.0237842009776521</v>
      </c>
    </row>
    <row r="81" spans="1:3" x14ac:dyDescent="0.25">
      <c r="A81" s="1">
        <v>45</v>
      </c>
      <c r="B81" s="1">
        <v>-1.1787339262181591</v>
      </c>
      <c r="C81" s="1">
        <v>-0.18713504925288338</v>
      </c>
    </row>
    <row r="82" spans="1:3" x14ac:dyDescent="0.25">
      <c r="A82" s="1">
        <v>46</v>
      </c>
      <c r="B82" s="1">
        <v>-0.99310283085042794</v>
      </c>
      <c r="C82" s="1">
        <v>1.1357289643927222</v>
      </c>
    </row>
    <row r="83" spans="1:3" x14ac:dyDescent="0.25">
      <c r="A83" s="1">
        <v>47</v>
      </c>
      <c r="B83" s="1">
        <v>8.0656029238915336E-2</v>
      </c>
      <c r="C83" s="1">
        <v>-0.70784077991217653</v>
      </c>
    </row>
    <row r="84" spans="1:3" x14ac:dyDescent="0.25">
      <c r="A84" s="1">
        <v>48</v>
      </c>
      <c r="B84" s="1">
        <v>-4.9048613479507841E-2</v>
      </c>
      <c r="C84" s="1">
        <v>-0.85475037743286686</v>
      </c>
    </row>
    <row r="85" spans="1:3" x14ac:dyDescent="0.25">
      <c r="A85" s="1">
        <v>49</v>
      </c>
      <c r="B85" s="1">
        <v>0.43765251538914879</v>
      </c>
      <c r="C85" s="1">
        <v>9.6418042044370045E-2</v>
      </c>
    </row>
    <row r="86" spans="1:3" x14ac:dyDescent="0.25">
      <c r="A86" s="1">
        <v>50</v>
      </c>
      <c r="B86" s="1">
        <v>0.67693172058984452</v>
      </c>
      <c r="C86" s="1">
        <v>-0.24553510501545051</v>
      </c>
    </row>
    <row r="87" spans="1:3" x14ac:dyDescent="0.25">
      <c r="A87" s="1">
        <v>51</v>
      </c>
      <c r="B87" s="1">
        <v>0.38244785072205345</v>
      </c>
      <c r="C87" s="1">
        <v>0.43259237259973071</v>
      </c>
    </row>
    <row r="88" spans="1:3" x14ac:dyDescent="0.25">
      <c r="A88" s="1">
        <v>52</v>
      </c>
      <c r="B88" s="1">
        <v>0.70651781378992307</v>
      </c>
      <c r="C88" s="1">
        <v>-0.20102558317072639</v>
      </c>
    </row>
    <row r="89" spans="1:3" x14ac:dyDescent="0.25">
      <c r="A89" s="1">
        <v>53</v>
      </c>
      <c r="B89" s="1">
        <v>0.80678332264130082</v>
      </c>
      <c r="C89" s="1">
        <v>-0.31502479855670323</v>
      </c>
    </row>
    <row r="90" spans="1:3" x14ac:dyDescent="0.25">
      <c r="A90" s="1">
        <v>54</v>
      </c>
      <c r="B90" s="1">
        <v>0.67361314795132876</v>
      </c>
      <c r="C90" s="1">
        <v>0.64164565501377946</v>
      </c>
    </row>
    <row r="91" spans="1:3" x14ac:dyDescent="0.25">
      <c r="A91" s="1">
        <v>55</v>
      </c>
      <c r="B91" s="1">
        <v>-0.54972678566229316</v>
      </c>
      <c r="C91" s="1">
        <v>0.12506403927759518</v>
      </c>
    </row>
    <row r="92" spans="1:3" x14ac:dyDescent="0.25">
      <c r="A92" s="1">
        <v>56</v>
      </c>
      <c r="B92" s="1">
        <v>-0.97402706586712007</v>
      </c>
      <c r="C92" s="1">
        <v>7.4468749508476151E-2</v>
      </c>
    </row>
    <row r="93" spans="1:3" x14ac:dyDescent="0.25">
      <c r="A93" s="1">
        <v>57</v>
      </c>
      <c r="B93" s="1">
        <v>-1.1439236670769162</v>
      </c>
      <c r="C93" s="1">
        <v>-0.50713489547592627</v>
      </c>
    </row>
    <row r="94" spans="1:3" x14ac:dyDescent="0.25">
      <c r="A94" s="1">
        <v>58</v>
      </c>
      <c r="B94" s="1">
        <v>-1.0530030589891823</v>
      </c>
      <c r="C94" s="1">
        <v>-0.12693567124868355</v>
      </c>
    </row>
    <row r="95" spans="1:3" x14ac:dyDescent="0.25">
      <c r="A95" s="1">
        <v>59</v>
      </c>
      <c r="B95" s="1">
        <v>8.2212900663221275E-2</v>
      </c>
      <c r="C95" s="1">
        <v>-0.22657782495876128</v>
      </c>
    </row>
    <row r="96" spans="1:3" x14ac:dyDescent="0.25">
      <c r="A96" s="1">
        <v>60</v>
      </c>
      <c r="B96" s="1">
        <v>-4.6291067708968597E-2</v>
      </c>
      <c r="C96" s="1">
        <v>-0.40747759465200484</v>
      </c>
    </row>
    <row r="97" spans="1:3" x14ac:dyDescent="0.25">
      <c r="A97" s="1">
        <v>61</v>
      </c>
      <c r="B97" s="1">
        <v>0.43186729296063114</v>
      </c>
      <c r="C97" s="1">
        <v>1.1412121145538223</v>
      </c>
    </row>
    <row r="98" spans="1:3" x14ac:dyDescent="0.25">
      <c r="A98" s="1">
        <v>62</v>
      </c>
      <c r="B98" s="1">
        <v>0.67625140597043654</v>
      </c>
      <c r="C98" s="1">
        <v>0.18206810278693264</v>
      </c>
    </row>
    <row r="99" spans="1:3" x14ac:dyDescent="0.25">
      <c r="A99" s="1">
        <v>63</v>
      </c>
      <c r="B99" s="1">
        <v>0.35359107493689235</v>
      </c>
      <c r="C99" s="1">
        <v>-0.71218176748374284</v>
      </c>
    </row>
    <row r="100" spans="1:3" x14ac:dyDescent="0.25">
      <c r="A100" s="1">
        <v>64</v>
      </c>
      <c r="B100" s="1">
        <v>0.69353215753433983</v>
      </c>
      <c r="C100" s="1">
        <v>-0.93927273679010359</v>
      </c>
    </row>
    <row r="101" spans="1:3" x14ac:dyDescent="0.25">
      <c r="A101" s="1">
        <v>65</v>
      </c>
      <c r="B101" s="1">
        <v>0.74261500938336344</v>
      </c>
      <c r="C101" s="1">
        <v>0.2779288458178284</v>
      </c>
    </row>
    <row r="102" spans="1:3" x14ac:dyDescent="0.25">
      <c r="A102" s="1">
        <v>66</v>
      </c>
      <c r="B102" s="1">
        <v>0.6202806024456583</v>
      </c>
      <c r="C102" s="1">
        <v>7.6653452715710668E-2</v>
      </c>
    </row>
    <row r="103" spans="1:3" x14ac:dyDescent="0.25">
      <c r="A103" s="1">
        <v>67</v>
      </c>
      <c r="B103" s="1">
        <v>-0.57974647922749822</v>
      </c>
      <c r="C103" s="1">
        <v>0.38896145825965234</v>
      </c>
    </row>
    <row r="104" spans="1:3" x14ac:dyDescent="0.25">
      <c r="A104" s="1">
        <v>68</v>
      </c>
      <c r="B104" s="1">
        <v>-1.028039389178339</v>
      </c>
      <c r="C104" s="1">
        <v>0.72839990129512988</v>
      </c>
    </row>
    <row r="105" spans="1:3" x14ac:dyDescent="0.25">
      <c r="A105" s="1">
        <v>69</v>
      </c>
      <c r="B105" s="1">
        <v>-1.1439236670769162</v>
      </c>
      <c r="C105" s="1">
        <v>1.2366767135126098</v>
      </c>
    </row>
    <row r="106" spans="1:3" x14ac:dyDescent="0.25">
      <c r="A106" s="1">
        <v>70</v>
      </c>
      <c r="B106" s="1">
        <v>-1.0104742314225346</v>
      </c>
      <c r="C106" s="1">
        <v>0.88582694973677611</v>
      </c>
    </row>
    <row r="107" spans="1:3" x14ac:dyDescent="0.25">
      <c r="A107" s="1">
        <v>71</v>
      </c>
      <c r="B107" s="1">
        <v>8.9930773928793117E-2</v>
      </c>
      <c r="C107" s="1">
        <v>-0.20440017855228088</v>
      </c>
    </row>
    <row r="108" spans="1:3" x14ac:dyDescent="0.25">
      <c r="A108" s="1">
        <v>72</v>
      </c>
      <c r="B108" s="1">
        <v>-4.5508502201364022E-2</v>
      </c>
      <c r="C108" s="1">
        <v>-0.45705038018547539</v>
      </c>
    </row>
    <row r="109" spans="1:3" x14ac:dyDescent="0.25">
      <c r="A109" s="1">
        <v>73</v>
      </c>
      <c r="B109" s="1">
        <v>0.43179307973807457</v>
      </c>
      <c r="C109" s="1">
        <v>0.34909597565569916</v>
      </c>
    </row>
    <row r="110" spans="1:3" x14ac:dyDescent="0.25">
      <c r="A110" s="1">
        <v>74</v>
      </c>
      <c r="B110" s="1">
        <v>0.68195726594682404</v>
      </c>
      <c r="C110" s="1">
        <v>-1.4363280239914067E-3</v>
      </c>
    </row>
    <row r="111" spans="1:3" x14ac:dyDescent="0.25">
      <c r="A111" s="1">
        <v>75</v>
      </c>
      <c r="B111" s="1">
        <v>0.39318703324559151</v>
      </c>
      <c r="C111" s="1">
        <v>0.16847254086356739</v>
      </c>
    </row>
    <row r="112" spans="1:3" x14ac:dyDescent="0.25">
      <c r="A112" s="1">
        <v>76</v>
      </c>
      <c r="B112" s="1">
        <v>0.76113284670418968</v>
      </c>
      <c r="C112" s="1">
        <v>0.2742535732094592</v>
      </c>
    </row>
    <row r="113" spans="1:3" x14ac:dyDescent="0.25">
      <c r="A113" s="1">
        <v>77</v>
      </c>
      <c r="B113" s="1">
        <v>0.70780985364275262</v>
      </c>
      <c r="C113" s="1">
        <v>0.64805509537331107</v>
      </c>
    </row>
    <row r="114" spans="1:3" x14ac:dyDescent="0.25">
      <c r="A114" s="1">
        <v>78</v>
      </c>
      <c r="B114" s="1">
        <v>0.66227360097345878</v>
      </c>
      <c r="C114" s="1">
        <v>-0.49320967349895539</v>
      </c>
    </row>
    <row r="115" spans="1:3" x14ac:dyDescent="0.25">
      <c r="A115" s="1">
        <v>79</v>
      </c>
      <c r="B115" s="1">
        <v>-0.59748538122294537</v>
      </c>
      <c r="C115" s="1">
        <v>1.0564196879655785</v>
      </c>
    </row>
    <row r="116" spans="1:3" x14ac:dyDescent="0.25">
      <c r="A116" s="1">
        <v>80</v>
      </c>
      <c r="B116" s="1">
        <v>-1.0598198970592101</v>
      </c>
      <c r="C116" s="1">
        <v>-1.7674057562727041</v>
      </c>
    </row>
    <row r="117" spans="1:3" x14ac:dyDescent="0.25">
      <c r="A117" s="1">
        <v>81</v>
      </c>
      <c r="B117" s="1">
        <v>-1.2384185171599251</v>
      </c>
      <c r="C117" s="1">
        <v>1.325094441148114</v>
      </c>
    </row>
    <row r="118" spans="1:3" x14ac:dyDescent="0.25">
      <c r="A118" s="1">
        <v>82</v>
      </c>
      <c r="B118" s="1">
        <v>-1.0485129775404964</v>
      </c>
      <c r="C118" s="1">
        <v>-6.9306093888376719E-2</v>
      </c>
    </row>
    <row r="119" spans="1:3" x14ac:dyDescent="0.25">
      <c r="A119" s="1">
        <v>83</v>
      </c>
      <c r="B119" s="1">
        <v>6.2808457898041445E-2</v>
      </c>
      <c r="C119" s="1">
        <v>-1.0619997617693868</v>
      </c>
    </row>
    <row r="120" spans="1:3" x14ac:dyDescent="0.25">
      <c r="A120" s="1">
        <v>84</v>
      </c>
      <c r="B120" s="1">
        <v>-4.7673688491380165E-2</v>
      </c>
      <c r="C120" s="1">
        <v>-0.38051822964120585</v>
      </c>
    </row>
    <row r="121" spans="1:3" x14ac:dyDescent="0.25">
      <c r="A121" s="1">
        <v>85</v>
      </c>
      <c r="B121" s="1">
        <v>0.43135573531466892</v>
      </c>
      <c r="C121" s="1">
        <v>-0.20714987953291145</v>
      </c>
    </row>
    <row r="122" spans="1:3" x14ac:dyDescent="0.25">
      <c r="A122" s="1">
        <v>86</v>
      </c>
      <c r="B122" s="1">
        <v>0.69340419112974028</v>
      </c>
      <c r="C122" s="1">
        <v>-0.89853648901123351</v>
      </c>
    </row>
    <row r="123" spans="1:3" x14ac:dyDescent="0.25">
      <c r="A123" s="1">
        <v>87</v>
      </c>
      <c r="B123" s="1">
        <v>0.40687295709449373</v>
      </c>
      <c r="C123" s="1">
        <v>-0.71148942045550156</v>
      </c>
    </row>
    <row r="124" spans="1:3" x14ac:dyDescent="0.25">
      <c r="A124" s="1">
        <v>88</v>
      </c>
      <c r="B124" s="1">
        <v>0.70493305507681103</v>
      </c>
      <c r="C124" s="1">
        <v>0.83684839931622623</v>
      </c>
    </row>
    <row r="125" spans="1:3" x14ac:dyDescent="0.25">
      <c r="A125" s="1">
        <v>89</v>
      </c>
      <c r="B125" s="1">
        <v>0.68849256616855126</v>
      </c>
      <c r="C125" s="1">
        <v>0.88036333333564487</v>
      </c>
    </row>
    <row r="126" spans="1:3" x14ac:dyDescent="0.25">
      <c r="A126" s="1">
        <v>90</v>
      </c>
      <c r="B126" s="1">
        <v>0.67198180577922617</v>
      </c>
      <c r="C126" s="1">
        <v>0.9944205495870444</v>
      </c>
    </row>
    <row r="127" spans="1:3" x14ac:dyDescent="0.25">
      <c r="A127" s="1">
        <v>91</v>
      </c>
      <c r="B127" s="1">
        <v>-0.55481561959478443</v>
      </c>
      <c r="C127" s="1">
        <v>-1.9079082141280299</v>
      </c>
    </row>
    <row r="128" spans="1:3" x14ac:dyDescent="0.25">
      <c r="A128" s="1">
        <v>92</v>
      </c>
      <c r="B128" s="1">
        <v>-0.97751690496956978</v>
      </c>
      <c r="C128" s="1">
        <v>-0.24447533811682032</v>
      </c>
    </row>
    <row r="129" spans="1:3" x14ac:dyDescent="0.25">
      <c r="A129" s="1">
        <v>93</v>
      </c>
      <c r="B129" s="1">
        <v>-1.2357983838314428</v>
      </c>
      <c r="C129" s="1">
        <v>-0.42254578613644167</v>
      </c>
    </row>
    <row r="130" spans="1:3" x14ac:dyDescent="0.25">
      <c r="A130" s="1">
        <v>94</v>
      </c>
      <c r="B130" s="1">
        <v>-0.97556532487418945</v>
      </c>
      <c r="C130" s="1">
        <v>0.1071727083264018</v>
      </c>
    </row>
    <row r="131" spans="1:3" x14ac:dyDescent="0.25">
      <c r="A131" s="1">
        <v>95</v>
      </c>
      <c r="B131" s="1">
        <v>9.5285801574701984E-2</v>
      </c>
      <c r="C131" s="1">
        <v>0.16942314254120502</v>
      </c>
    </row>
    <row r="132" spans="1:3" x14ac:dyDescent="0.25">
      <c r="A132" s="1">
        <v>96</v>
      </c>
      <c r="B132" s="1">
        <v>-2.6899092888064108E-2</v>
      </c>
      <c r="C132" s="1">
        <v>0.54026737676820635</v>
      </c>
    </row>
    <row r="133" spans="1:3" x14ac:dyDescent="0.25">
      <c r="A133" s="1">
        <v>97</v>
      </c>
      <c r="B133" s="1">
        <v>0.439225098178261</v>
      </c>
      <c r="C133" s="1">
        <v>-0.35346853388409893</v>
      </c>
    </row>
    <row r="134" spans="1:3" x14ac:dyDescent="0.25">
      <c r="A134" s="1">
        <v>98</v>
      </c>
      <c r="B134" s="1">
        <v>0.68260475787886943</v>
      </c>
      <c r="C134" s="1">
        <v>-0.51771761758294321</v>
      </c>
    </row>
    <row r="135" spans="1:3" x14ac:dyDescent="0.25">
      <c r="A135" s="1">
        <v>99</v>
      </c>
      <c r="B135" s="1">
        <v>0.40880636716067248</v>
      </c>
      <c r="C135" s="1">
        <v>1.1437787193080502</v>
      </c>
    </row>
    <row r="136" spans="1:3" x14ac:dyDescent="0.25">
      <c r="A136" s="1">
        <v>100</v>
      </c>
      <c r="B136" s="1">
        <v>0.73857920691923362</v>
      </c>
      <c r="C136" s="1">
        <v>-4.5426137427082125E-2</v>
      </c>
    </row>
    <row r="137" spans="1:3" x14ac:dyDescent="0.25">
      <c r="A137" s="1">
        <v>101</v>
      </c>
      <c r="B137" s="1">
        <v>0.7453034356668351</v>
      </c>
      <c r="C137" s="1">
        <v>-6.3367842256112583E-2</v>
      </c>
    </row>
    <row r="138" spans="1:3" x14ac:dyDescent="0.25">
      <c r="A138" s="1">
        <v>102</v>
      </c>
      <c r="B138" s="1">
        <v>0.70362749975351924</v>
      </c>
      <c r="C138" s="1">
        <v>-0.61696308300006208</v>
      </c>
    </row>
    <row r="139" spans="1:3" x14ac:dyDescent="0.25">
      <c r="A139" s="1">
        <v>103</v>
      </c>
      <c r="B139" s="1">
        <v>-0.4503668339559469</v>
      </c>
      <c r="C139" s="1">
        <v>-1.5115958462136527</v>
      </c>
    </row>
    <row r="140" spans="1:3" x14ac:dyDescent="0.25">
      <c r="A140" s="1">
        <v>104</v>
      </c>
      <c r="B140" s="1">
        <v>-1.0751398065221531</v>
      </c>
      <c r="C140" s="1">
        <v>0.65472178944136505</v>
      </c>
    </row>
    <row r="141" spans="1:3" x14ac:dyDescent="0.25">
      <c r="A141" s="1">
        <v>105</v>
      </c>
      <c r="B141" s="1">
        <v>-1.1683524281279287</v>
      </c>
      <c r="C141" s="1">
        <v>-0.89833806898407698</v>
      </c>
    </row>
    <row r="142" spans="1:3" x14ac:dyDescent="0.25">
      <c r="A142" s="1">
        <v>106</v>
      </c>
      <c r="B142" s="1">
        <v>-1.0095414731333643</v>
      </c>
      <c r="C142" s="1">
        <v>0.19945249543531551</v>
      </c>
    </row>
    <row r="143" spans="1:3" x14ac:dyDescent="0.25">
      <c r="A143" s="1">
        <v>107</v>
      </c>
      <c r="B143" s="1">
        <v>6.6178686762274966E-2</v>
      </c>
      <c r="C143" s="1">
        <v>0.77032280161506361</v>
      </c>
    </row>
    <row r="144" spans="1:3" x14ac:dyDescent="0.25">
      <c r="A144" s="1">
        <v>108</v>
      </c>
      <c r="B144" s="1">
        <v>-2.9761682302634963E-2</v>
      </c>
      <c r="C144" s="1">
        <v>1.3567501926990326</v>
      </c>
    </row>
    <row r="145" spans="1:3" x14ac:dyDescent="0.25">
      <c r="A145" s="1">
        <v>109</v>
      </c>
      <c r="B145" s="1">
        <v>0.43138318742017839</v>
      </c>
      <c r="C145" s="1">
        <v>0.1222212823759134</v>
      </c>
    </row>
    <row r="146" spans="1:3" x14ac:dyDescent="0.25">
      <c r="A146" s="1">
        <v>110</v>
      </c>
      <c r="B146" s="1">
        <v>0.69450795864378023</v>
      </c>
      <c r="C146" s="1">
        <v>-0.16576831341998988</v>
      </c>
    </row>
    <row r="147" spans="1:3" x14ac:dyDescent="0.25">
      <c r="A147" s="1">
        <v>111</v>
      </c>
      <c r="B147" s="1">
        <v>0.36695234153132461</v>
      </c>
      <c r="C147" s="1">
        <v>0.13241778114983255</v>
      </c>
    </row>
    <row r="148" spans="1:3" x14ac:dyDescent="0.25">
      <c r="A148" s="1">
        <v>112</v>
      </c>
      <c r="B148" s="1">
        <v>0.78128123066320032</v>
      </c>
      <c r="C148" s="1">
        <v>-2.7648121053089225E-2</v>
      </c>
    </row>
    <row r="149" spans="1:3" x14ac:dyDescent="0.25">
      <c r="A149" s="1">
        <v>113</v>
      </c>
      <c r="B149" s="1">
        <v>0.84415472456129281</v>
      </c>
      <c r="C149" s="1">
        <v>-2.2535854764214158E-2</v>
      </c>
    </row>
    <row r="150" spans="1:3" x14ac:dyDescent="0.25">
      <c r="A150" s="1">
        <v>114</v>
      </c>
      <c r="B150" s="1">
        <v>0.63705425901167023</v>
      </c>
      <c r="C150" s="1">
        <v>-0.58842015751544541</v>
      </c>
    </row>
    <row r="151" spans="1:3" x14ac:dyDescent="0.25">
      <c r="A151" s="1">
        <v>115</v>
      </c>
      <c r="B151" s="1">
        <v>-0.52552642069185596</v>
      </c>
      <c r="C151" s="1">
        <v>0.82554672031614795</v>
      </c>
    </row>
    <row r="152" spans="1:3" x14ac:dyDescent="0.25">
      <c r="A152" s="1">
        <v>116</v>
      </c>
      <c r="B152" s="1">
        <v>-1.0165568943992138</v>
      </c>
      <c r="C152" s="1">
        <v>-0.1699762272960077</v>
      </c>
    </row>
    <row r="153" spans="1:3" x14ac:dyDescent="0.25">
      <c r="A153" s="1">
        <v>117</v>
      </c>
      <c r="B153" s="1">
        <v>-1.1918078012706874</v>
      </c>
      <c r="C153" s="1">
        <v>-0.75096566910482276</v>
      </c>
    </row>
    <row r="154" spans="1:3" x14ac:dyDescent="0.25">
      <c r="A154" s="1">
        <v>118</v>
      </c>
      <c r="B154" s="1">
        <v>-0.97127915642608242</v>
      </c>
      <c r="C154" s="1">
        <v>-1.920596955985546</v>
      </c>
    </row>
    <row r="155" spans="1:3" x14ac:dyDescent="0.25">
      <c r="A155" s="1">
        <v>119</v>
      </c>
      <c r="B155" s="1">
        <v>9.467558931686787E-2</v>
      </c>
      <c r="C155" s="1">
        <v>0.12141911017873072</v>
      </c>
    </row>
    <row r="156" spans="1:3" ht="16.5" thickBot="1" x14ac:dyDescent="0.3">
      <c r="A156" s="2">
        <v>120</v>
      </c>
      <c r="B156" s="2">
        <v>-4.5907389548199534E-2</v>
      </c>
      <c r="C156" s="2">
        <v>6.6528593101248271E-2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" sqref="B1:C13"/>
    </sheetView>
  </sheetViews>
  <sheetFormatPr defaultRowHeight="15.75" x14ac:dyDescent="0.25"/>
  <sheetData>
    <row r="1" spans="1:3" x14ac:dyDescent="0.25">
      <c r="A1" t="s">
        <v>48</v>
      </c>
      <c r="B1" t="s">
        <v>49</v>
      </c>
      <c r="C1" t="s">
        <v>50</v>
      </c>
    </row>
    <row r="2" spans="1:3" x14ac:dyDescent="0.25">
      <c r="A2" s="1">
        <v>1</v>
      </c>
      <c r="B2" s="1">
        <v>0.43452450808632809</v>
      </c>
      <c r="C2" s="1">
        <v>0.43174858573872282</v>
      </c>
    </row>
    <row r="3" spans="1:3" x14ac:dyDescent="0.25">
      <c r="A3" s="1">
        <v>2</v>
      </c>
      <c r="B3" s="1">
        <v>0.68481485061524972</v>
      </c>
      <c r="C3" s="1">
        <v>0.67619376772232176</v>
      </c>
    </row>
    <row r="4" spans="1:3" x14ac:dyDescent="0.25">
      <c r="A4" s="1">
        <v>3</v>
      </c>
      <c r="B4" s="1">
        <v>0.39180479525224771</v>
      </c>
      <c r="C4" s="1">
        <v>0.43002260459818564</v>
      </c>
    </row>
    <row r="5" spans="1:3" x14ac:dyDescent="0.25">
      <c r="A5" s="1">
        <v>4</v>
      </c>
      <c r="B5" s="1">
        <v>0.73430848229421308</v>
      </c>
      <c r="C5" s="1">
        <v>0.70973295877434639</v>
      </c>
    </row>
    <row r="6" spans="1:3" x14ac:dyDescent="0.25">
      <c r="A6" s="1">
        <v>5</v>
      </c>
      <c r="B6" s="1">
        <v>0.76360623523529769</v>
      </c>
      <c r="C6" s="1">
        <v>0.76454827686099724</v>
      </c>
    </row>
    <row r="7" spans="1:3" x14ac:dyDescent="0.25">
      <c r="A7" s="1">
        <v>6</v>
      </c>
      <c r="B7" s="1">
        <v>0.67405684456152315</v>
      </c>
      <c r="C7" s="1">
        <v>0.63860195066040748</v>
      </c>
    </row>
    <row r="8" spans="1:3" x14ac:dyDescent="0.25">
      <c r="A8" s="1">
        <v>7</v>
      </c>
      <c r="B8" s="1">
        <v>-0.5298654871243792</v>
      </c>
      <c r="C8" s="1">
        <v>-0.54116934984447518</v>
      </c>
    </row>
    <row r="9" spans="1:3" x14ac:dyDescent="0.25">
      <c r="A9" s="1">
        <v>8</v>
      </c>
      <c r="B9" s="1">
        <v>-0.9952029623245735</v>
      </c>
      <c r="C9" s="1">
        <v>-0.98617496253665315</v>
      </c>
    </row>
    <row r="10" spans="1:3" x14ac:dyDescent="0.25">
      <c r="A10" s="1">
        <v>9</v>
      </c>
      <c r="B10" s="1">
        <v>-1.1883755851633897</v>
      </c>
      <c r="C10" s="1">
        <v>-1.2183967932859381</v>
      </c>
    </row>
    <row r="11" spans="1:3" x14ac:dyDescent="0.25">
      <c r="A11" s="1">
        <v>10</v>
      </c>
      <c r="B11" s="1">
        <v>-1.0091687403903762</v>
      </c>
      <c r="C11" s="1">
        <v>-0.97979065657803055</v>
      </c>
    </row>
    <row r="12" spans="1:3" x14ac:dyDescent="0.25">
      <c r="A12" s="1">
        <v>11</v>
      </c>
      <c r="B12" s="1">
        <v>8.2574796209630291E-2</v>
      </c>
      <c r="C12" s="1">
        <v>8.8782593046940597E-2</v>
      </c>
    </row>
    <row r="13" spans="1:3" x14ac:dyDescent="0.25">
      <c r="A13" s="1">
        <v>12</v>
      </c>
      <c r="B13" s="1">
        <v>-4.3077737251770935E-2</v>
      </c>
      <c r="C13" s="1">
        <v>-5.0543448527917673E-2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</vt:lpstr>
      <vt:lpstr>std</vt:lpstr>
      <vt:lpstr>1780-1789-Reg-Seas</vt:lpstr>
      <vt:lpstr>1780-1789-Reg-T</vt:lpstr>
      <vt:lpstr>PredictedVal-Plot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2015-11-01T14:42:58Z</dcterms:created>
  <dcterms:modified xsi:type="dcterms:W3CDTF">2015-11-22T23:36:44Z</dcterms:modified>
</cp:coreProperties>
</file>