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firstSheet="4" activeTab="6"/>
  </bookViews>
  <sheets>
    <sheet name="T_R" sheetId="1" r:id="rId1"/>
    <sheet name="std" sheetId="2" r:id="rId2"/>
    <sheet name="1880-1889-Reg-Dummy" sheetId="3" r:id="rId3"/>
    <sheet name="1880-1889-Reg-Dummy-T" sheetId="4" r:id="rId4"/>
    <sheet name="1880-1889-Reg-Dummy-R" sheetId="5" r:id="rId5"/>
    <sheet name="1880-1889-Reg-Dummy-T-R" sheetId="6" r:id="rId6"/>
    <sheet name="Dummy-Dummy+T+R-Plo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2" i="2" l="1"/>
  <c r="H3" i="2"/>
  <c r="H11" i="2"/>
  <c r="H15" i="2"/>
  <c r="H19" i="2"/>
  <c r="H23" i="2"/>
  <c r="H27" i="2"/>
  <c r="H31" i="2"/>
  <c r="H39" i="2"/>
  <c r="H43" i="2"/>
  <c r="U46" i="2"/>
  <c r="U50" i="2"/>
  <c r="U58" i="2"/>
  <c r="H63" i="2"/>
  <c r="H67" i="2"/>
  <c r="U70" i="2"/>
  <c r="U74" i="2"/>
  <c r="U82" i="2"/>
  <c r="U86" i="2"/>
  <c r="H91" i="2"/>
  <c r="U94" i="2"/>
  <c r="U102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U6" i="2"/>
  <c r="U30" i="2"/>
  <c r="H35" i="2"/>
  <c r="U54" i="2"/>
  <c r="H71" i="2"/>
  <c r="H79" i="2"/>
  <c r="H95" i="2"/>
  <c r="H99" i="2"/>
  <c r="H103" i="2"/>
  <c r="H107" i="2"/>
  <c r="H115" i="2"/>
  <c r="U118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H7" i="2"/>
  <c r="U10" i="2"/>
  <c r="U14" i="2"/>
  <c r="U18" i="2"/>
  <c r="U22" i="2"/>
  <c r="U26" i="2"/>
  <c r="U34" i="2"/>
  <c r="U38" i="2"/>
  <c r="U42" i="2"/>
  <c r="H47" i="2"/>
  <c r="H51" i="2"/>
  <c r="H55" i="2"/>
  <c r="H59" i="2"/>
  <c r="U62" i="2"/>
  <c r="U66" i="2"/>
  <c r="H75" i="2"/>
  <c r="U78" i="2"/>
  <c r="H83" i="2"/>
  <c r="H87" i="2"/>
  <c r="U90" i="2"/>
  <c r="U98" i="2"/>
  <c r="U106" i="2"/>
  <c r="U110" i="2"/>
  <c r="H111" i="2"/>
  <c r="U114" i="2"/>
  <c r="H119" i="2"/>
  <c r="U3" i="2"/>
  <c r="H4" i="2"/>
  <c r="U7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<sst xmlns="http://schemas.openxmlformats.org/spreadsheetml/2006/main" count="707" uniqueCount="55">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</sst>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57728"/>
        <c:axId val="327908576"/>
      </c:scatterChart>
      <c:valAx>
        <c:axId val="4137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908576"/>
        <c:crosses val="autoZero"/>
        <c:crossBetween val="midCat"/>
      </c:valAx>
      <c:valAx>
        <c:axId val="32790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75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8552"/>
        <c:axId val="333326592"/>
      </c:scatterChart>
      <c:valAx>
        <c:axId val="3333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6592"/>
        <c:crosses val="autoZero"/>
        <c:crossBetween val="midCat"/>
      </c:valAx>
      <c:valAx>
        <c:axId val="33332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7824"/>
        <c:axId val="419384688"/>
      </c:scatterChart>
      <c:valAx>
        <c:axId val="4193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4688"/>
        <c:crosses val="autoZero"/>
        <c:crossBetween val="midCat"/>
      </c:valAx>
      <c:valAx>
        <c:axId val="41938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3512"/>
        <c:axId val="419391352"/>
      </c:scatterChart>
      <c:valAx>
        <c:axId val="41938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91352"/>
        <c:crosses val="autoZero"/>
        <c:crossBetween val="midCat"/>
      </c:valAx>
      <c:valAx>
        <c:axId val="419391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9392"/>
        <c:axId val="419383904"/>
      </c:scatterChart>
      <c:valAx>
        <c:axId val="41938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3904"/>
        <c:crosses val="autoZero"/>
        <c:crossBetween val="midCat"/>
      </c:valAx>
      <c:valAx>
        <c:axId val="41938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9000"/>
        <c:axId val="419392528"/>
      </c:scatterChart>
      <c:valAx>
        <c:axId val="41938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92528"/>
        <c:crosses val="autoZero"/>
        <c:crossBetween val="midCat"/>
      </c:valAx>
      <c:valAx>
        <c:axId val="41939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2336"/>
        <c:axId val="419392136"/>
      </c:scatterChart>
      <c:valAx>
        <c:axId val="4193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92136"/>
        <c:crosses val="autoZero"/>
        <c:crossBetween val="midCat"/>
      </c:valAx>
      <c:valAx>
        <c:axId val="419392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9386256"/>
        <c:axId val="419380768"/>
      </c:lineChart>
      <c:catAx>
        <c:axId val="4193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0768"/>
        <c:crosses val="autoZero"/>
        <c:auto val="1"/>
        <c:lblAlgn val="ctr"/>
        <c:lblOffset val="100"/>
        <c:noMultiLvlLbl val="0"/>
      </c:catAx>
      <c:valAx>
        <c:axId val="41938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625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9389784"/>
        <c:axId val="419381160"/>
      </c:lineChart>
      <c:catAx>
        <c:axId val="4193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1160"/>
        <c:crosses val="autoZero"/>
        <c:auto val="1"/>
        <c:lblAlgn val="ctr"/>
        <c:lblOffset val="100"/>
        <c:noMultiLvlLbl val="0"/>
      </c:catAx>
      <c:valAx>
        <c:axId val="419381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978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9395272"/>
        <c:axId val="419393312"/>
      </c:lineChart>
      <c:catAx>
        <c:axId val="4193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3312"/>
        <c:crosses val="autoZero"/>
        <c:auto val="1"/>
        <c:lblAlgn val="ctr"/>
        <c:lblOffset val="100"/>
        <c:noMultiLvlLbl val="0"/>
      </c:catAx>
      <c:valAx>
        <c:axId val="41939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5272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9396056"/>
        <c:axId val="419395664"/>
      </c:lineChart>
      <c:catAx>
        <c:axId val="41939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5664"/>
        <c:crosses val="autoZero"/>
        <c:auto val="1"/>
        <c:lblAlgn val="ctr"/>
        <c:lblOffset val="100"/>
        <c:noMultiLvlLbl val="0"/>
      </c:catAx>
      <c:valAx>
        <c:axId val="41939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605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31688"/>
        <c:axId val="333326984"/>
      </c:scatterChart>
      <c:valAx>
        <c:axId val="33333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6984"/>
        <c:crosses val="autoZero"/>
        <c:crossBetween val="midCat"/>
      </c:valAx>
      <c:valAx>
        <c:axId val="33332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8944"/>
        <c:axId val="333329728"/>
      </c:scatterChart>
      <c:valAx>
        <c:axId val="3333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9728"/>
        <c:crosses val="autoZero"/>
        <c:crossBetween val="midCat"/>
      </c:valAx>
      <c:valAx>
        <c:axId val="33332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30120"/>
        <c:axId val="333330512"/>
      </c:scatterChart>
      <c:valAx>
        <c:axId val="3333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0512"/>
        <c:crosses val="autoZero"/>
        <c:crossBetween val="midCat"/>
      </c:valAx>
      <c:valAx>
        <c:axId val="33333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768"/>
        <c:axId val="333331296"/>
      </c:scatterChart>
      <c:valAx>
        <c:axId val="3333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1296"/>
        <c:crosses val="autoZero"/>
        <c:crossBetween val="midCat"/>
      </c:valAx>
      <c:valAx>
        <c:axId val="33333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3464"/>
        <c:axId val="414280128"/>
      </c:scatterChart>
      <c:valAx>
        <c:axId val="41427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80128"/>
        <c:crosses val="autoZero"/>
        <c:crossBetween val="midCat"/>
      </c:valAx>
      <c:valAx>
        <c:axId val="4142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8952"/>
        <c:axId val="414273856"/>
      </c:scatterChart>
      <c:valAx>
        <c:axId val="4142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3856"/>
        <c:crosses val="autoZero"/>
        <c:crossBetween val="midCat"/>
      </c:valAx>
      <c:valAx>
        <c:axId val="41427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8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4248"/>
        <c:axId val="414279344"/>
      </c:scatterChart>
      <c:valAx>
        <c:axId val="41427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9344"/>
        <c:crosses val="autoZero"/>
        <c:crossBetween val="midCat"/>
      </c:valAx>
      <c:valAx>
        <c:axId val="41427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5032"/>
        <c:axId val="414279736"/>
      </c:scatterChart>
      <c:valAx>
        <c:axId val="41427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9736"/>
        <c:crosses val="autoZero"/>
        <c:crossBetween val="midCat"/>
      </c:valAx>
      <c:valAx>
        <c:axId val="41427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5816"/>
        <c:axId val="414276208"/>
      </c:scatterChart>
      <c:valAx>
        <c:axId val="4142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6208"/>
        <c:crosses val="autoZero"/>
        <c:crossBetween val="midCat"/>
      </c:valAx>
      <c:valAx>
        <c:axId val="4142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7960"/>
        <c:axId val="332704040"/>
      </c:scatterChart>
      <c:valAx>
        <c:axId val="33270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4040"/>
        <c:crosses val="autoZero"/>
        <c:crossBetween val="midCat"/>
      </c:valAx>
      <c:valAx>
        <c:axId val="33270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7384"/>
        <c:axId val="414277776"/>
      </c:scatterChart>
      <c:valAx>
        <c:axId val="4142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7776"/>
        <c:crosses val="autoZero"/>
        <c:crossBetween val="midCat"/>
      </c:valAx>
      <c:valAx>
        <c:axId val="41427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6600"/>
        <c:axId val="414276992"/>
      </c:scatterChart>
      <c:valAx>
        <c:axId val="4142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6992"/>
        <c:crosses val="autoZero"/>
        <c:crossBetween val="midCat"/>
      </c:valAx>
      <c:valAx>
        <c:axId val="41427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7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6240"/>
        <c:axId val="414923888"/>
      </c:scatterChart>
      <c:valAx>
        <c:axId val="4149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3888"/>
        <c:crosses val="autoZero"/>
        <c:crossBetween val="midCat"/>
      </c:valAx>
      <c:valAx>
        <c:axId val="41492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4672"/>
        <c:axId val="414930160"/>
      </c:scatterChart>
      <c:valAx>
        <c:axId val="4149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30160"/>
        <c:crosses val="autoZero"/>
        <c:crossBetween val="midCat"/>
      </c:valAx>
      <c:valAx>
        <c:axId val="41493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4280"/>
        <c:axId val="414928592"/>
      </c:scatterChart>
      <c:valAx>
        <c:axId val="41492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8592"/>
        <c:crosses val="autoZero"/>
        <c:crossBetween val="midCat"/>
      </c:valAx>
      <c:valAx>
        <c:axId val="41492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4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0552"/>
        <c:axId val="414925848"/>
      </c:scatterChart>
      <c:valAx>
        <c:axId val="4149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5848"/>
        <c:crosses val="autoZero"/>
        <c:crossBetween val="midCat"/>
      </c:valAx>
      <c:valAx>
        <c:axId val="41492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3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9376"/>
        <c:axId val="414925064"/>
      </c:scatterChart>
      <c:valAx>
        <c:axId val="4149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5064"/>
        <c:crosses val="autoZero"/>
        <c:crossBetween val="midCat"/>
      </c:valAx>
      <c:valAx>
        <c:axId val="41492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7024"/>
        <c:axId val="414928200"/>
      </c:scatterChart>
      <c:valAx>
        <c:axId val="41492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8200"/>
        <c:crosses val="autoZero"/>
        <c:crossBetween val="midCat"/>
      </c:valAx>
      <c:valAx>
        <c:axId val="41492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2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0944"/>
        <c:axId val="414683984"/>
      </c:scatterChart>
      <c:valAx>
        <c:axId val="4149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3984"/>
        <c:crosses val="autoZero"/>
        <c:crossBetween val="midCat"/>
      </c:valAx>
      <c:valAx>
        <c:axId val="4146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3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78496"/>
        <c:axId val="414684768"/>
      </c:scatterChart>
      <c:valAx>
        <c:axId val="4146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4768"/>
        <c:crosses val="autoZero"/>
        <c:crossBetween val="midCat"/>
      </c:valAx>
      <c:valAx>
        <c:axId val="41468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6784"/>
        <c:axId val="332706000"/>
      </c:scatterChart>
      <c:valAx>
        <c:axId val="3327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6000"/>
        <c:crosses val="autoZero"/>
        <c:crossBetween val="midCat"/>
      </c:valAx>
      <c:valAx>
        <c:axId val="33270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78104"/>
        <c:axId val="414678888"/>
      </c:scatterChart>
      <c:valAx>
        <c:axId val="41467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8888"/>
        <c:crosses val="autoZero"/>
        <c:crossBetween val="midCat"/>
      </c:valAx>
      <c:valAx>
        <c:axId val="41467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8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0064"/>
        <c:axId val="414683200"/>
      </c:scatterChart>
      <c:valAx>
        <c:axId val="4146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3200"/>
        <c:crosses val="autoZero"/>
        <c:crossBetween val="midCat"/>
      </c:valAx>
      <c:valAx>
        <c:axId val="41468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5160"/>
        <c:axId val="414677712"/>
      </c:scatterChart>
      <c:valAx>
        <c:axId val="41468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7712"/>
        <c:crosses val="autoZero"/>
        <c:crossBetween val="midCat"/>
      </c:valAx>
      <c:valAx>
        <c:axId val="41467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4376"/>
        <c:axId val="414680848"/>
      </c:scatterChart>
      <c:valAx>
        <c:axId val="4146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0848"/>
        <c:crosses val="autoZero"/>
        <c:crossBetween val="midCat"/>
      </c:valAx>
      <c:valAx>
        <c:axId val="4146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4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1632"/>
        <c:axId val="414682024"/>
      </c:scatterChart>
      <c:valAx>
        <c:axId val="4146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2024"/>
        <c:crosses val="autoZero"/>
        <c:crossBetween val="midCat"/>
      </c:valAx>
      <c:valAx>
        <c:axId val="414682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'1880-1889-Reg-Dummy-T'!$C$37:$C$156</c:f>
              <c:numCache>
                <c:formatCode>General</c:formatCode>
                <c:ptCount val="120"/>
                <c:pt idx="0">
                  <c:v>-0.65792414230447349</c:v>
                </c:pt>
                <c:pt idx="1">
                  <c:v>0.3396316425630449</c:v>
                </c:pt>
                <c:pt idx="2">
                  <c:v>0.43381814657744688</c:v>
                </c:pt>
                <c:pt idx="3">
                  <c:v>0.60281806413908412</c:v>
                </c:pt>
                <c:pt idx="4">
                  <c:v>0.45591118104539519</c:v>
                </c:pt>
                <c:pt idx="5">
                  <c:v>0.29048783934192612</c:v>
                </c:pt>
                <c:pt idx="6">
                  <c:v>-3.5426265112815427</c:v>
                </c:pt>
                <c:pt idx="7">
                  <c:v>0.15380489351237492</c:v>
                </c:pt>
                <c:pt idx="8">
                  <c:v>-0.54866989304730918</c:v>
                </c:pt>
                <c:pt idx="9">
                  <c:v>-1.4355020648922145</c:v>
                </c:pt>
                <c:pt idx="10">
                  <c:v>0.9858104539553445</c:v>
                </c:pt>
                <c:pt idx="11">
                  <c:v>0.383355589232382</c:v>
                </c:pt>
                <c:pt idx="12">
                  <c:v>-0.15681646790556036</c:v>
                </c:pt>
                <c:pt idx="13">
                  <c:v>5.4720706042705736E-3</c:v>
                </c:pt>
                <c:pt idx="14">
                  <c:v>-0.24030788607993719</c:v>
                </c:pt>
                <c:pt idx="15">
                  <c:v>9.7501638424450143E-2</c:v>
                </c:pt>
                <c:pt idx="16">
                  <c:v>5.6393147813260991E-2</c:v>
                </c:pt>
                <c:pt idx="17">
                  <c:v>0.36507269727463398</c:v>
                </c:pt>
                <c:pt idx="18">
                  <c:v>0.28696800749125106</c:v>
                </c:pt>
                <c:pt idx="19">
                  <c:v>-2.6721615514115289</c:v>
                </c:pt>
                <c:pt idx="20">
                  <c:v>1.3261822675820425</c:v>
                </c:pt>
                <c:pt idx="21">
                  <c:v>0.62393755659246697</c:v>
                </c:pt>
                <c:pt idx="22">
                  <c:v>-0.44396857997349642</c:v>
                </c:pt>
                <c:pt idx="23">
                  <c:v>-7.1682078049509768E-3</c:v>
                </c:pt>
                <c:pt idx="24">
                  <c:v>0.21730175065633628</c:v>
                </c:pt>
                <c:pt idx="25">
                  <c:v>2.3505333680082896E-2</c:v>
                </c:pt>
                <c:pt idx="26">
                  <c:v>-0.3095903597423974</c:v>
                </c:pt>
                <c:pt idx="27">
                  <c:v>0.58177119204931083</c:v>
                </c:pt>
                <c:pt idx="28">
                  <c:v>-0.75781492140757034</c:v>
                </c:pt>
                <c:pt idx="29">
                  <c:v>-0.61935963939378702</c:v>
                </c:pt>
                <c:pt idx="30">
                  <c:v>-9.0932365001781479E-2</c:v>
                </c:pt>
                <c:pt idx="31">
                  <c:v>-0.14552123396855499</c:v>
                </c:pt>
                <c:pt idx="32">
                  <c:v>0.84234545173593478</c:v>
                </c:pt>
                <c:pt idx="33">
                  <c:v>-1.8555658139364634E-2</c:v>
                </c:pt>
                <c:pt idx="34">
                  <c:v>7.6120162016720616E-2</c:v>
                </c:pt>
                <c:pt idx="35">
                  <c:v>-6.6220563317107961E-2</c:v>
                </c:pt>
                <c:pt idx="36">
                  <c:v>0.31177205775194994</c:v>
                </c:pt>
                <c:pt idx="37">
                  <c:v>-0.77068129173897415</c:v>
                </c:pt>
                <c:pt idx="38">
                  <c:v>1.1240292777809628</c:v>
                </c:pt>
                <c:pt idx="39">
                  <c:v>-0.173808944596478</c:v>
                </c:pt>
                <c:pt idx="40">
                  <c:v>0.64054444569246582</c:v>
                </c:pt>
                <c:pt idx="41">
                  <c:v>-8.1503505648458929E-3</c:v>
                </c:pt>
                <c:pt idx="42">
                  <c:v>0.68904255126461378</c:v>
                </c:pt>
                <c:pt idx="43">
                  <c:v>-0.49926834690052613</c:v>
                </c:pt>
                <c:pt idx="44">
                  <c:v>-2.5474224103002321</c:v>
                </c:pt>
                <c:pt idx="45">
                  <c:v>0.25621308395287712</c:v>
                </c:pt>
                <c:pt idx="46">
                  <c:v>0.61832626010853353</c:v>
                </c:pt>
                <c:pt idx="47">
                  <c:v>-9.5739002528247852E-3</c:v>
                </c:pt>
                <c:pt idx="48">
                  <c:v>-0.76035303524133901</c:v>
                </c:pt>
                <c:pt idx="49">
                  <c:v>0.1542355177328768</c:v>
                </c:pt>
                <c:pt idx="50">
                  <c:v>0.32023649315957703</c:v>
                </c:pt>
                <c:pt idx="51">
                  <c:v>-1.0958425036204722</c:v>
                </c:pt>
                <c:pt idx="52">
                  <c:v>0.49895603161631091</c:v>
                </c:pt>
                <c:pt idx="53">
                  <c:v>-0.22678119114570289</c:v>
                </c:pt>
                <c:pt idx="54">
                  <c:v>0.79805573850276934</c:v>
                </c:pt>
                <c:pt idx="55">
                  <c:v>1.5563278535258349</c:v>
                </c:pt>
                <c:pt idx="56">
                  <c:v>-0.71612699610334196</c:v>
                </c:pt>
                <c:pt idx="57">
                  <c:v>-0.37266332347026931</c:v>
                </c:pt>
                <c:pt idx="58">
                  <c:v>-0.86190196268305286</c:v>
                </c:pt>
                <c:pt idx="59">
                  <c:v>1.4423524248906527E-2</c:v>
                </c:pt>
                <c:pt idx="60">
                  <c:v>-0.43367580648123327</c:v>
                </c:pt>
                <c:pt idx="61">
                  <c:v>-0.19129687082207714</c:v>
                </c:pt>
                <c:pt idx="62">
                  <c:v>1.1307228261111097</c:v>
                </c:pt>
                <c:pt idx="63">
                  <c:v>0.30584872424706866</c:v>
                </c:pt>
                <c:pt idx="64">
                  <c:v>0.49636315532000053</c:v>
                </c:pt>
                <c:pt idx="65">
                  <c:v>-1.8903781096541644E-2</c:v>
                </c:pt>
                <c:pt idx="66">
                  <c:v>-0.21437515557343112</c:v>
                </c:pt>
                <c:pt idx="67">
                  <c:v>-0.48647686788642386</c:v>
                </c:pt>
                <c:pt idx="68">
                  <c:v>1.2099555782510283</c:v>
                </c:pt>
                <c:pt idx="69">
                  <c:v>0.83942121665417713</c:v>
                </c:pt>
                <c:pt idx="70">
                  <c:v>-0.85695067710793005</c:v>
                </c:pt>
                <c:pt idx="71">
                  <c:v>-0.2234170974183288</c:v>
                </c:pt>
                <c:pt idx="72">
                  <c:v>0.22824309169178025</c:v>
                </c:pt>
                <c:pt idx="73">
                  <c:v>-0.62655621773855164</c:v>
                </c:pt>
                <c:pt idx="74">
                  <c:v>-0.7689223225981251</c:v>
                </c:pt>
                <c:pt idx="75">
                  <c:v>0.19074860918902203</c:v>
                </c:pt>
                <c:pt idx="76">
                  <c:v>-1.4790861911589672</c:v>
                </c:pt>
                <c:pt idx="77">
                  <c:v>-0.21414973429574111</c:v>
                </c:pt>
                <c:pt idx="78">
                  <c:v>0.31553751274864472</c:v>
                </c:pt>
                <c:pt idx="79">
                  <c:v>2.5940715400414147</c:v>
                </c:pt>
                <c:pt idx="80">
                  <c:v>3.883392007491715E-2</c:v>
                </c:pt>
                <c:pt idx="81">
                  <c:v>0.10836718019851688</c:v>
                </c:pt>
                <c:pt idx="82">
                  <c:v>0.88674539582338885</c:v>
                </c:pt>
                <c:pt idx="83">
                  <c:v>-0.6883717110027916</c:v>
                </c:pt>
                <c:pt idx="84">
                  <c:v>-0.16250165300512509</c:v>
                </c:pt>
                <c:pt idx="85">
                  <c:v>0.25379034194149669</c:v>
                </c:pt>
                <c:pt idx="86">
                  <c:v>-0.70463224514295519</c:v>
                </c:pt>
                <c:pt idx="87">
                  <c:v>0.1550469293496195</c:v>
                </c:pt>
                <c:pt idx="88">
                  <c:v>-4.3234207589061269E-3</c:v>
                </c:pt>
                <c:pt idx="89">
                  <c:v>0.50763311563979419</c:v>
                </c:pt>
                <c:pt idx="90">
                  <c:v>1.1874471979762473</c:v>
                </c:pt>
                <c:pt idx="91">
                  <c:v>-0.85860994855585715</c:v>
                </c:pt>
                <c:pt idx="92">
                  <c:v>-0.24810248450011618</c:v>
                </c:pt>
                <c:pt idx="93">
                  <c:v>-7.7465807018904875E-2</c:v>
                </c:pt>
                <c:pt idx="94">
                  <c:v>-0.4942294177986753</c:v>
                </c:pt>
                <c:pt idx="95">
                  <c:v>0.76997965550678726</c:v>
                </c:pt>
                <c:pt idx="96">
                  <c:v>0.90625472162944565</c:v>
                </c:pt>
                <c:pt idx="97">
                  <c:v>-0.31845729920054422</c:v>
                </c:pt>
                <c:pt idx="98">
                  <c:v>-0.24236418209243696</c:v>
                </c:pt>
                <c:pt idx="99">
                  <c:v>-0.4262541656701358</c:v>
                </c:pt>
                <c:pt idx="100">
                  <c:v>-1.0454056407452643</c:v>
                </c:pt>
                <c:pt idx="101">
                  <c:v>0.15814088986466729</c:v>
                </c:pt>
                <c:pt idx="102">
                  <c:v>1.8438142095572994</c:v>
                </c:pt>
                <c:pt idx="103">
                  <c:v>-1.0170296901796179</c:v>
                </c:pt>
                <c:pt idx="104">
                  <c:v>-4.6128774079749524E-2</c:v>
                </c:pt>
                <c:pt idx="105">
                  <c:v>0.27133224715318499</c:v>
                </c:pt>
                <c:pt idx="106">
                  <c:v>-0.31978509671705818</c:v>
                </c:pt>
                <c:pt idx="107">
                  <c:v>-0.81242888727245233</c:v>
                </c:pt>
                <c:pt idx="108">
                  <c:v>0.50769948320821301</c:v>
                </c:pt>
                <c:pt idx="109">
                  <c:v>1.1303567729783757</c:v>
                </c:pt>
                <c:pt idx="110">
                  <c:v>-0.74298974797323802</c:v>
                </c:pt>
                <c:pt idx="111">
                  <c:v>-0.23782954351147201</c:v>
                </c:pt>
                <c:pt idx="112">
                  <c:v>1.1384622125832751</c:v>
                </c:pt>
                <c:pt idx="113">
                  <c:v>-0.23398984562440295</c:v>
                </c:pt>
                <c:pt idx="114">
                  <c:v>-1.2729311856840706</c:v>
                </c:pt>
                <c:pt idx="115">
                  <c:v>1.3748633518228814</c:v>
                </c:pt>
                <c:pt idx="116">
                  <c:v>0.68913334038682539</c:v>
                </c:pt>
                <c:pt idx="117">
                  <c:v>-0.19508443103047324</c:v>
                </c:pt>
                <c:pt idx="118">
                  <c:v>0.40983346237622531</c:v>
                </c:pt>
                <c:pt idx="119">
                  <c:v>0.63942159808038601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7760"/>
        <c:axId val="331576584"/>
      </c:scatterChart>
      <c:valAx>
        <c:axId val="3315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6584"/>
        <c:crosses val="autoZero"/>
        <c:crossBetween val="midCat"/>
      </c:valAx>
      <c:valAx>
        <c:axId val="33157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5800"/>
        <c:axId val="331571488"/>
      </c:scatterChart>
      <c:valAx>
        <c:axId val="33157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1488"/>
        <c:crosses val="autoZero"/>
        <c:crossBetween val="midCat"/>
      </c:valAx>
      <c:valAx>
        <c:axId val="33157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1880"/>
        <c:axId val="331577368"/>
      </c:scatterChart>
      <c:valAx>
        <c:axId val="3315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7368"/>
        <c:crosses val="autoZero"/>
        <c:crossBetween val="midCat"/>
      </c:valAx>
      <c:valAx>
        <c:axId val="33157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1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0704"/>
        <c:axId val="331571096"/>
      </c:scatterChart>
      <c:valAx>
        <c:axId val="3315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1096"/>
        <c:crosses val="autoZero"/>
        <c:crossBetween val="midCat"/>
      </c:valAx>
      <c:valAx>
        <c:axId val="33157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2272"/>
        <c:axId val="331572664"/>
      </c:scatterChart>
      <c:valAx>
        <c:axId val="3315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2664"/>
        <c:crosses val="autoZero"/>
        <c:crossBetween val="midCat"/>
      </c:valAx>
      <c:valAx>
        <c:axId val="33157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8744"/>
        <c:axId val="332704432"/>
      </c:scatterChart>
      <c:valAx>
        <c:axId val="33270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4432"/>
        <c:crosses val="autoZero"/>
        <c:crossBetween val="midCat"/>
      </c:valAx>
      <c:valAx>
        <c:axId val="33270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3840"/>
        <c:axId val="331573056"/>
      </c:scatterChart>
      <c:valAx>
        <c:axId val="33157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3056"/>
        <c:crosses val="autoZero"/>
        <c:crossBetween val="midCat"/>
      </c:valAx>
      <c:valAx>
        <c:axId val="33157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74624"/>
        <c:axId val="331574232"/>
      </c:scatterChart>
      <c:valAx>
        <c:axId val="3315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4232"/>
        <c:crosses val="autoZero"/>
        <c:crossBetween val="midCat"/>
      </c:valAx>
      <c:valAx>
        <c:axId val="331574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7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79880"/>
        <c:axId val="416179488"/>
      </c:scatterChart>
      <c:valAx>
        <c:axId val="4161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9488"/>
        <c:crosses val="autoZero"/>
        <c:crossBetween val="midCat"/>
      </c:valAx>
      <c:valAx>
        <c:axId val="41617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0272"/>
        <c:axId val="416184584"/>
      </c:scatterChart>
      <c:valAx>
        <c:axId val="4161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4584"/>
        <c:crosses val="autoZero"/>
        <c:crossBetween val="midCat"/>
      </c:valAx>
      <c:valAx>
        <c:axId val="41618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3408"/>
        <c:axId val="416181056"/>
      </c:scatterChart>
      <c:valAx>
        <c:axId val="4161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1056"/>
        <c:crosses val="autoZero"/>
        <c:crossBetween val="midCat"/>
      </c:valAx>
      <c:valAx>
        <c:axId val="41618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79096"/>
        <c:axId val="416181448"/>
      </c:scatterChart>
      <c:valAx>
        <c:axId val="4161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1448"/>
        <c:crosses val="autoZero"/>
        <c:crossBetween val="midCat"/>
      </c:valAx>
      <c:valAx>
        <c:axId val="41618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9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3016"/>
        <c:axId val="416189288"/>
      </c:scatterChart>
      <c:valAx>
        <c:axId val="4161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9288"/>
        <c:crosses val="autoZero"/>
        <c:crossBetween val="midCat"/>
      </c:valAx>
      <c:valAx>
        <c:axId val="41618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77528"/>
        <c:axId val="416184192"/>
      </c:scatterChart>
      <c:valAx>
        <c:axId val="4161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4192"/>
        <c:crosses val="autoZero"/>
        <c:crossBetween val="midCat"/>
      </c:valAx>
      <c:valAx>
        <c:axId val="41618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'1880-1889-Reg-Dummy-T'!$B$37:$B$156</c:f>
              <c:numCache>
                <c:formatCode>General</c:formatCode>
                <c:ptCount val="120"/>
                <c:pt idx="0">
                  <c:v>0.12205609833516343</c:v>
                </c:pt>
                <c:pt idx="1">
                  <c:v>0.51903561692880773</c:v>
                </c:pt>
                <c:pt idx="2">
                  <c:v>8.3700124087601413E-2</c:v>
                </c:pt>
                <c:pt idx="3">
                  <c:v>0.43431813213382697</c:v>
                </c:pt>
                <c:pt idx="4">
                  <c:v>0.61019291204704185</c:v>
                </c:pt>
                <c:pt idx="5">
                  <c:v>0.2937894038386919</c:v>
                </c:pt>
                <c:pt idx="6">
                  <c:v>-1.2699147267503548</c:v>
                </c:pt>
                <c:pt idx="7">
                  <c:v>-0.89694332895183715</c:v>
                </c:pt>
                <c:pt idx="8">
                  <c:v>-0.51952912372245319</c:v>
                </c:pt>
                <c:pt idx="9">
                  <c:v>-0.16065315109510375</c:v>
                </c:pt>
                <c:pt idx="10">
                  <c:v>-4.9226341195079126E-2</c:v>
                </c:pt>
                <c:pt idx="11">
                  <c:v>0.40226527012003577</c:v>
                </c:pt>
                <c:pt idx="12">
                  <c:v>3.7829297541049772E-2</c:v>
                </c:pt>
                <c:pt idx="13">
                  <c:v>0.56296097195922057</c:v>
                </c:pt>
                <c:pt idx="14">
                  <c:v>7.4508709299161868E-2</c:v>
                </c:pt>
                <c:pt idx="15">
                  <c:v>0.81047802642916622</c:v>
                </c:pt>
                <c:pt idx="16">
                  <c:v>0.54621997965150992</c:v>
                </c:pt>
                <c:pt idx="17">
                  <c:v>0.41291238315548962</c:v>
                </c:pt>
                <c:pt idx="18">
                  <c:v>-1.0635843519184482</c:v>
                </c:pt>
                <c:pt idx="19">
                  <c:v>-1.1825975184604425</c:v>
                </c:pt>
                <c:pt idx="20">
                  <c:v>-0.30320844606407632</c:v>
                </c:pt>
                <c:pt idx="21">
                  <c:v>-4.7630141797409542E-3</c:v>
                </c:pt>
                <c:pt idx="22">
                  <c:v>-1.4639315823508414E-2</c:v>
                </c:pt>
                <c:pt idx="23">
                  <c:v>0.36827814307597578</c:v>
                </c:pt>
                <c:pt idx="24">
                  <c:v>0.32292276246765483</c:v>
                </c:pt>
                <c:pt idx="25">
                  <c:v>0.61120651636733736</c:v>
                </c:pt>
                <c:pt idx="26">
                  <c:v>-7.415944547574127E-2</c:v>
                </c:pt>
                <c:pt idx="27">
                  <c:v>0.60361284569416396</c:v>
                </c:pt>
                <c:pt idx="28">
                  <c:v>0.498638476582353</c:v>
                </c:pt>
                <c:pt idx="29">
                  <c:v>0.60620035352985513</c:v>
                </c:pt>
                <c:pt idx="30">
                  <c:v>-1.0526749724157423</c:v>
                </c:pt>
                <c:pt idx="31">
                  <c:v>-0.75123088103200641</c:v>
                </c:pt>
                <c:pt idx="32">
                  <c:v>-0.57487079972843802</c:v>
                </c:pt>
                <c:pt idx="33">
                  <c:v>-0.20055555392200949</c:v>
                </c:pt>
                <c:pt idx="34">
                  <c:v>-4.0360249498905265E-2</c:v>
                </c:pt>
                <c:pt idx="35">
                  <c:v>0.3994982508750507</c:v>
                </c:pt>
                <c:pt idx="36">
                  <c:v>0.23191159865839231</c:v>
                </c:pt>
                <c:pt idx="37">
                  <c:v>0.60704305511741041</c:v>
                </c:pt>
                <c:pt idx="38">
                  <c:v>4.153799834649996E-2</c:v>
                </c:pt>
                <c:pt idx="39">
                  <c:v>0.79708040879876574</c:v>
                </c:pt>
                <c:pt idx="40">
                  <c:v>0.54621997965150992</c:v>
                </c:pt>
                <c:pt idx="41">
                  <c:v>0.25172221923814786</c:v>
                </c:pt>
                <c:pt idx="42">
                  <c:v>-0.94730040236413482</c:v>
                </c:pt>
                <c:pt idx="43">
                  <c:v>-0.91107230388568317</c:v>
                </c:pt>
                <c:pt idx="44">
                  <c:v>-0.43267958429781916</c:v>
                </c:pt>
                <c:pt idx="45">
                  <c:v>-0.15695765501927655</c:v>
                </c:pt>
                <c:pt idx="46">
                  <c:v>-2.5129732091454471E-2</c:v>
                </c:pt>
                <c:pt idx="47">
                  <c:v>0.35867209847309056</c:v>
                </c:pt>
                <c:pt idx="48">
                  <c:v>0.31102104002547915</c:v>
                </c:pt>
                <c:pt idx="49">
                  <c:v>0.62135948268387886</c:v>
                </c:pt>
                <c:pt idx="50">
                  <c:v>4.7140150191594898E-2</c:v>
                </c:pt>
                <c:pt idx="51">
                  <c:v>0.73994481558927472</c:v>
                </c:pt>
                <c:pt idx="52">
                  <c:v>0.44438285489569435</c:v>
                </c:pt>
                <c:pt idx="53">
                  <c:v>0.66407852329637895</c:v>
                </c:pt>
                <c:pt idx="54">
                  <c:v>-1.0093943556935767</c:v>
                </c:pt>
                <c:pt idx="55">
                  <c:v>-0.86892628745398859</c:v>
                </c:pt>
                <c:pt idx="56">
                  <c:v>-0.5089250608402317</c:v>
                </c:pt>
                <c:pt idx="57">
                  <c:v>-0.1031768414745636</c:v>
                </c:pt>
                <c:pt idx="58">
                  <c:v>-1.5449358595504059E-2</c:v>
                </c:pt>
                <c:pt idx="59">
                  <c:v>0.40184736712820612</c:v>
                </c:pt>
                <c:pt idx="60">
                  <c:v>0.1978122805794362</c:v>
                </c:pt>
                <c:pt idx="61">
                  <c:v>0.62358157166182271</c:v>
                </c:pt>
                <c:pt idx="62">
                  <c:v>4.3537715968561153E-2</c:v>
                </c:pt>
                <c:pt idx="63">
                  <c:v>0.46738558494465698</c:v>
                </c:pt>
                <c:pt idx="64">
                  <c:v>0.69927673182838124</c:v>
                </c:pt>
                <c:pt idx="65">
                  <c:v>0.10951799099703274</c:v>
                </c:pt>
                <c:pt idx="66">
                  <c:v>-0.98263395253925701</c:v>
                </c:pt>
                <c:pt idx="67">
                  <c:v>-0.78680242991918814</c:v>
                </c:pt>
                <c:pt idx="68">
                  <c:v>-0.53958275682743362</c:v>
                </c:pt>
                <c:pt idx="69">
                  <c:v>-0.21095001794667326</c:v>
                </c:pt>
                <c:pt idx="70">
                  <c:v>-4.0596712732545892E-2</c:v>
                </c:pt>
                <c:pt idx="71">
                  <c:v>0.27646666313531287</c:v>
                </c:pt>
                <c:pt idx="72">
                  <c:v>0.2758087151333587</c:v>
                </c:pt>
                <c:pt idx="73">
                  <c:v>0.46614452346007124</c:v>
                </c:pt>
                <c:pt idx="74">
                  <c:v>6.3664426551710229E-2</c:v>
                </c:pt>
                <c:pt idx="75">
                  <c:v>0.52114973404543374</c:v>
                </c:pt>
                <c:pt idx="76">
                  <c:v>0.49609453124839459</c:v>
                </c:pt>
                <c:pt idx="77">
                  <c:v>0.46135630089279989</c:v>
                </c:pt>
                <c:pt idx="78">
                  <c:v>-0.82169822595923347</c:v>
                </c:pt>
                <c:pt idx="79">
                  <c:v>-1.4037400021566075</c:v>
                </c:pt>
                <c:pt idx="80">
                  <c:v>-0.68620396111378634</c:v>
                </c:pt>
                <c:pt idx="81">
                  <c:v>-0.26630647239109084</c:v>
                </c:pt>
                <c:pt idx="82">
                  <c:v>-7.2660119453150818E-2</c:v>
                </c:pt>
                <c:pt idx="83">
                  <c:v>0.40248515075271851</c:v>
                </c:pt>
                <c:pt idx="84">
                  <c:v>0.16608318833377453</c:v>
                </c:pt>
                <c:pt idx="85">
                  <c:v>0.49696399698598709</c:v>
                </c:pt>
                <c:pt idx="86">
                  <c:v>8.4048292072069708E-2</c:v>
                </c:pt>
                <c:pt idx="87">
                  <c:v>0.68653321508954657</c:v>
                </c:pt>
                <c:pt idx="88">
                  <c:v>0.65091244375582313</c:v>
                </c:pt>
                <c:pt idx="89">
                  <c:v>0.57234193082822538</c:v>
                </c:pt>
                <c:pt idx="90">
                  <c:v>-1.2334187850358338</c:v>
                </c:pt>
                <c:pt idx="91">
                  <c:v>-0.92686534720779679</c:v>
                </c:pt>
                <c:pt idx="92">
                  <c:v>-0.59000210470773917</c:v>
                </c:pt>
                <c:pt idx="93">
                  <c:v>-2.4656428822559751E-2</c:v>
                </c:pt>
                <c:pt idx="94">
                  <c:v>-5.6598754968321618E-2</c:v>
                </c:pt>
                <c:pt idx="95">
                  <c:v>0.33002617661565153</c:v>
                </c:pt>
                <c:pt idx="96">
                  <c:v>3.3177780858324818E-2</c:v>
                </c:pt>
                <c:pt idx="97">
                  <c:v>0.45358195295727943</c:v>
                </c:pt>
                <c:pt idx="98">
                  <c:v>7.4782365880276536E-2</c:v>
                </c:pt>
                <c:pt idx="99">
                  <c:v>0.70618456867099777</c:v>
                </c:pt>
                <c:pt idx="100">
                  <c:v>0.49227117780394314</c:v>
                </c:pt>
                <c:pt idx="101">
                  <c:v>0.28736115055337574</c:v>
                </c:pt>
                <c:pt idx="102">
                  <c:v>-0.68691114886084859</c:v>
                </c:pt>
                <c:pt idx="103">
                  <c:v>-0.99590512521072894</c:v>
                </c:pt>
                <c:pt idx="104">
                  <c:v>-0.4671433004911793</c:v>
                </c:pt>
                <c:pt idx="105">
                  <c:v>-0.10251705365687747</c:v>
                </c:pt>
                <c:pt idx="106">
                  <c:v>-1.3281252117376074E-2</c:v>
                </c:pt>
                <c:pt idx="107">
                  <c:v>0.3881739382270819</c:v>
                </c:pt>
                <c:pt idx="108">
                  <c:v>0.22913381374111483</c:v>
                </c:pt>
                <c:pt idx="109">
                  <c:v>0.5482096972243018</c:v>
                </c:pt>
                <c:pt idx="110">
                  <c:v>7.4095369877163142E-2</c:v>
                </c:pt>
                <c:pt idx="111">
                  <c:v>0.64622625961587432</c:v>
                </c:pt>
                <c:pt idx="112">
                  <c:v>5.6997873373052177E-2</c:v>
                </c:pt>
                <c:pt idx="113">
                  <c:v>-0.16263359005894551</c:v>
                </c:pt>
                <c:pt idx="114">
                  <c:v>-0.96845294563072037</c:v>
                </c:pt>
                <c:pt idx="115">
                  <c:v>-1.0171384830934016</c:v>
                </c:pt>
                <c:pt idx="116">
                  <c:v>-0.14688335892605245</c:v>
                </c:pt>
                <c:pt idx="117">
                  <c:v>-0.34971329289039066</c:v>
                </c:pt>
                <c:pt idx="118">
                  <c:v>-2.0401744818572098E-2</c:v>
                </c:pt>
                <c:pt idx="119">
                  <c:v>0.24564718960939702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3800"/>
        <c:axId val="416188896"/>
      </c:scatterChart>
      <c:valAx>
        <c:axId val="4161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8896"/>
        <c:crosses val="autoZero"/>
        <c:crossBetween val="midCat"/>
      </c:valAx>
      <c:valAx>
        <c:axId val="41618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3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6152"/>
        <c:axId val="416181840"/>
      </c:scatterChart>
      <c:valAx>
        <c:axId val="4161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1840"/>
        <c:crosses val="autoZero"/>
        <c:crossBetween val="midCat"/>
      </c:valAx>
      <c:valAx>
        <c:axId val="41618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11096"/>
        <c:axId val="332704824"/>
      </c:scatterChart>
      <c:valAx>
        <c:axId val="33271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4824"/>
        <c:crosses val="autoZero"/>
        <c:crossBetween val="midCat"/>
      </c:valAx>
      <c:valAx>
        <c:axId val="33270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1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77920"/>
        <c:axId val="416178312"/>
      </c:scatterChart>
      <c:valAx>
        <c:axId val="4161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8312"/>
        <c:crosses val="autoZero"/>
        <c:crossBetween val="midCat"/>
      </c:valAx>
      <c:valAx>
        <c:axId val="41617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7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2624"/>
        <c:axId val="416188112"/>
      </c:scatterChart>
      <c:valAx>
        <c:axId val="41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8112"/>
        <c:crosses val="autoZero"/>
        <c:crossBetween val="midCat"/>
      </c:valAx>
      <c:valAx>
        <c:axId val="41618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8504"/>
        <c:axId val="416192032"/>
      </c:scatterChart>
      <c:valAx>
        <c:axId val="41618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2032"/>
        <c:crosses val="autoZero"/>
        <c:crossBetween val="midCat"/>
      </c:valAx>
      <c:valAx>
        <c:axId val="41619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8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92424"/>
        <c:axId val="416191248"/>
      </c:scatterChart>
      <c:valAx>
        <c:axId val="41619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1248"/>
        <c:crosses val="autoZero"/>
        <c:crossBetween val="midCat"/>
      </c:valAx>
      <c:valAx>
        <c:axId val="41619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91640"/>
        <c:axId val="416190856"/>
      </c:scatterChart>
      <c:valAx>
        <c:axId val="41619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0856"/>
        <c:crosses val="autoZero"/>
        <c:crossBetween val="midCat"/>
      </c:valAx>
      <c:valAx>
        <c:axId val="41619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1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90072"/>
        <c:axId val="416779592"/>
      </c:scatterChart>
      <c:valAx>
        <c:axId val="41619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9592"/>
        <c:crosses val="autoZero"/>
        <c:crossBetween val="midCat"/>
      </c:valAx>
      <c:valAx>
        <c:axId val="41677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9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3320"/>
        <c:axId val="416769008"/>
      </c:scatterChart>
      <c:valAx>
        <c:axId val="41677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69008"/>
        <c:crosses val="autoZero"/>
        <c:crossBetween val="midCat"/>
      </c:valAx>
      <c:valAx>
        <c:axId val="41676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7632"/>
        <c:axId val="416773712"/>
      </c:scatterChart>
      <c:valAx>
        <c:axId val="4167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3712"/>
        <c:crosses val="autoZero"/>
        <c:crossBetween val="midCat"/>
      </c:valAx>
      <c:valAx>
        <c:axId val="41677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7240"/>
        <c:axId val="416781160"/>
      </c:scatterChart>
      <c:valAx>
        <c:axId val="41677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1160"/>
        <c:crosses val="autoZero"/>
        <c:crossBetween val="midCat"/>
      </c:valAx>
      <c:valAx>
        <c:axId val="41678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5672"/>
        <c:axId val="416771360"/>
      </c:scatterChart>
      <c:valAx>
        <c:axId val="4167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1360"/>
        <c:crosses val="autoZero"/>
        <c:crossBetween val="midCat"/>
      </c:valAx>
      <c:valAx>
        <c:axId val="4167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6392"/>
        <c:axId val="332710704"/>
      </c:scatterChart>
      <c:valAx>
        <c:axId val="33270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10704"/>
        <c:crosses val="autoZero"/>
        <c:crossBetween val="midCat"/>
      </c:valAx>
      <c:valAx>
        <c:axId val="33271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4104"/>
        <c:axId val="416769400"/>
      </c:scatterChart>
      <c:valAx>
        <c:axId val="41677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69400"/>
        <c:crosses val="autoZero"/>
        <c:crossBetween val="midCat"/>
      </c:valAx>
      <c:valAx>
        <c:axId val="41676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'1880-1889-Reg-Dummy-R'!$C$37:$C$156</c:f>
              <c:numCache>
                <c:formatCode>General</c:formatCode>
                <c:ptCount val="120"/>
                <c:pt idx="0">
                  <c:v>-0.7277649992297921</c:v>
                </c:pt>
                <c:pt idx="1">
                  <c:v>0.31243873901265817</c:v>
                </c:pt>
                <c:pt idx="2">
                  <c:v>0.46174784829850529</c:v>
                </c:pt>
                <c:pt idx="3">
                  <c:v>0.3984862069220757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0.1957987090464911</c:v>
                </c:pt>
                <c:pt idx="8">
                  <c:v>-0.59764198106958832</c:v>
                </c:pt>
                <c:pt idx="9">
                  <c:v>-1.4289422718837461</c:v>
                </c:pt>
                <c:pt idx="10">
                  <c:v>0.97434702719268496</c:v>
                </c:pt>
                <c:pt idx="11">
                  <c:v>0.41943303112972913</c:v>
                </c:pt>
                <c:pt idx="12">
                  <c:v>-0.31471007835062192</c:v>
                </c:pt>
                <c:pt idx="13">
                  <c:v>1.3715727377988651E-3</c:v>
                </c:pt>
                <c:pt idx="14">
                  <c:v>-0.21624566255925676</c:v>
                </c:pt>
                <c:pt idx="15">
                  <c:v>0.27088953171780616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-0.43121163425595682</c:v>
                </c:pt>
                <c:pt idx="23">
                  <c:v>-7.3946564231985867E-3</c:v>
                </c:pt>
                <c:pt idx="24">
                  <c:v>0.32690126991894219</c:v>
                </c:pt>
                <c:pt idx="25">
                  <c:v>9.2911102354348296E-2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-0.74502621689855431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-5.1923339396708929E-2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0.7571548160063506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0.26599793135054772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-0.99162470396334101</c:v>
                </c:pt>
                <c:pt idx="52">
                  <c:v>0.45761882846294449</c:v>
                </c:pt>
                <c:pt idx="53">
                  <c:v>6.5513085966696416E-2</c:v>
                </c:pt>
                <c:pt idx="54">
                  <c:v>0.80310134787237808</c:v>
                </c:pt>
                <c:pt idx="55">
                  <c:v>1.6789292197161576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0.12288559440052693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-0.27900539106397881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7.4060699314556055E-2</c:v>
                </c:pt>
                <c:pt idx="76">
                  <c:v>-1.4715963875788862</c:v>
                </c:pt>
                <c:pt idx="77">
                  <c:v>-0.11822632013517279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1.011925481869444E-2</c:v>
                </c:pt>
                <c:pt idx="82">
                  <c:v>0.84171667787857063</c:v>
                </c:pt>
                <c:pt idx="83">
                  <c:v>-0.64100811099158028</c:v>
                </c:pt>
                <c:pt idx="84">
                  <c:v>-0.18428625506101748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0.19195427863724213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-0.36894967682810725</c:v>
                </c:pt>
                <c:pt idx="100">
                  <c:v>-1.0510912829644392</c:v>
                </c:pt>
                <c:pt idx="101">
                  <c:v>8.3201402430934157E-2</c:v>
                </c:pt>
                <c:pt idx="102">
                  <c:v>2.1602278393509251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0.32467620778142114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-0.22733158663454878</c:v>
                </c:pt>
                <c:pt idx="112">
                  <c:v>0.70723390504930361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1.3531164520337982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0184"/>
        <c:axId val="416770576"/>
      </c:scatterChart>
      <c:valAx>
        <c:axId val="4167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0576"/>
        <c:crosses val="autoZero"/>
        <c:crossBetween val="midCat"/>
      </c:valAx>
      <c:valAx>
        <c:axId val="4167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0968"/>
        <c:axId val="416774888"/>
      </c:scatterChart>
      <c:valAx>
        <c:axId val="41677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4888"/>
        <c:crosses val="autoZero"/>
        <c:crossBetween val="midCat"/>
      </c:valAx>
      <c:valAx>
        <c:axId val="41677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5280"/>
        <c:axId val="416771752"/>
      </c:scatterChart>
      <c:valAx>
        <c:axId val="4167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1752"/>
        <c:crosses val="autoZero"/>
        <c:crossBetween val="midCat"/>
      </c:valAx>
      <c:valAx>
        <c:axId val="41677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2144"/>
        <c:axId val="416772536"/>
      </c:scatterChart>
      <c:valAx>
        <c:axId val="41677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2536"/>
        <c:crosses val="autoZero"/>
        <c:crossBetween val="midCat"/>
      </c:valAx>
      <c:valAx>
        <c:axId val="41677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6064"/>
        <c:axId val="416776456"/>
      </c:scatterChart>
      <c:valAx>
        <c:axId val="4167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6456"/>
        <c:crosses val="autoZero"/>
        <c:crossBetween val="midCat"/>
      </c:valAx>
      <c:valAx>
        <c:axId val="41677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7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2336"/>
        <c:axId val="416782728"/>
      </c:scatterChart>
      <c:valAx>
        <c:axId val="416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2728"/>
        <c:crosses val="autoZero"/>
        <c:crossBetween val="midCat"/>
      </c:valAx>
      <c:valAx>
        <c:axId val="41678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4296"/>
        <c:axId val="416783120"/>
      </c:scatterChart>
      <c:valAx>
        <c:axId val="41678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3120"/>
        <c:crosses val="autoZero"/>
        <c:crossBetween val="midCat"/>
      </c:valAx>
      <c:valAx>
        <c:axId val="41678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4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1944"/>
        <c:axId val="416783904"/>
      </c:scatterChart>
      <c:valAx>
        <c:axId val="41678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3904"/>
        <c:crosses val="autoZero"/>
        <c:crossBetween val="midCat"/>
      </c:valAx>
      <c:valAx>
        <c:axId val="41678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9576"/>
        <c:axId val="417539968"/>
      </c:scatterChart>
      <c:valAx>
        <c:axId val="41753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9968"/>
        <c:crosses val="autoZero"/>
        <c:crossBetween val="midCat"/>
      </c:valAx>
      <c:valAx>
        <c:axId val="41753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9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11488"/>
        <c:axId val="332710312"/>
      </c:scatterChart>
      <c:valAx>
        <c:axId val="3327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10312"/>
        <c:crosses val="autoZero"/>
        <c:crossBetween val="midCat"/>
      </c:valAx>
      <c:valAx>
        <c:axId val="33271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4088"/>
        <c:axId val="417541928"/>
      </c:scatterChart>
      <c:valAx>
        <c:axId val="417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41928"/>
        <c:crosses val="autoZero"/>
        <c:crossBetween val="midCat"/>
      </c:valAx>
      <c:valAx>
        <c:axId val="41754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4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5656"/>
        <c:axId val="417534480"/>
      </c:scatterChart>
      <c:valAx>
        <c:axId val="41753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4480"/>
        <c:crosses val="autoZero"/>
        <c:crossBetween val="midCat"/>
      </c:valAx>
      <c:valAx>
        <c:axId val="41753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2128"/>
        <c:axId val="417534872"/>
      </c:scatterChart>
      <c:valAx>
        <c:axId val="4175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4872"/>
        <c:crosses val="autoZero"/>
        <c:crossBetween val="midCat"/>
      </c:valAx>
      <c:valAx>
        <c:axId val="41753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2320"/>
        <c:axId val="417535264"/>
      </c:scatterChart>
      <c:valAx>
        <c:axId val="41754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5264"/>
        <c:crosses val="autoZero"/>
        <c:crossBetween val="midCat"/>
      </c:valAx>
      <c:valAx>
        <c:axId val="4175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4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'1880-1889-Reg-Dummy-R'!$B$37:$B$156</c:f>
              <c:numCache>
                <c:formatCode>General</c:formatCode>
                <c:ptCount val="120"/>
                <c:pt idx="0">
                  <c:v>0.19189695526048195</c:v>
                </c:pt>
                <c:pt idx="1">
                  <c:v>0.54622852047919446</c:v>
                </c:pt>
                <c:pt idx="2">
                  <c:v>5.5770422366543025E-2</c:v>
                </c:pt>
                <c:pt idx="3">
                  <c:v>0.63864998935083539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-0.93893714448595333</c:v>
                </c:pt>
                <c:pt idx="8">
                  <c:v>-0.47055703570017399</c:v>
                </c:pt>
                <c:pt idx="9">
                  <c:v>-0.1672129441035721</c:v>
                </c:pt>
                <c:pt idx="10">
                  <c:v>-3.7762914432419685E-2</c:v>
                </c:pt>
                <c:pt idx="11">
                  <c:v>0.36618782822268864</c:v>
                </c:pt>
                <c:pt idx="12">
                  <c:v>0.19572290798611131</c:v>
                </c:pt>
                <c:pt idx="13">
                  <c:v>0.56706146982569228</c:v>
                </c:pt>
                <c:pt idx="14">
                  <c:v>5.0446485778481417E-2</c:v>
                </c:pt>
                <c:pt idx="15">
                  <c:v>0.6370901331358102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-2.7396261541048003E-2</c:v>
                </c:pt>
                <c:pt idx="23">
                  <c:v>0.36850459169422339</c:v>
                </c:pt>
                <c:pt idx="24">
                  <c:v>0.21332324320504889</c:v>
                </c:pt>
                <c:pt idx="25">
                  <c:v>0.54180074769307196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0.48584977207333696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0.18536149412300956</c:v>
                </c:pt>
                <c:pt idx="37">
                  <c:v>0.54948645342964686</c:v>
                </c:pt>
                <c:pt idx="38">
                  <c:v>4.9711745831098192E-2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-1.0154126671058716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-0.16674250241694719</c:v>
                </c:pt>
                <c:pt idx="46">
                  <c:v>-3.9947765933520861E-2</c:v>
                </c:pt>
                <c:pt idx="47">
                  <c:v>0.34945545779063808</c:v>
                </c:pt>
                <c:pt idx="48">
                  <c:v>0.18191609748515264</c:v>
                </c:pt>
                <c:pt idx="49">
                  <c:v>0.57201896647375672</c:v>
                </c:pt>
                <c:pt idx="50">
                  <c:v>5.5873613830423455E-2</c:v>
                </c:pt>
                <c:pt idx="51">
                  <c:v>0.63572701593214342</c:v>
                </c:pt>
                <c:pt idx="52">
                  <c:v>0.48572005804906077</c:v>
                </c:pt>
                <c:pt idx="53">
                  <c:v>0.37178424618397965</c:v>
                </c:pt>
                <c:pt idx="54">
                  <c:v>-1.0144399650631855</c:v>
                </c:pt>
                <c:pt idx="55">
                  <c:v>-0.99152765364431128</c:v>
                </c:pt>
                <c:pt idx="56">
                  <c:v>-0.47853366001516995</c:v>
                </c:pt>
                <c:pt idx="57">
                  <c:v>-0.11833231137188313</c:v>
                </c:pt>
                <c:pt idx="58">
                  <c:v>-3.4862424632173837E-2</c:v>
                </c:pt>
                <c:pt idx="59">
                  <c:v>0.35034811136328303</c:v>
                </c:pt>
                <c:pt idx="60">
                  <c:v>0.19737421408431105</c:v>
                </c:pt>
                <c:pt idx="61">
                  <c:v>0.5578245638615249</c:v>
                </c:pt>
                <c:pt idx="62">
                  <c:v>5.3164645854983331E-2</c:v>
                </c:pt>
                <c:pt idx="63">
                  <c:v>0.65034871479119871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-0.99427390674163318</c:v>
                </c:pt>
                <c:pt idx="68">
                  <c:v>-0.48595036227701977</c:v>
                </c:pt>
                <c:pt idx="69">
                  <c:v>-0.16820985278299924</c:v>
                </c:pt>
                <c:pt idx="70">
                  <c:v>-4.0327260786155089E-2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4.7678021643568179E-2</c:v>
                </c:pt>
                <c:pt idx="75">
                  <c:v>0.63783764391989972</c:v>
                </c:pt>
                <c:pt idx="76">
                  <c:v>0.48860472766831359</c:v>
                </c:pt>
                <c:pt idx="77">
                  <c:v>0.36543288673223157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-0.16805854701126841</c:v>
                </c:pt>
                <c:pt idx="82">
                  <c:v>-2.7631401508332584E-2</c:v>
                </c:pt>
                <c:pt idx="83">
                  <c:v>0.35512155074150725</c:v>
                </c:pt>
                <c:pt idx="84">
                  <c:v>0.18786779038966692</c:v>
                </c:pt>
                <c:pt idx="85">
                  <c:v>0.55806298868143112</c:v>
                </c:pt>
                <c:pt idx="86">
                  <c:v>4.5141908524956822E-2</c:v>
                </c:pt>
                <c:pt idx="87">
                  <c:v>0.64962586580192394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-4.0124561654535082E-2</c:v>
                </c:pt>
                <c:pt idx="95">
                  <c:v>0.35470706854069911</c:v>
                </c:pt>
                <c:pt idx="96">
                  <c:v>0.1832507812138553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0.64888007982896923</c:v>
                </c:pt>
                <c:pt idx="100">
                  <c:v>0.49795682002311803</c:v>
                </c:pt>
                <c:pt idx="101">
                  <c:v>0.36230063798710888</c:v>
                </c:pt>
                <c:pt idx="102">
                  <c:v>-1.0033247786544743</c:v>
                </c:pt>
                <c:pt idx="103">
                  <c:v>-0.94554145478345297</c:v>
                </c:pt>
                <c:pt idx="104">
                  <c:v>-0.48796365218205634</c:v>
                </c:pt>
                <c:pt idx="105">
                  <c:v>-0.15586101428511359</c:v>
                </c:pt>
                <c:pt idx="106">
                  <c:v>-3.1406516157453448E-2</c:v>
                </c:pt>
                <c:pt idx="107">
                  <c:v>0.3570171043336352</c:v>
                </c:pt>
                <c:pt idx="108">
                  <c:v>0.19778293032214722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0.63572830273895109</c:v>
                </c:pt>
                <c:pt idx="112">
                  <c:v>0.48822618090702374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-0.99539158330431821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-3.8828048502827658E-2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6048"/>
        <c:axId val="417537616"/>
      </c:scatterChart>
      <c:valAx>
        <c:axId val="41753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7616"/>
        <c:crosses val="autoZero"/>
        <c:crossBetween val="midCat"/>
      </c:valAx>
      <c:valAx>
        <c:axId val="41753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3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8008"/>
        <c:axId val="417542712"/>
      </c:scatterChart>
      <c:valAx>
        <c:axId val="41753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2712"/>
        <c:crosses val="autoZero"/>
        <c:crossBetween val="midCat"/>
      </c:valAx>
      <c:valAx>
        <c:axId val="41754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7224"/>
        <c:axId val="417543104"/>
      </c:scatterChart>
      <c:valAx>
        <c:axId val="41753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3104"/>
        <c:crosses val="autoZero"/>
        <c:crossBetween val="midCat"/>
      </c:valAx>
      <c:valAx>
        <c:axId val="41754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8400"/>
        <c:axId val="417538792"/>
      </c:scatterChart>
      <c:valAx>
        <c:axId val="4175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8792"/>
        <c:crosses val="autoZero"/>
        <c:crossBetween val="midCat"/>
      </c:valAx>
      <c:valAx>
        <c:axId val="41753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1144"/>
        <c:axId val="417531344"/>
      </c:scatterChart>
      <c:valAx>
        <c:axId val="41754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1344"/>
        <c:crosses val="autoZero"/>
        <c:crossBetween val="midCat"/>
      </c:valAx>
      <c:valAx>
        <c:axId val="41753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2912"/>
        <c:axId val="417532520"/>
      </c:scatterChart>
      <c:valAx>
        <c:axId val="41753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2520"/>
        <c:crosses val="autoZero"/>
        <c:crossBetween val="midCat"/>
      </c:valAx>
      <c:valAx>
        <c:axId val="417532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7568"/>
        <c:axId val="333332080"/>
      </c:scatterChart>
      <c:valAx>
        <c:axId val="33270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2080"/>
        <c:crosses val="autoZero"/>
        <c:crossBetween val="midCat"/>
      </c:valAx>
      <c:valAx>
        <c:axId val="33333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5064"/>
        <c:axId val="417546240"/>
      </c:scatterChart>
      <c:valAx>
        <c:axId val="41754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6240"/>
        <c:crosses val="autoZero"/>
        <c:crossBetween val="midCat"/>
      </c:valAx>
      <c:valAx>
        <c:axId val="4175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6632"/>
        <c:axId val="417543496"/>
      </c:scatterChart>
      <c:valAx>
        <c:axId val="4175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3496"/>
        <c:crosses val="autoZero"/>
        <c:crossBetween val="midCat"/>
      </c:valAx>
      <c:valAx>
        <c:axId val="41754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4280"/>
        <c:axId val="417544672"/>
      </c:scatterChart>
      <c:valAx>
        <c:axId val="41754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4672"/>
        <c:crosses val="autoZero"/>
        <c:crossBetween val="midCat"/>
      </c:valAx>
      <c:valAx>
        <c:axId val="41754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4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0928"/>
        <c:axId val="418607400"/>
      </c:scatterChart>
      <c:valAx>
        <c:axId val="4186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7400"/>
        <c:crosses val="autoZero"/>
        <c:crossBetween val="midCat"/>
      </c:valAx>
      <c:valAx>
        <c:axId val="41860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5240"/>
        <c:axId val="418612104"/>
      </c:scatterChart>
      <c:valAx>
        <c:axId val="41861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2104"/>
        <c:crosses val="autoZero"/>
        <c:crossBetween val="midCat"/>
      </c:valAx>
      <c:valAx>
        <c:axId val="41861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4064"/>
        <c:axId val="418603088"/>
      </c:scatterChart>
      <c:valAx>
        <c:axId val="4186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3088"/>
        <c:crosses val="autoZero"/>
        <c:crossBetween val="midCat"/>
      </c:valAx>
      <c:valAx>
        <c:axId val="41860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2496"/>
        <c:axId val="418604656"/>
      </c:scatterChart>
      <c:valAx>
        <c:axId val="41861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4656"/>
        <c:crosses val="autoZero"/>
        <c:crossBetween val="midCat"/>
      </c:valAx>
      <c:valAx>
        <c:axId val="41860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3480"/>
        <c:axId val="418613280"/>
      </c:scatterChart>
      <c:valAx>
        <c:axId val="4186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13280"/>
        <c:crosses val="autoZero"/>
        <c:crossBetween val="midCat"/>
      </c:valAx>
      <c:valAx>
        <c:axId val="41861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7792"/>
        <c:axId val="418608184"/>
      </c:scatterChart>
      <c:valAx>
        <c:axId val="4186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8184"/>
        <c:crosses val="autoZero"/>
        <c:crossBetween val="midCat"/>
      </c:valAx>
      <c:valAx>
        <c:axId val="41860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'1880-1889-Reg-Dummy-T-R'!$C$39:$C$158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0.62170997255518023</c:v>
                </c:pt>
                <c:pt idx="4">
                  <c:v>0.49844165065412127</c:v>
                </c:pt>
                <c:pt idx="5">
                  <c:v>0.28418342337510133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-0.17414091145751229</c:v>
                </c:pt>
                <c:pt idx="13">
                  <c:v>-5.7384571633658177E-2</c:v>
                </c:pt>
                <c:pt idx="14">
                  <c:v>-0.17428805676875767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0.12980973061745676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-0.13317453803150969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</c:v>
                </c:pt>
                <c:pt idx="37">
                  <c:v>-0.7802574168434796</c:v>
                </c:pt>
                <c:pt idx="38">
                  <c:v>1.1070419569292171</c:v>
                </c:pt>
                <c:pt idx="39">
                  <c:v>-0.19275115524521746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0.69264039673209055</c:v>
                </c:pt>
                <c:pt idx="43">
                  <c:v>-0.5359577601374127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7.7165539940852068E-2</c:v>
                </c:pt>
                <c:pt idx="50">
                  <c:v>0.28545121266221352</c:v>
                </c:pt>
                <c:pt idx="51">
                  <c:v>-1.0843388393887399</c:v>
                </c:pt>
                <c:pt idx="52">
                  <c:v>0.48559655333232948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-0.77434947142549415</c:v>
                </c:pt>
                <c:pt idx="75">
                  <c:v>0.20504027382687595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-0.15872275396298713</c:v>
                </c:pt>
                <c:pt idx="85">
                  <c:v>0.2207983885313799</c:v>
                </c:pt>
                <c:pt idx="86">
                  <c:v>-0.68206989070234025</c:v>
                </c:pt>
                <c:pt idx="87">
                  <c:v>9.4926396014202719E-2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-0.8485734820747789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-0.18799131025593049</c:v>
                </c:pt>
                <c:pt idx="99">
                  <c:v>-0.3576043455055043</c:v>
                </c:pt>
                <c:pt idx="100">
                  <c:v>-1.1266612825442333</c:v>
                </c:pt>
                <c:pt idx="101">
                  <c:v>0.20437432190056401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0.47061122925948218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</c:v>
                </c:pt>
                <c:pt idx="114">
                  <c:v>-1.2424845559136455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-0.12998502822798957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4264"/>
        <c:axId val="418605048"/>
      </c:scatterChart>
      <c:valAx>
        <c:axId val="41860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05048"/>
        <c:crosses val="autoZero"/>
        <c:crossBetween val="midCat"/>
      </c:valAx>
      <c:valAx>
        <c:axId val="418605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0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6200"/>
        <c:axId val="333333256"/>
      </c:scatterChart>
      <c:valAx>
        <c:axId val="3333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33256"/>
        <c:crosses val="autoZero"/>
        <c:crossBetween val="midCat"/>
      </c:valAx>
      <c:valAx>
        <c:axId val="33333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2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0144"/>
        <c:axId val="418607008"/>
      </c:scatterChart>
      <c:valAx>
        <c:axId val="4186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07008"/>
        <c:crosses val="autoZero"/>
        <c:crossBetween val="midCat"/>
      </c:valAx>
      <c:valAx>
        <c:axId val="41860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6224"/>
        <c:axId val="418608576"/>
      </c:scatterChart>
      <c:valAx>
        <c:axId val="41860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08576"/>
        <c:crosses val="autoZero"/>
        <c:crossBetween val="midCat"/>
      </c:valAx>
      <c:valAx>
        <c:axId val="41860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0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3672"/>
        <c:axId val="418614456"/>
      </c:scatterChart>
      <c:valAx>
        <c:axId val="4186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4456"/>
        <c:crosses val="autoZero"/>
        <c:crossBetween val="midCat"/>
      </c:valAx>
      <c:valAx>
        <c:axId val="41861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0536"/>
        <c:axId val="418616416"/>
      </c:scatterChart>
      <c:valAx>
        <c:axId val="41861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6416"/>
        <c:crosses val="autoZero"/>
        <c:crossBetween val="midCat"/>
      </c:valAx>
      <c:valAx>
        <c:axId val="41861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0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6024"/>
        <c:axId val="418617592"/>
      </c:scatterChart>
      <c:valAx>
        <c:axId val="41861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7592"/>
        <c:crosses val="autoZero"/>
        <c:crossBetween val="midCat"/>
      </c:valAx>
      <c:valAx>
        <c:axId val="41861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6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7984"/>
        <c:axId val="418617200"/>
      </c:scatterChart>
      <c:valAx>
        <c:axId val="4186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7200"/>
        <c:crosses val="autoZero"/>
        <c:crossBetween val="midCat"/>
      </c:valAx>
      <c:valAx>
        <c:axId val="4186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8768"/>
        <c:axId val="419384296"/>
      </c:scatterChart>
      <c:valAx>
        <c:axId val="41861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4296"/>
        <c:crosses val="autoZero"/>
        <c:crossBetween val="midCat"/>
      </c:valAx>
      <c:valAx>
        <c:axId val="41938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1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0176"/>
        <c:axId val="419385472"/>
      </c:scatterChart>
      <c:valAx>
        <c:axId val="4193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5472"/>
        <c:crosses val="autoZero"/>
        <c:crossBetween val="midCat"/>
      </c:valAx>
      <c:valAx>
        <c:axId val="4193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9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1944"/>
        <c:axId val="419387432"/>
      </c:scatterChart>
      <c:valAx>
        <c:axId val="41938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7432"/>
        <c:crosses val="autoZero"/>
        <c:crossBetween val="midCat"/>
      </c:valAx>
      <c:valAx>
        <c:axId val="41938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'1880-1889-Reg-Dummy-T-R'!$B$39:$B$158</c:f>
              <c:numCache>
                <c:formatCode>General</c:formatCode>
                <c:ptCount val="120"/>
                <c:pt idx="0">
                  <c:v>0.13155467130571932</c:v>
                </c:pt>
                <c:pt idx="1">
                  <c:v>0.51315034627844813</c:v>
                </c:pt>
                <c:pt idx="2">
                  <c:v>0.12714787189374624</c:v>
                </c:pt>
                <c:pt idx="3">
                  <c:v>0.41542622371773091</c:v>
                </c:pt>
                <c:pt idx="4">
                  <c:v>0.56766244243831576</c:v>
                </c:pt>
                <c:pt idx="5">
                  <c:v>0.30009381980551669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-4.5297544814669084E-2</c:v>
                </c:pt>
                <c:pt idx="11">
                  <c:v>0.33408143914917821</c:v>
                </c:pt>
                <c:pt idx="12">
                  <c:v>5.5153741093001696E-2</c:v>
                </c:pt>
                <c:pt idx="13">
                  <c:v>0.62581761419714932</c:v>
                </c:pt>
                <c:pt idx="14">
                  <c:v>8.4888799879823361E-3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-5.8146125729498718E-3</c:v>
                </c:pt>
                <c:pt idx="22">
                  <c:v>4.3907290770168271E-2</c:v>
                </c:pt>
                <c:pt idx="23">
                  <c:v>0.45499198167885135</c:v>
                </c:pt>
                <c:pt idx="24">
                  <c:v>0.41041478250653435</c:v>
                </c:pt>
                <c:pt idx="25">
                  <c:v>0.59033129948198781</c:v>
                </c:pt>
                <c:pt idx="26">
                  <c:v>-3.1151462603596039E-2</c:v>
                </c:pt>
                <c:pt idx="27">
                  <c:v>0.61910838076349028</c:v>
                </c:pt>
                <c:pt idx="28">
                  <c:v>0.51934151137672491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-0.76357757696905171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0.22060906272698472</c:v>
                </c:pt>
                <c:pt idx="37">
                  <c:v>0.61661918022191586</c:v>
                </c:pt>
                <c:pt idx="38">
                  <c:v>5.8525319198245856E-2</c:v>
                </c:pt>
                <c:pt idx="39">
                  <c:v>0.8160226194475052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-0.95089824783161159</c:v>
                </c:pt>
                <c:pt idx="43">
                  <c:v>-0.8743828906487966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-6.2764632756254796E-2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0.6984294604759036</c:v>
                </c:pt>
                <c:pt idx="50">
                  <c:v>8.1925430688958439E-2</c:v>
                </c:pt>
                <c:pt idx="51">
                  <c:v>0.72844115135754228</c:v>
                </c:pt>
                <c:pt idx="52">
                  <c:v>0.45774233317967578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-0.44392238353285424</c:v>
                </c:pt>
                <c:pt idx="57">
                  <c:v>-0.14321567032432064</c:v>
                </c:pt>
                <c:pt idx="58">
                  <c:v>1.4493895347093416E-2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6.6555632096799905E-2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-0.19922673025196946</c:v>
                </c:pt>
                <c:pt idx="70">
                  <c:v>-7.6282510289877259E-2</c:v>
                </c:pt>
                <c:pt idx="71">
                  <c:v>0.33500098168194981</c:v>
                </c:pt>
                <c:pt idx="72">
                  <c:v>0.16936755927259975</c:v>
                </c:pt>
                <c:pt idx="73">
                  <c:v>0.46013907253382802</c:v>
                </c:pt>
                <c:pt idx="74">
                  <c:v>6.9091575379079229E-2</c:v>
                </c:pt>
                <c:pt idx="75">
                  <c:v>0.50685806940757983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-2.5737465404184333E-2</c:v>
                </c:pt>
                <c:pt idx="83">
                  <c:v>0.35269491777045409</c:v>
                </c:pt>
                <c:pt idx="84">
                  <c:v>0.16230428929163657</c:v>
                </c:pt>
                <c:pt idx="85">
                  <c:v>0.52995595039610388</c:v>
                </c:pt>
                <c:pt idx="86">
                  <c:v>6.1485937631454851E-2</c:v>
                </c:pt>
                <c:pt idx="87">
                  <c:v>0.74665374842496335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-0.93690181368887504</c:v>
                </c:pt>
                <c:pt idx="92">
                  <c:v>-0.59866750485651932</c:v>
                </c:pt>
                <c:pt idx="93">
                  <c:v>-1.9107132067001355E-2</c:v>
                </c:pt>
                <c:pt idx="94">
                  <c:v>-9.7852138977754063E-2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2.0409494043770082E-2</c:v>
                </c:pt>
                <c:pt idx="99">
                  <c:v>0.63753474850636627</c:v>
                </c:pt>
                <c:pt idx="100">
                  <c:v>0.57352681960291219</c:v>
                </c:pt>
                <c:pt idx="101">
                  <c:v>0.24112771851747902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-0.12679932070570582</c:v>
                </c:pt>
                <c:pt idx="106">
                  <c:v>3.1831222771064996E-2</c:v>
                </c:pt>
                <c:pt idx="107">
                  <c:v>0.43227274318321246</c:v>
                </c:pt>
                <c:pt idx="108">
                  <c:v>0.26622206768984569</c:v>
                </c:pt>
                <c:pt idx="109">
                  <c:v>0.4514699407524152</c:v>
                </c:pt>
                <c:pt idx="110">
                  <c:v>5.0377028482458584E-2</c:v>
                </c:pt>
                <c:pt idx="111">
                  <c:v>0.61284655393753673</c:v>
                </c:pt>
                <c:pt idx="112">
                  <c:v>4.7016309910919291E-2</c:v>
                </c:pt>
                <c:pt idx="113">
                  <c:v>-0.21833660327084656</c:v>
                </c:pt>
                <c:pt idx="114">
                  <c:v>-0.99889957540114571</c:v>
                </c:pt>
                <c:pt idx="115">
                  <c:v>-0.99138230217411283</c:v>
                </c:pt>
                <c:pt idx="116">
                  <c:v>-0.1573395146148292</c:v>
                </c:pt>
                <c:pt idx="117">
                  <c:v>-0.41481269569287432</c:v>
                </c:pt>
                <c:pt idx="118">
                  <c:v>-1.8658305557375618E-2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7040"/>
        <c:axId val="419380376"/>
      </c:scatterChart>
      <c:valAx>
        <c:axId val="4193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0376"/>
        <c:crosses val="autoZero"/>
        <c:crossBetween val="midCat"/>
      </c:valAx>
      <c:valAx>
        <c:axId val="41938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8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128587</xdr:rowOff>
    </xdr:from>
    <xdr:to>
      <xdr:col>13</xdr:col>
      <xdr:colOff>542925</xdr:colOff>
      <xdr:row>14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0</xdr:row>
      <xdr:rowOff>166687</xdr:rowOff>
    </xdr:from>
    <xdr:to>
      <xdr:col>21</xdr:col>
      <xdr:colOff>0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15</xdr:row>
      <xdr:rowOff>90487</xdr:rowOff>
    </xdr:from>
    <xdr:to>
      <xdr:col>13</xdr:col>
      <xdr:colOff>561975</xdr:colOff>
      <xdr:row>29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14</xdr:row>
      <xdr:rowOff>138112</xdr:rowOff>
    </xdr:from>
    <xdr:to>
      <xdr:col>21</xdr:col>
      <xdr:colOff>57150</xdr:colOff>
      <xdr:row>28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D1" workbookViewId="0">
      <selection activeCell="W3" sqref="W3:Y5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ht="16.5" thickBot="1" x14ac:dyDescent="0.3">
      <c r="A2">
        <v>1</v>
      </c>
      <c r="B2">
        <v>1880</v>
      </c>
      <c r="C2" t="s">
        <v>19</v>
      </c>
      <c r="D2" t="s">
        <v>10</v>
      </c>
      <c r="E2">
        <v>75.675675675700006</v>
      </c>
      <c r="F2">
        <v>-0.129868477372</v>
      </c>
      <c r="G2">
        <v>-5.68</v>
      </c>
      <c r="H2">
        <f t="shared" ref="H2:H17" si="0">G2^2</f>
        <v>32.2624</v>
      </c>
      <c r="I2">
        <f t="shared" ref="I2:S2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26.86</v>
      </c>
      <c r="U2">
        <f t="shared" ref="U2:U18" si="2">T2^2</f>
        <v>721.45960000000002</v>
      </c>
    </row>
    <row r="3" spans="1:25" x14ac:dyDescent="0.25">
      <c r="A3">
        <f t="shared" ref="A3:A18" si="3">A2+1</f>
        <v>2</v>
      </c>
      <c r="B3">
        <v>1880</v>
      </c>
      <c r="C3" t="s">
        <v>20</v>
      </c>
      <c r="D3" t="s">
        <v>11</v>
      </c>
      <c r="E3">
        <v>133.33333333300001</v>
      </c>
      <c r="F3">
        <v>0.13050579418300001</v>
      </c>
      <c r="G3">
        <v>-3.68</v>
      </c>
      <c r="H3">
        <f t="shared" si="0"/>
        <v>13.542400000000001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27.71</v>
      </c>
      <c r="U3">
        <f t="shared" si="2"/>
        <v>767.84410000000003</v>
      </c>
      <c r="W3" s="3"/>
      <c r="X3" s="3" t="s">
        <v>5</v>
      </c>
      <c r="Y3" s="3" t="s">
        <v>6</v>
      </c>
    </row>
    <row r="4" spans="1:25" x14ac:dyDescent="0.25">
      <c r="A4">
        <f t="shared" si="3"/>
        <v>3</v>
      </c>
      <c r="B4">
        <v>1880</v>
      </c>
      <c r="C4" t="s">
        <v>21</v>
      </c>
      <c r="D4" t="s">
        <v>12</v>
      </c>
      <c r="E4">
        <v>118.91891891900001</v>
      </c>
      <c r="F4">
        <v>6.6809723357799999E-2</v>
      </c>
      <c r="G4">
        <v>0.65</v>
      </c>
      <c r="H4">
        <f t="shared" si="0"/>
        <v>0.42250000000000004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28.85</v>
      </c>
      <c r="U4">
        <f t="shared" si="2"/>
        <v>832.3225000000001</v>
      </c>
      <c r="W4" s="1" t="s">
        <v>5</v>
      </c>
      <c r="X4" s="1">
        <v>1</v>
      </c>
      <c r="Y4" s="1"/>
    </row>
    <row r="5" spans="1:25" ht="16.5" thickBot="1" x14ac:dyDescent="0.3">
      <c r="A5">
        <f t="shared" si="3"/>
        <v>4</v>
      </c>
      <c r="B5">
        <v>1881</v>
      </c>
      <c r="C5" t="s">
        <v>10</v>
      </c>
      <c r="D5" t="s">
        <v>13</v>
      </c>
      <c r="E5">
        <v>148.57142857100001</v>
      </c>
      <c r="F5">
        <v>0.163827804242</v>
      </c>
      <c r="G5">
        <v>10.91</v>
      </c>
      <c r="H5">
        <f t="shared" si="0"/>
        <v>119.02810000000001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42.57</v>
      </c>
      <c r="U5">
        <f t="shared" si="2"/>
        <v>1812.2049</v>
      </c>
      <c r="W5" s="2" t="s">
        <v>6</v>
      </c>
      <c r="X5" s="2">
        <v>-0.30276759490659344</v>
      </c>
      <c r="Y5" s="2">
        <v>1</v>
      </c>
    </row>
    <row r="6" spans="1:25" x14ac:dyDescent="0.25">
      <c r="A6">
        <f t="shared" si="3"/>
        <v>5</v>
      </c>
      <c r="B6">
        <v>1881</v>
      </c>
      <c r="C6" t="s">
        <v>11</v>
      </c>
      <c r="D6" t="s">
        <v>14</v>
      </c>
      <c r="E6">
        <v>136.08247422700001</v>
      </c>
      <c r="F6">
        <v>0.16923641241000001</v>
      </c>
      <c r="G6">
        <v>12.84</v>
      </c>
      <c r="H6">
        <f t="shared" si="0"/>
        <v>164.8656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140</v>
      </c>
      <c r="U6">
        <f t="shared" si="2"/>
        <v>19600</v>
      </c>
    </row>
    <row r="7" spans="1:25" x14ac:dyDescent="0.25">
      <c r="A7">
        <f t="shared" si="3"/>
        <v>6</v>
      </c>
      <c r="B7">
        <v>1881</v>
      </c>
      <c r="C7" t="s">
        <v>12</v>
      </c>
      <c r="D7" t="s">
        <v>15</v>
      </c>
      <c r="E7">
        <v>122.448979592</v>
      </c>
      <c r="F7">
        <v>7.9274319123399994E-2</v>
      </c>
      <c r="G7">
        <v>17.12</v>
      </c>
      <c r="H7">
        <f t="shared" si="0"/>
        <v>293.09440000000001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62.23</v>
      </c>
      <c r="U7">
        <f t="shared" si="2"/>
        <v>3872.5728999999997</v>
      </c>
    </row>
    <row r="8" spans="1:25" x14ac:dyDescent="0.25">
      <c r="A8">
        <f t="shared" si="3"/>
        <v>7</v>
      </c>
      <c r="B8">
        <v>1881</v>
      </c>
      <c r="C8" t="s">
        <v>13</v>
      </c>
      <c r="D8" t="s">
        <v>16</v>
      </c>
      <c r="E8">
        <v>11.6504854369</v>
      </c>
      <c r="F8">
        <v>-0.92836792361700005</v>
      </c>
      <c r="G8">
        <v>20.399999999999999</v>
      </c>
      <c r="H8">
        <f t="shared" si="0"/>
        <v>416.15999999999997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44.65</v>
      </c>
      <c r="U8">
        <f t="shared" si="2"/>
        <v>1993.6224999999999</v>
      </c>
    </row>
    <row r="9" spans="1:25" x14ac:dyDescent="0.25">
      <c r="A9">
        <f t="shared" si="3"/>
        <v>8</v>
      </c>
      <c r="B9">
        <v>1881</v>
      </c>
      <c r="C9" t="s">
        <v>14</v>
      </c>
      <c r="D9" t="s">
        <v>17</v>
      </c>
      <c r="E9">
        <v>69.230769230800007</v>
      </c>
      <c r="F9">
        <v>-0.16856801911899999</v>
      </c>
      <c r="G9">
        <v>16.72</v>
      </c>
      <c r="H9">
        <f t="shared" si="0"/>
        <v>279.55839999999995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125.03</v>
      </c>
      <c r="U9">
        <f t="shared" si="2"/>
        <v>15632.500900000001</v>
      </c>
    </row>
    <row r="10" spans="1:25" x14ac:dyDescent="0.25">
      <c r="A10">
        <f t="shared" si="3"/>
        <v>9</v>
      </c>
      <c r="B10">
        <v>1881</v>
      </c>
      <c r="C10" t="s">
        <v>15</v>
      </c>
      <c r="D10" t="s">
        <v>18</v>
      </c>
      <c r="E10">
        <v>58.2524271845</v>
      </c>
      <c r="F10">
        <v>-0.22926021663099999</v>
      </c>
      <c r="G10">
        <v>14.34</v>
      </c>
      <c r="H10">
        <f t="shared" si="0"/>
        <v>205.63559999999998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95.54</v>
      </c>
      <c r="U10">
        <f t="shared" si="2"/>
        <v>9127.8916000000008</v>
      </c>
    </row>
    <row r="11" spans="1:25" x14ac:dyDescent="0.25">
      <c r="A11">
        <f t="shared" si="3"/>
        <v>10</v>
      </c>
      <c r="B11">
        <v>1881</v>
      </c>
      <c r="C11" t="s">
        <v>16</v>
      </c>
      <c r="D11" t="s">
        <v>19</v>
      </c>
      <c r="E11">
        <v>48</v>
      </c>
      <c r="F11">
        <v>-0.327835140079</v>
      </c>
      <c r="G11">
        <v>8.41</v>
      </c>
      <c r="H11">
        <f t="shared" si="0"/>
        <v>70.728099999999998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49.03</v>
      </c>
      <c r="U11">
        <f t="shared" si="2"/>
        <v>2403.9409000000001</v>
      </c>
    </row>
    <row r="12" spans="1:25" x14ac:dyDescent="0.25">
      <c r="A12">
        <f t="shared" si="3"/>
        <v>11</v>
      </c>
      <c r="B12">
        <v>1881</v>
      </c>
      <c r="C12" t="s">
        <v>17</v>
      </c>
      <c r="D12" t="s">
        <v>20</v>
      </c>
      <c r="E12">
        <v>142.574257426</v>
      </c>
      <c r="F12">
        <v>0.14505368254500001</v>
      </c>
      <c r="G12">
        <v>3.66</v>
      </c>
      <c r="H12">
        <f t="shared" si="0"/>
        <v>13.395600000000002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43.14</v>
      </c>
      <c r="U12">
        <f t="shared" si="2"/>
        <v>1861.0596</v>
      </c>
    </row>
    <row r="13" spans="1:25" x14ac:dyDescent="0.25">
      <c r="A13">
        <f t="shared" si="3"/>
        <v>12</v>
      </c>
      <c r="B13">
        <v>1881</v>
      </c>
      <c r="C13" t="s">
        <v>18</v>
      </c>
      <c r="D13" t="s">
        <v>21</v>
      </c>
      <c r="E13">
        <v>129.41176470600001</v>
      </c>
      <c r="F13">
        <v>0.116867270168</v>
      </c>
      <c r="G13">
        <v>1.5</v>
      </c>
      <c r="H13">
        <f t="shared" si="0"/>
        <v>2.25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94.45</v>
      </c>
      <c r="U13">
        <f t="shared" si="2"/>
        <v>8920.8024999999998</v>
      </c>
    </row>
    <row r="14" spans="1:25" x14ac:dyDescent="0.25">
      <c r="A14">
        <f t="shared" si="3"/>
        <v>13</v>
      </c>
      <c r="B14">
        <v>1881</v>
      </c>
      <c r="C14" t="s">
        <v>19</v>
      </c>
      <c r="D14" t="s">
        <v>10</v>
      </c>
      <c r="E14">
        <v>90.566037735799995</v>
      </c>
      <c r="F14">
        <v>-5.20324745683E-2</v>
      </c>
      <c r="G14">
        <v>-6.86</v>
      </c>
      <c r="H14">
        <f t="shared" si="0"/>
        <v>47.059600000000003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22.32</v>
      </c>
      <c r="U14">
        <f t="shared" si="2"/>
        <v>498.18240000000003</v>
      </c>
    </row>
    <row r="15" spans="1:25" x14ac:dyDescent="0.25">
      <c r="A15">
        <f t="shared" si="3"/>
        <v>14</v>
      </c>
      <c r="B15">
        <v>1881</v>
      </c>
      <c r="C15" t="s">
        <v>20</v>
      </c>
      <c r="D15" t="s">
        <v>11</v>
      </c>
      <c r="E15">
        <v>117.857142857</v>
      </c>
      <c r="F15">
        <v>7.6316041779099994E-2</v>
      </c>
      <c r="G15">
        <v>-2.59</v>
      </c>
      <c r="H15">
        <f t="shared" si="0"/>
        <v>6.7080999999999991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7.31</v>
      </c>
      <c r="U15">
        <f t="shared" si="2"/>
        <v>53.436099999999996</v>
      </c>
    </row>
    <row r="16" spans="1:25" x14ac:dyDescent="0.25">
      <c r="A16">
        <f t="shared" si="3"/>
        <v>15</v>
      </c>
      <c r="B16">
        <v>1881</v>
      </c>
      <c r="C16" t="s">
        <v>21</v>
      </c>
      <c r="D16" t="s">
        <v>12</v>
      </c>
      <c r="E16">
        <v>88.888888888899999</v>
      </c>
      <c r="F16">
        <v>-6.07727639252E-2</v>
      </c>
      <c r="G16">
        <v>2.3199999999999998</v>
      </c>
      <c r="H16">
        <f t="shared" si="0"/>
        <v>5.3823999999999996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78.709999999999994</v>
      </c>
      <c r="U16">
        <f t="shared" si="2"/>
        <v>6195.2640999999994</v>
      </c>
    </row>
    <row r="17" spans="1:21" x14ac:dyDescent="0.25">
      <c r="A17">
        <f t="shared" si="3"/>
        <v>16</v>
      </c>
      <c r="B17">
        <v>1882</v>
      </c>
      <c r="C17" t="s">
        <v>10</v>
      </c>
      <c r="D17" t="s">
        <v>13</v>
      </c>
      <c r="E17">
        <v>141.176470588</v>
      </c>
      <c r="F17">
        <v>0.13971293407599999</v>
      </c>
      <c r="G17">
        <v>5.8</v>
      </c>
      <c r="H17">
        <f t="shared" si="0"/>
        <v>33.64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47.3</v>
      </c>
      <c r="U17">
        <f t="shared" si="2"/>
        <v>2237.2899999999995</v>
      </c>
    </row>
    <row r="18" spans="1:21" x14ac:dyDescent="0.25">
      <c r="A18">
        <f t="shared" si="3"/>
        <v>17</v>
      </c>
      <c r="B18">
        <v>1882</v>
      </c>
      <c r="C18" t="s">
        <v>11</v>
      </c>
      <c r="D18" t="s">
        <v>14</v>
      </c>
      <c r="E18">
        <v>111.62790697699999</v>
      </c>
      <c r="F18">
        <v>8.2697819770500003E-2</v>
      </c>
      <c r="G18">
        <v>13.37</v>
      </c>
      <c r="H18">
        <f t="shared" ref="H18:H81" si="4">G18^2</f>
        <v>178.75689999999997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v>80.349999999999994</v>
      </c>
      <c r="U18">
        <f t="shared" si="2"/>
        <v>6456.1224999999995</v>
      </c>
    </row>
    <row r="19" spans="1:21" x14ac:dyDescent="0.25">
      <c r="A19">
        <f t="shared" ref="A19:A82" si="5">A18+1</f>
        <v>18</v>
      </c>
      <c r="B19">
        <v>1882</v>
      </c>
      <c r="C19" t="s">
        <v>12</v>
      </c>
      <c r="D19" t="s">
        <v>15</v>
      </c>
      <c r="E19">
        <v>133.33333333300001</v>
      </c>
      <c r="F19">
        <v>0.11544159068199999</v>
      </c>
      <c r="G19">
        <v>16.36</v>
      </c>
      <c r="H19">
        <f t="shared" si="4"/>
        <v>267.64959999999996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v>56.25</v>
      </c>
      <c r="U19">
        <f t="shared" ref="U19:U82" si="6">T19^2</f>
        <v>3164.0625</v>
      </c>
    </row>
    <row r="20" spans="1:21" x14ac:dyDescent="0.25">
      <c r="A20">
        <f t="shared" si="5"/>
        <v>19</v>
      </c>
      <c r="B20">
        <v>1882</v>
      </c>
      <c r="C20" t="s">
        <v>13</v>
      </c>
      <c r="D20" t="s">
        <v>16</v>
      </c>
      <c r="E20">
        <v>66.141732283500005</v>
      </c>
      <c r="F20">
        <v>-0.17481869355099999</v>
      </c>
      <c r="G20">
        <v>19.3</v>
      </c>
      <c r="H20">
        <f t="shared" si="4"/>
        <v>372.49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v>48.92</v>
      </c>
      <c r="U20">
        <f t="shared" si="6"/>
        <v>2393.1664000000001</v>
      </c>
    </row>
    <row r="21" spans="1:21" x14ac:dyDescent="0.25">
      <c r="A21">
        <f t="shared" si="5"/>
        <v>20</v>
      </c>
      <c r="B21">
        <v>1882</v>
      </c>
      <c r="C21" t="s">
        <v>14</v>
      </c>
      <c r="D21" t="s">
        <v>17</v>
      </c>
      <c r="E21">
        <v>18.181818181800001</v>
      </c>
      <c r="F21">
        <v>-0.74954001318399999</v>
      </c>
      <c r="G21">
        <v>18.45</v>
      </c>
      <c r="H21">
        <f t="shared" si="4"/>
        <v>340.40249999999997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ref="P21:S21" si="7">IF($D21=P$1,1,0)</f>
        <v>1</v>
      </c>
      <c r="Q21">
        <f t="shared" si="7"/>
        <v>0</v>
      </c>
      <c r="R21">
        <f t="shared" si="7"/>
        <v>0</v>
      </c>
      <c r="S21">
        <f t="shared" si="7"/>
        <v>0</v>
      </c>
      <c r="T21">
        <v>88.78</v>
      </c>
      <c r="U21">
        <f t="shared" si="6"/>
        <v>7881.8883999999998</v>
      </c>
    </row>
    <row r="22" spans="1:21" x14ac:dyDescent="0.25">
      <c r="A22">
        <f t="shared" si="5"/>
        <v>21</v>
      </c>
      <c r="B22">
        <v>1882</v>
      </c>
      <c r="C22" t="s">
        <v>15</v>
      </c>
      <c r="D22" t="s">
        <v>18</v>
      </c>
      <c r="E22">
        <v>143.28358209000001</v>
      </c>
      <c r="F22">
        <v>0.16118354131000001</v>
      </c>
      <c r="G22">
        <v>12.6</v>
      </c>
      <c r="H22">
        <f t="shared" si="4"/>
        <v>158.76</v>
      </c>
      <c r="I22">
        <f t="shared" ref="I22:S45" si="8">IF($D22=I$1,1,0)</f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1</v>
      </c>
      <c r="R22">
        <f t="shared" si="8"/>
        <v>0</v>
      </c>
      <c r="S22">
        <f t="shared" si="8"/>
        <v>0</v>
      </c>
      <c r="T22">
        <v>80.95</v>
      </c>
      <c r="U22">
        <f t="shared" si="6"/>
        <v>6552.9025000000001</v>
      </c>
    </row>
    <row r="23" spans="1:21" x14ac:dyDescent="0.25">
      <c r="A23">
        <f t="shared" si="5"/>
        <v>22</v>
      </c>
      <c r="B23">
        <v>1882</v>
      </c>
      <c r="C23" t="s">
        <v>16</v>
      </c>
      <c r="D23" t="s">
        <v>19</v>
      </c>
      <c r="E23">
        <v>124.444444444</v>
      </c>
      <c r="F23">
        <v>8.5790008503400003E-2</v>
      </c>
      <c r="G23">
        <v>5.88</v>
      </c>
      <c r="H23">
        <f t="shared" si="4"/>
        <v>34.574399999999997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1</v>
      </c>
      <c r="S23">
        <f t="shared" si="8"/>
        <v>0</v>
      </c>
      <c r="T23">
        <v>80</v>
      </c>
      <c r="U23">
        <f t="shared" si="6"/>
        <v>6400</v>
      </c>
    </row>
    <row r="24" spans="1:21" x14ac:dyDescent="0.25">
      <c r="A24">
        <f t="shared" si="5"/>
        <v>23</v>
      </c>
      <c r="B24">
        <v>1882</v>
      </c>
      <c r="C24" t="s">
        <v>17</v>
      </c>
      <c r="D24" t="s">
        <v>20</v>
      </c>
      <c r="E24">
        <v>78.260869565199997</v>
      </c>
      <c r="F24">
        <v>-0.11544320269400001</v>
      </c>
      <c r="G24">
        <v>1.62</v>
      </c>
      <c r="H24">
        <f t="shared" si="4"/>
        <v>2.6244000000000005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1</v>
      </c>
      <c r="T24">
        <v>25.71</v>
      </c>
      <c r="U24">
        <f t="shared" si="6"/>
        <v>661.00409999999999</v>
      </c>
    </row>
    <row r="25" spans="1:21" x14ac:dyDescent="0.25">
      <c r="A25">
        <f t="shared" si="5"/>
        <v>24</v>
      </c>
      <c r="B25">
        <v>1882</v>
      </c>
      <c r="C25" t="s">
        <v>18</v>
      </c>
      <c r="D25" t="s">
        <v>21</v>
      </c>
      <c r="E25">
        <v>107.46268656700001</v>
      </c>
      <c r="F25">
        <v>3.7606657438799998E-2</v>
      </c>
      <c r="G25">
        <v>-1.75</v>
      </c>
      <c r="H25">
        <f t="shared" si="4"/>
        <v>3.0625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v>19.14</v>
      </c>
      <c r="U25">
        <f t="shared" si="6"/>
        <v>366.33960000000002</v>
      </c>
    </row>
    <row r="26" spans="1:21" x14ac:dyDescent="0.25">
      <c r="A26">
        <f t="shared" si="5"/>
        <v>25</v>
      </c>
      <c r="B26">
        <v>1882</v>
      </c>
      <c r="C26" t="s">
        <v>19</v>
      </c>
      <c r="D26" t="s">
        <v>10</v>
      </c>
      <c r="E26">
        <v>120</v>
      </c>
      <c r="F26">
        <v>7.1049215413200001E-2</v>
      </c>
      <c r="G26">
        <v>-0.85</v>
      </c>
      <c r="H26">
        <f t="shared" si="4"/>
        <v>0.72249999999999992</v>
      </c>
      <c r="I26">
        <f t="shared" si="8"/>
        <v>1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v>6.34</v>
      </c>
      <c r="U26">
        <f t="shared" si="6"/>
        <v>40.195599999999999</v>
      </c>
    </row>
    <row r="27" spans="1:21" x14ac:dyDescent="0.25">
      <c r="A27">
        <f t="shared" si="5"/>
        <v>26</v>
      </c>
      <c r="B27">
        <v>1882</v>
      </c>
      <c r="C27" t="s">
        <v>20</v>
      </c>
      <c r="D27" t="s">
        <v>11</v>
      </c>
      <c r="E27">
        <v>120.930232558</v>
      </c>
      <c r="F27">
        <v>8.8690985730199998E-2</v>
      </c>
      <c r="G27">
        <v>-0.7</v>
      </c>
      <c r="H27">
        <f t="shared" si="4"/>
        <v>0.48999999999999994</v>
      </c>
      <c r="I27">
        <f t="shared" si="8"/>
        <v>0</v>
      </c>
      <c r="J27">
        <f t="shared" si="8"/>
        <v>1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v>34.200000000000003</v>
      </c>
      <c r="U27">
        <f t="shared" si="6"/>
        <v>1169.6400000000001</v>
      </c>
    </row>
    <row r="28" spans="1:21" x14ac:dyDescent="0.25">
      <c r="A28">
        <f t="shared" si="5"/>
        <v>27</v>
      </c>
      <c r="B28">
        <v>1882</v>
      </c>
      <c r="C28" t="s">
        <v>21</v>
      </c>
      <c r="D28" t="s">
        <v>12</v>
      </c>
      <c r="E28">
        <v>80.597014925400003</v>
      </c>
      <c r="F28">
        <v>-0.101466417197</v>
      </c>
      <c r="G28">
        <v>6.58</v>
      </c>
      <c r="H28">
        <f t="shared" si="4"/>
        <v>43.296399999999998</v>
      </c>
      <c r="I28">
        <f t="shared" si="8"/>
        <v>0</v>
      </c>
      <c r="J28">
        <f t="shared" si="8"/>
        <v>0</v>
      </c>
      <c r="K28">
        <f t="shared" si="8"/>
        <v>1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v>20.38</v>
      </c>
      <c r="U28">
        <f t="shared" si="6"/>
        <v>415.34439999999995</v>
      </c>
    </row>
    <row r="29" spans="1:21" x14ac:dyDescent="0.25">
      <c r="A29">
        <f t="shared" si="5"/>
        <v>28</v>
      </c>
      <c r="B29">
        <v>1883</v>
      </c>
      <c r="C29" t="s">
        <v>10</v>
      </c>
      <c r="D29" t="s">
        <v>13</v>
      </c>
      <c r="E29">
        <v>158.139534884</v>
      </c>
      <c r="F29">
        <v>0.19150722091700001</v>
      </c>
      <c r="G29">
        <v>9.02</v>
      </c>
      <c r="H29">
        <f t="shared" si="4"/>
        <v>81.360399999999998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1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v>36.880000000000003</v>
      </c>
      <c r="U29">
        <f t="shared" si="6"/>
        <v>1360.1344000000001</v>
      </c>
    </row>
    <row r="30" spans="1:21" x14ac:dyDescent="0.25">
      <c r="A30">
        <f t="shared" si="5"/>
        <v>29</v>
      </c>
      <c r="B30">
        <v>1883</v>
      </c>
      <c r="C30" t="s">
        <v>11</v>
      </c>
      <c r="D30" t="s">
        <v>14</v>
      </c>
      <c r="E30">
        <v>76.8</v>
      </c>
      <c r="F30">
        <v>-7.8207272816100001E-2</v>
      </c>
      <c r="G30">
        <v>13.75</v>
      </c>
      <c r="H30">
        <f t="shared" si="4"/>
        <v>189.0625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1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v>49</v>
      </c>
      <c r="U30">
        <f t="shared" si="6"/>
        <v>2401</v>
      </c>
    </row>
    <row r="31" spans="1:21" x14ac:dyDescent="0.25">
      <c r="A31">
        <f t="shared" si="5"/>
        <v>30</v>
      </c>
      <c r="B31">
        <v>1883</v>
      </c>
      <c r="C31" t="s">
        <v>12</v>
      </c>
      <c r="D31" t="s">
        <v>15</v>
      </c>
      <c r="E31">
        <v>94.488188976399996</v>
      </c>
      <c r="F31">
        <v>-3.2273305855499999E-2</v>
      </c>
      <c r="G31">
        <v>15.04</v>
      </c>
      <c r="H31">
        <f t="shared" si="4"/>
        <v>226.20159999999998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1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v>64.44</v>
      </c>
      <c r="U31">
        <f t="shared" si="6"/>
        <v>4152.5135999999993</v>
      </c>
    </row>
    <row r="32" spans="1:21" x14ac:dyDescent="0.25">
      <c r="A32">
        <f t="shared" si="5"/>
        <v>31</v>
      </c>
      <c r="B32">
        <v>1883</v>
      </c>
      <c r="C32" t="s">
        <v>13</v>
      </c>
      <c r="D32" t="s">
        <v>16</v>
      </c>
      <c r="E32">
        <v>56.25</v>
      </c>
      <c r="F32">
        <v>-0.24333973581500001</v>
      </c>
      <c r="G32">
        <v>19.239999999999998</v>
      </c>
      <c r="H32">
        <f t="shared" si="4"/>
        <v>370.17759999999993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1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v>104.58</v>
      </c>
      <c r="U32">
        <f t="shared" si="6"/>
        <v>10936.9764</v>
      </c>
    </row>
    <row r="33" spans="1:21" x14ac:dyDescent="0.25">
      <c r="A33">
        <f t="shared" si="5"/>
        <v>32</v>
      </c>
      <c r="B33">
        <v>1883</v>
      </c>
      <c r="C33" t="s">
        <v>14</v>
      </c>
      <c r="D33" t="s">
        <v>17</v>
      </c>
      <c r="E33">
        <v>64.615384615400004</v>
      </c>
      <c r="F33">
        <v>-0.19724929367499999</v>
      </c>
      <c r="G33">
        <v>15.76</v>
      </c>
      <c r="H33">
        <f t="shared" si="4"/>
        <v>248.3776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1</v>
      </c>
      <c r="Q33">
        <f t="shared" si="8"/>
        <v>0</v>
      </c>
      <c r="R33">
        <f t="shared" si="8"/>
        <v>0</v>
      </c>
      <c r="S33">
        <f t="shared" si="8"/>
        <v>0</v>
      </c>
      <c r="T33">
        <v>133.76</v>
      </c>
      <c r="U33">
        <f t="shared" si="6"/>
        <v>17891.737599999997</v>
      </c>
    </row>
    <row r="34" spans="1:21" x14ac:dyDescent="0.25">
      <c r="A34">
        <f t="shared" si="5"/>
        <v>33</v>
      </c>
      <c r="B34">
        <v>1883</v>
      </c>
      <c r="C34" t="s">
        <v>15</v>
      </c>
      <c r="D34" t="s">
        <v>18</v>
      </c>
      <c r="E34">
        <v>103.125</v>
      </c>
      <c r="F34">
        <v>2.0123974418099998E-2</v>
      </c>
      <c r="G34">
        <v>14.75</v>
      </c>
      <c r="H34">
        <f t="shared" si="4"/>
        <v>217.5625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v>109.13</v>
      </c>
      <c r="U34">
        <f t="shared" si="6"/>
        <v>11909.356899999999</v>
      </c>
    </row>
    <row r="35" spans="1:21" x14ac:dyDescent="0.25">
      <c r="A35">
        <f t="shared" si="5"/>
        <v>34</v>
      </c>
      <c r="B35">
        <v>1883</v>
      </c>
      <c r="C35" t="s">
        <v>16</v>
      </c>
      <c r="D35" t="s">
        <v>19</v>
      </c>
      <c r="E35">
        <v>86.3309352518</v>
      </c>
      <c r="F35">
        <v>-7.0726676398300006E-2</v>
      </c>
      <c r="G35">
        <v>8.93</v>
      </c>
      <c r="H35">
        <f t="shared" si="4"/>
        <v>79.744900000000001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1</v>
      </c>
      <c r="S35">
        <f t="shared" si="8"/>
        <v>0</v>
      </c>
      <c r="T35">
        <v>48.92</v>
      </c>
      <c r="U35">
        <f t="shared" si="6"/>
        <v>2393.1664000000001</v>
      </c>
    </row>
    <row r="36" spans="1:21" x14ac:dyDescent="0.25">
      <c r="A36">
        <f t="shared" si="5"/>
        <v>35</v>
      </c>
      <c r="B36">
        <v>1883</v>
      </c>
      <c r="C36" t="s">
        <v>17</v>
      </c>
      <c r="D36" t="s">
        <v>20</v>
      </c>
      <c r="E36">
        <v>96.350364963499999</v>
      </c>
      <c r="F36">
        <v>-2.31395818027E-2</v>
      </c>
      <c r="G36">
        <v>3.31</v>
      </c>
      <c r="H36">
        <f t="shared" si="4"/>
        <v>10.956100000000001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1</v>
      </c>
      <c r="T36">
        <v>86.87</v>
      </c>
      <c r="U36">
        <f t="shared" si="6"/>
        <v>7546.3969000000006</v>
      </c>
    </row>
    <row r="37" spans="1:21" x14ac:dyDescent="0.25">
      <c r="A37">
        <f t="shared" si="5"/>
        <v>36</v>
      </c>
      <c r="B37">
        <v>1883</v>
      </c>
      <c r="C37" t="s">
        <v>18</v>
      </c>
      <c r="D37" t="s">
        <v>21</v>
      </c>
      <c r="E37">
        <v>106.12244898</v>
      </c>
      <c r="F37">
        <v>3.2410086791900002E-2</v>
      </c>
      <c r="G37">
        <v>-0.01</v>
      </c>
      <c r="H37">
        <f t="shared" si="4"/>
        <v>1E-4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v>76.28</v>
      </c>
      <c r="U37">
        <f t="shared" si="6"/>
        <v>5818.6383999999998</v>
      </c>
    </row>
    <row r="38" spans="1:21" x14ac:dyDescent="0.25">
      <c r="A38">
        <f t="shared" si="5"/>
        <v>37</v>
      </c>
      <c r="B38">
        <v>1883</v>
      </c>
      <c r="C38" t="s">
        <v>19</v>
      </c>
      <c r="D38" t="s">
        <v>10</v>
      </c>
      <c r="E38">
        <v>120</v>
      </c>
      <c r="F38">
        <v>7.1695073507399995E-2</v>
      </c>
      <c r="G38">
        <v>-3.71</v>
      </c>
      <c r="H38">
        <f t="shared" si="4"/>
        <v>13.764099999999999</v>
      </c>
      <c r="I38">
        <f t="shared" si="8"/>
        <v>1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v>36.75</v>
      </c>
      <c r="U38">
        <f t="shared" si="6"/>
        <v>1350.5625</v>
      </c>
    </row>
    <row r="39" spans="1:21" x14ac:dyDescent="0.25">
      <c r="A39">
        <f t="shared" si="5"/>
        <v>38</v>
      </c>
      <c r="B39">
        <v>1883</v>
      </c>
      <c r="C39" t="s">
        <v>20</v>
      </c>
      <c r="D39" t="s">
        <v>11</v>
      </c>
      <c r="E39">
        <v>85.714285714300004</v>
      </c>
      <c r="F39">
        <v>-6.0369293881500002E-2</v>
      </c>
      <c r="G39">
        <v>-0.94</v>
      </c>
      <c r="H39">
        <f t="shared" si="4"/>
        <v>0.88359999999999994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v>23.71</v>
      </c>
      <c r="U39">
        <f t="shared" si="6"/>
        <v>562.16410000000008</v>
      </c>
    </row>
    <row r="40" spans="1:21" x14ac:dyDescent="0.25">
      <c r="A40">
        <f t="shared" si="5"/>
        <v>39</v>
      </c>
      <c r="B40">
        <v>1883</v>
      </c>
      <c r="C40" t="s">
        <v>21</v>
      </c>
      <c r="D40" t="s">
        <v>12</v>
      </c>
      <c r="E40">
        <v>156.862745098</v>
      </c>
      <c r="F40">
        <v>0.18780722504200001</v>
      </c>
      <c r="G40">
        <v>-2</v>
      </c>
      <c r="H40">
        <f t="shared" si="4"/>
        <v>4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v>38.78</v>
      </c>
      <c r="U40">
        <f t="shared" si="6"/>
        <v>1503.8884</v>
      </c>
    </row>
    <row r="41" spans="1:21" x14ac:dyDescent="0.25">
      <c r="A41">
        <f t="shared" si="5"/>
        <v>40</v>
      </c>
      <c r="B41">
        <v>1884</v>
      </c>
      <c r="C41" t="s">
        <v>10</v>
      </c>
      <c r="D41" t="s">
        <v>13</v>
      </c>
      <c r="E41">
        <v>124.137931034</v>
      </c>
      <c r="F41">
        <v>8.6554946489500004E-2</v>
      </c>
      <c r="G41">
        <v>6.07</v>
      </c>
      <c r="H41">
        <f t="shared" si="4"/>
        <v>36.844900000000003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v>45.08</v>
      </c>
      <c r="U41">
        <f t="shared" si="6"/>
        <v>2032.2063999999998</v>
      </c>
    </row>
    <row r="42" spans="1:21" x14ac:dyDescent="0.25">
      <c r="A42">
        <f t="shared" si="5"/>
        <v>41</v>
      </c>
      <c r="B42">
        <v>1884</v>
      </c>
      <c r="C42" t="s">
        <v>11</v>
      </c>
      <c r="D42" t="s">
        <v>14</v>
      </c>
      <c r="E42">
        <v>147.94520547900001</v>
      </c>
      <c r="F42">
        <v>0.19176495366499999</v>
      </c>
      <c r="G42">
        <v>13.37</v>
      </c>
      <c r="H42">
        <f t="shared" si="4"/>
        <v>178.75689999999997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1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v>61.72</v>
      </c>
      <c r="U42">
        <f t="shared" si="6"/>
        <v>3809.3584000000001</v>
      </c>
    </row>
    <row r="43" spans="1:21" x14ac:dyDescent="0.25">
      <c r="A43">
        <f t="shared" si="5"/>
        <v>42</v>
      </c>
      <c r="B43">
        <v>1884</v>
      </c>
      <c r="C43" t="s">
        <v>12</v>
      </c>
      <c r="D43" t="s">
        <v>15</v>
      </c>
      <c r="E43">
        <v>105.405405405</v>
      </c>
      <c r="F43">
        <v>1.5661075713900002E-2</v>
      </c>
      <c r="G43">
        <v>17.38</v>
      </c>
      <c r="H43">
        <f t="shared" si="4"/>
        <v>302.06439999999998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v>136.13999999999999</v>
      </c>
      <c r="U43">
        <f t="shared" si="6"/>
        <v>18534.099599999998</v>
      </c>
    </row>
    <row r="44" spans="1:21" x14ac:dyDescent="0.25">
      <c r="A44">
        <f t="shared" si="5"/>
        <v>43</v>
      </c>
      <c r="B44">
        <v>1884</v>
      </c>
      <c r="C44" t="s">
        <v>13</v>
      </c>
      <c r="D44" t="s">
        <v>16</v>
      </c>
      <c r="E44">
        <v>82.191780821899997</v>
      </c>
      <c r="F44">
        <v>-7.8035761796200004E-2</v>
      </c>
      <c r="G44">
        <v>18.649999999999999</v>
      </c>
      <c r="H44">
        <f t="shared" si="4"/>
        <v>347.82249999999993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v>75.81</v>
      </c>
      <c r="U44">
        <f t="shared" si="6"/>
        <v>5747.1561000000002</v>
      </c>
    </row>
    <row r="45" spans="1:21" x14ac:dyDescent="0.25">
      <c r="A45">
        <f t="shared" si="5"/>
        <v>44</v>
      </c>
      <c r="B45">
        <v>1884</v>
      </c>
      <c r="C45" t="s">
        <v>14</v>
      </c>
      <c r="D45" t="s">
        <v>17</v>
      </c>
      <c r="E45">
        <v>51.798561151100003</v>
      </c>
      <c r="F45">
        <v>-0.29314162465600002</v>
      </c>
      <c r="G45">
        <v>16.809999999999999</v>
      </c>
      <c r="H45">
        <f t="shared" si="4"/>
        <v>282.57609999999994</v>
      </c>
      <c r="I45">
        <f t="shared" si="8"/>
        <v>0</v>
      </c>
      <c r="J45">
        <f t="shared" si="8"/>
        <v>0</v>
      </c>
      <c r="K45">
        <f t="shared" ref="I45:S68" si="9">IF($D45=K$1,1,0)</f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1</v>
      </c>
      <c r="Q45">
        <f t="shared" si="9"/>
        <v>0</v>
      </c>
      <c r="R45">
        <f t="shared" si="9"/>
        <v>0</v>
      </c>
      <c r="S45">
        <f t="shared" si="9"/>
        <v>0</v>
      </c>
      <c r="T45">
        <v>54.71</v>
      </c>
      <c r="U45">
        <f t="shared" si="6"/>
        <v>2993.1840999999999</v>
      </c>
    </row>
    <row r="46" spans="1:21" x14ac:dyDescent="0.25">
      <c r="A46">
        <f t="shared" si="5"/>
        <v>45</v>
      </c>
      <c r="B46">
        <v>1884</v>
      </c>
      <c r="C46" t="s">
        <v>15</v>
      </c>
      <c r="D46" t="s">
        <v>18</v>
      </c>
      <c r="E46">
        <v>25.5319148936</v>
      </c>
      <c r="F46">
        <v>-0.58623242371700002</v>
      </c>
      <c r="G46">
        <v>13.67</v>
      </c>
      <c r="H46">
        <f t="shared" si="4"/>
        <v>186.8689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1</v>
      </c>
      <c r="R46">
        <f t="shared" si="9"/>
        <v>0</v>
      </c>
      <c r="S46">
        <f t="shared" si="9"/>
        <v>0</v>
      </c>
      <c r="T46">
        <v>81.83</v>
      </c>
      <c r="U46">
        <f t="shared" si="6"/>
        <v>6696.1489000000001</v>
      </c>
    </row>
    <row r="47" spans="1:21" x14ac:dyDescent="0.25">
      <c r="A47">
        <f t="shared" si="5"/>
        <v>46</v>
      </c>
      <c r="B47">
        <v>1884</v>
      </c>
      <c r="C47" t="s">
        <v>16</v>
      </c>
      <c r="D47" t="s">
        <v>19</v>
      </c>
      <c r="E47">
        <v>99.248120300799997</v>
      </c>
      <c r="F47">
        <v>-1.1284307294599999E-2</v>
      </c>
      <c r="G47">
        <v>8.36</v>
      </c>
      <c r="H47">
        <f t="shared" si="4"/>
        <v>69.889599999999987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1</v>
      </c>
      <c r="S47">
        <f t="shared" si="9"/>
        <v>0</v>
      </c>
      <c r="T47">
        <v>47.15</v>
      </c>
      <c r="U47">
        <f t="shared" si="6"/>
        <v>2223.1224999999999</v>
      </c>
    </row>
    <row r="48" spans="1:21" x14ac:dyDescent="0.25">
      <c r="A48">
        <f t="shared" si="5"/>
        <v>47</v>
      </c>
      <c r="B48">
        <v>1884</v>
      </c>
      <c r="C48" t="s">
        <v>17</v>
      </c>
      <c r="D48" t="s">
        <v>20</v>
      </c>
      <c r="E48">
        <v>122.834645669</v>
      </c>
      <c r="F48">
        <v>8.0939642537099996E-2</v>
      </c>
      <c r="G48">
        <v>2.54</v>
      </c>
      <c r="H48">
        <f t="shared" si="4"/>
        <v>6.4516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1</v>
      </c>
      <c r="T48">
        <v>64.94</v>
      </c>
      <c r="U48">
        <f t="shared" si="6"/>
        <v>4217.2035999999998</v>
      </c>
    </row>
    <row r="49" spans="1:21" x14ac:dyDescent="0.25">
      <c r="A49">
        <f t="shared" si="5"/>
        <v>48</v>
      </c>
      <c r="B49">
        <v>1884</v>
      </c>
      <c r="C49" t="s">
        <v>18</v>
      </c>
      <c r="D49" t="s">
        <v>21</v>
      </c>
      <c r="E49">
        <v>107.317073171</v>
      </c>
      <c r="F49">
        <v>3.5363940974800001E-2</v>
      </c>
      <c r="G49">
        <v>-2.09</v>
      </c>
      <c r="H49">
        <f t="shared" si="4"/>
        <v>4.3680999999999992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v>58.43</v>
      </c>
      <c r="U49">
        <f t="shared" si="6"/>
        <v>3414.0648999999999</v>
      </c>
    </row>
    <row r="50" spans="1:21" x14ac:dyDescent="0.25">
      <c r="A50">
        <f t="shared" si="5"/>
        <v>49</v>
      </c>
      <c r="B50">
        <v>1884</v>
      </c>
      <c r="C50" t="s">
        <v>19</v>
      </c>
      <c r="D50" t="s">
        <v>10</v>
      </c>
      <c r="E50">
        <v>78.688524590200004</v>
      </c>
      <c r="F50">
        <v>-0.113711295405</v>
      </c>
      <c r="G50">
        <v>-1.43</v>
      </c>
      <c r="H50">
        <f t="shared" si="4"/>
        <v>2.0448999999999997</v>
      </c>
      <c r="I50">
        <f t="shared" si="9"/>
        <v>1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v>44.64</v>
      </c>
      <c r="U50">
        <f t="shared" si="6"/>
        <v>1992.7296000000001</v>
      </c>
    </row>
    <row r="51" spans="1:21" x14ac:dyDescent="0.25">
      <c r="A51">
        <f t="shared" si="5"/>
        <v>50</v>
      </c>
      <c r="B51">
        <v>1884</v>
      </c>
      <c r="C51" t="s">
        <v>20</v>
      </c>
      <c r="D51" t="s">
        <v>11</v>
      </c>
      <c r="E51">
        <v>128.92561983499999</v>
      </c>
      <c r="F51">
        <v>0.11499533784</v>
      </c>
      <c r="G51">
        <v>0.15</v>
      </c>
      <c r="H51">
        <f t="shared" si="4"/>
        <v>2.2499999999999999E-2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v>3.57</v>
      </c>
      <c r="U51">
        <f t="shared" si="6"/>
        <v>12.744899999999999</v>
      </c>
    </row>
    <row r="52" spans="1:21" x14ac:dyDescent="0.25">
      <c r="A52">
        <f t="shared" si="5"/>
        <v>51</v>
      </c>
      <c r="B52">
        <v>1884</v>
      </c>
      <c r="C52" t="s">
        <v>21</v>
      </c>
      <c r="D52" t="s">
        <v>12</v>
      </c>
      <c r="E52">
        <v>111.62790697699999</v>
      </c>
      <c r="F52">
        <v>3.8776717133499998E-2</v>
      </c>
      <c r="G52">
        <v>3.66</v>
      </c>
      <c r="H52">
        <f t="shared" si="4"/>
        <v>13.395600000000002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v>28.71</v>
      </c>
      <c r="U52">
        <f t="shared" si="6"/>
        <v>824.2641000000001</v>
      </c>
    </row>
    <row r="53" spans="1:21" x14ac:dyDescent="0.25">
      <c r="A53">
        <f t="shared" si="5"/>
        <v>52</v>
      </c>
      <c r="B53">
        <v>1885</v>
      </c>
      <c r="C53" t="s">
        <v>10</v>
      </c>
      <c r="D53" t="s">
        <v>13</v>
      </c>
      <c r="E53">
        <v>81.818181818200003</v>
      </c>
      <c r="F53">
        <v>-9.6266136712299999E-2</v>
      </c>
      <c r="G53">
        <v>7.09</v>
      </c>
      <c r="H53">
        <f t="shared" si="4"/>
        <v>50.268099999999997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v>55.43</v>
      </c>
      <c r="U53">
        <f t="shared" si="6"/>
        <v>3072.4848999999999</v>
      </c>
    </row>
    <row r="54" spans="1:21" x14ac:dyDescent="0.25">
      <c r="A54">
        <f t="shared" si="5"/>
        <v>53</v>
      </c>
      <c r="B54">
        <v>1885</v>
      </c>
      <c r="C54" t="s">
        <v>11</v>
      </c>
      <c r="D54" t="s">
        <v>14</v>
      </c>
      <c r="E54">
        <v>129.23076923100001</v>
      </c>
      <c r="F54">
        <v>0.14631486918600001</v>
      </c>
      <c r="G54">
        <v>14.17</v>
      </c>
      <c r="H54">
        <f t="shared" si="4"/>
        <v>200.78889999999998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1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v>49.59</v>
      </c>
      <c r="U54">
        <f t="shared" si="6"/>
        <v>2459.1681000000003</v>
      </c>
    </row>
    <row r="55" spans="1:21" x14ac:dyDescent="0.25">
      <c r="A55">
        <f t="shared" si="5"/>
        <v>54</v>
      </c>
      <c r="B55">
        <v>1885</v>
      </c>
      <c r="C55" t="s">
        <v>12</v>
      </c>
      <c r="D55" t="s">
        <v>15</v>
      </c>
      <c r="E55">
        <v>115.2</v>
      </c>
      <c r="F55">
        <v>5.1831638272900001E-2</v>
      </c>
      <c r="G55">
        <v>14.62</v>
      </c>
      <c r="H55">
        <f t="shared" si="4"/>
        <v>213.74439999999998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v>115.54</v>
      </c>
      <c r="U55">
        <f t="shared" si="6"/>
        <v>13349.491600000001</v>
      </c>
    </row>
    <row r="56" spans="1:21" x14ac:dyDescent="0.25">
      <c r="A56">
        <f t="shared" si="5"/>
        <v>55</v>
      </c>
      <c r="B56">
        <v>1885</v>
      </c>
      <c r="C56" t="s">
        <v>13</v>
      </c>
      <c r="D56" t="s">
        <v>16</v>
      </c>
      <c r="E56">
        <v>84.375</v>
      </c>
      <c r="F56">
        <v>-6.9275451949199998E-2</v>
      </c>
      <c r="G56">
        <v>19</v>
      </c>
      <c r="H56">
        <f t="shared" si="4"/>
        <v>361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v>77.86</v>
      </c>
      <c r="U56">
        <f t="shared" si="6"/>
        <v>6062.1795999999995</v>
      </c>
    </row>
    <row r="57" spans="1:21" x14ac:dyDescent="0.25">
      <c r="A57">
        <f t="shared" si="5"/>
        <v>56</v>
      </c>
      <c r="B57">
        <v>1885</v>
      </c>
      <c r="C57" t="s">
        <v>14</v>
      </c>
      <c r="D57" t="s">
        <v>17</v>
      </c>
      <c r="E57">
        <v>128.24427480899999</v>
      </c>
      <c r="F57">
        <v>9.8528704713900003E-2</v>
      </c>
      <c r="G57">
        <v>16.54</v>
      </c>
      <c r="H57">
        <f t="shared" si="4"/>
        <v>273.57159999999999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  <c r="T57">
        <v>75.88</v>
      </c>
      <c r="U57">
        <f t="shared" si="6"/>
        <v>5757.7743999999993</v>
      </c>
    </row>
    <row r="58" spans="1:21" x14ac:dyDescent="0.25">
      <c r="A58">
        <f t="shared" si="5"/>
        <v>57</v>
      </c>
      <c r="B58">
        <v>1885</v>
      </c>
      <c r="C58" t="s">
        <v>15</v>
      </c>
      <c r="D58" t="s">
        <v>18</v>
      </c>
      <c r="E58">
        <v>54.5454545455</v>
      </c>
      <c r="F58">
        <v>-0.258546313566</v>
      </c>
      <c r="G58">
        <v>14.26</v>
      </c>
      <c r="H58">
        <f t="shared" si="4"/>
        <v>203.3476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  <c r="T58">
        <v>30.17</v>
      </c>
      <c r="U58">
        <f t="shared" si="6"/>
        <v>910.22890000000007</v>
      </c>
    </row>
    <row r="59" spans="1:21" x14ac:dyDescent="0.25">
      <c r="A59">
        <f t="shared" si="5"/>
        <v>58</v>
      </c>
      <c r="B59">
        <v>1885</v>
      </c>
      <c r="C59" t="s">
        <v>16</v>
      </c>
      <c r="D59" t="s">
        <v>19</v>
      </c>
      <c r="E59">
        <v>77.697841726600004</v>
      </c>
      <c r="F59">
        <v>-0.118660646896</v>
      </c>
      <c r="G59">
        <v>7.59</v>
      </c>
      <c r="H59">
        <f t="shared" si="4"/>
        <v>57.6081</v>
      </c>
      <c r="I59">
        <f t="shared" si="9"/>
        <v>0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  <c r="T59">
        <v>120.93</v>
      </c>
      <c r="U59">
        <f t="shared" si="6"/>
        <v>14624.064900000001</v>
      </c>
    </row>
    <row r="60" spans="1:21" x14ac:dyDescent="0.25">
      <c r="A60">
        <f t="shared" si="5"/>
        <v>59</v>
      </c>
      <c r="B60">
        <v>1885</v>
      </c>
      <c r="C60" t="s">
        <v>17</v>
      </c>
      <c r="D60" t="s">
        <v>20</v>
      </c>
      <c r="E60">
        <v>65.306122449</v>
      </c>
      <c r="F60">
        <v>-0.19362696334000001</v>
      </c>
      <c r="G60">
        <v>0.13</v>
      </c>
      <c r="H60">
        <f t="shared" si="4"/>
        <v>1.6900000000000002E-2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  <c r="T60">
        <v>36.770000000000003</v>
      </c>
      <c r="U60">
        <f t="shared" si="6"/>
        <v>1352.0329000000002</v>
      </c>
    </row>
    <row r="61" spans="1:21" x14ac:dyDescent="0.25">
      <c r="A61">
        <f t="shared" si="5"/>
        <v>60</v>
      </c>
      <c r="B61">
        <v>1885</v>
      </c>
      <c r="C61" t="s">
        <v>18</v>
      </c>
      <c r="D61" t="s">
        <v>21</v>
      </c>
      <c r="E61">
        <v>110.52631578899999</v>
      </c>
      <c r="F61">
        <v>4.79057826949E-2</v>
      </c>
      <c r="G61">
        <v>0.28999999999999998</v>
      </c>
      <c r="H61">
        <f t="shared" si="4"/>
        <v>8.4099999999999994E-2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v>49.59</v>
      </c>
      <c r="U61">
        <f t="shared" si="6"/>
        <v>2459.1681000000003</v>
      </c>
    </row>
    <row r="62" spans="1:21" x14ac:dyDescent="0.25">
      <c r="A62">
        <f t="shared" si="5"/>
        <v>61</v>
      </c>
      <c r="B62">
        <v>1885</v>
      </c>
      <c r="C62" t="s">
        <v>19</v>
      </c>
      <c r="D62" t="s">
        <v>10</v>
      </c>
      <c r="E62">
        <v>86.274509803900003</v>
      </c>
      <c r="F62">
        <v>-7.38545079435E-2</v>
      </c>
      <c r="G62">
        <v>-4.4000000000000004</v>
      </c>
      <c r="H62">
        <f t="shared" si="4"/>
        <v>19.360000000000003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v>20.53</v>
      </c>
      <c r="U62">
        <f t="shared" si="6"/>
        <v>421.48090000000002</v>
      </c>
    </row>
    <row r="63" spans="1:21" x14ac:dyDescent="0.25">
      <c r="A63">
        <f t="shared" si="5"/>
        <v>62</v>
      </c>
      <c r="B63">
        <v>1885</v>
      </c>
      <c r="C63" t="s">
        <v>20</v>
      </c>
      <c r="D63" t="s">
        <v>11</v>
      </c>
      <c r="E63">
        <v>111.25827814599999</v>
      </c>
      <c r="F63">
        <v>5.0895727777900003E-2</v>
      </c>
      <c r="G63">
        <v>0.53</v>
      </c>
      <c r="H63">
        <f t="shared" si="4"/>
        <v>0.28090000000000004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v>15.14</v>
      </c>
      <c r="U63">
        <f t="shared" si="6"/>
        <v>229.21960000000001</v>
      </c>
    </row>
    <row r="64" spans="1:21" x14ac:dyDescent="0.25">
      <c r="A64">
        <f t="shared" si="5"/>
        <v>63</v>
      </c>
      <c r="B64">
        <v>1885</v>
      </c>
      <c r="C64" t="s">
        <v>21</v>
      </c>
      <c r="D64" t="s">
        <v>12</v>
      </c>
      <c r="E64">
        <v>158.33333333300001</v>
      </c>
      <c r="F64">
        <v>0.189430348375</v>
      </c>
      <c r="G64">
        <v>3.79</v>
      </c>
      <c r="H64">
        <f t="shared" si="4"/>
        <v>14.364100000000001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v>32.64</v>
      </c>
      <c r="U64">
        <f t="shared" si="6"/>
        <v>1065.3696</v>
      </c>
    </row>
    <row r="65" spans="1:21" x14ac:dyDescent="0.25">
      <c r="A65">
        <f t="shared" si="5"/>
        <v>64</v>
      </c>
      <c r="B65">
        <v>1886</v>
      </c>
      <c r="C65" t="s">
        <v>10</v>
      </c>
      <c r="D65" t="s">
        <v>13</v>
      </c>
      <c r="E65">
        <v>133.33333333300001</v>
      </c>
      <c r="F65">
        <v>0.114554572191</v>
      </c>
      <c r="G65">
        <v>10.57</v>
      </c>
      <c r="H65">
        <f t="shared" si="4"/>
        <v>111.72490000000001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v>23.86</v>
      </c>
      <c r="U65">
        <f t="shared" si="6"/>
        <v>569.29959999999994</v>
      </c>
    </row>
    <row r="66" spans="1:21" x14ac:dyDescent="0.25">
      <c r="A66">
        <f t="shared" si="5"/>
        <v>65</v>
      </c>
      <c r="B66">
        <v>1886</v>
      </c>
      <c r="C66" t="s">
        <v>11</v>
      </c>
      <c r="D66" t="s">
        <v>14</v>
      </c>
      <c r="E66">
        <v>144.303797468</v>
      </c>
      <c r="F66">
        <v>0.19342209486199999</v>
      </c>
      <c r="G66">
        <v>12.06</v>
      </c>
      <c r="H66">
        <f t="shared" si="4"/>
        <v>145.4436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126.61</v>
      </c>
      <c r="U66">
        <f t="shared" si="6"/>
        <v>16030.0921</v>
      </c>
    </row>
    <row r="67" spans="1:21" x14ac:dyDescent="0.25">
      <c r="A67">
        <f t="shared" si="5"/>
        <v>66</v>
      </c>
      <c r="B67">
        <v>1886</v>
      </c>
      <c r="C67" t="s">
        <v>12</v>
      </c>
      <c r="D67" t="s">
        <v>15</v>
      </c>
      <c r="E67">
        <v>99.363057324799996</v>
      </c>
      <c r="F67">
        <v>-1.28977129255E-2</v>
      </c>
      <c r="G67">
        <v>18.23</v>
      </c>
      <c r="H67">
        <f t="shared" si="4"/>
        <v>332.3329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37.28</v>
      </c>
      <c r="U67">
        <f t="shared" si="6"/>
        <v>1389.7984000000001</v>
      </c>
    </row>
    <row r="68" spans="1:21" x14ac:dyDescent="0.25">
      <c r="A68">
        <f t="shared" si="5"/>
        <v>67</v>
      </c>
      <c r="B68">
        <v>1886</v>
      </c>
      <c r="C68" t="s">
        <v>13</v>
      </c>
      <c r="D68" t="s">
        <v>16</v>
      </c>
      <c r="E68">
        <v>55.263157894700001</v>
      </c>
      <c r="F68">
        <v>-0.253310402825</v>
      </c>
      <c r="G68">
        <v>18.850000000000001</v>
      </c>
      <c r="H68">
        <f t="shared" si="4"/>
        <v>355.32250000000005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ref="I68:S91" si="10">IF($D68=M$1,1,0)</f>
        <v>0</v>
      </c>
      <c r="N68">
        <f t="shared" si="10"/>
        <v>0</v>
      </c>
      <c r="O68">
        <f t="shared" si="10"/>
        <v>1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v>136.06</v>
      </c>
      <c r="U68">
        <f t="shared" si="6"/>
        <v>18512.3236</v>
      </c>
    </row>
    <row r="69" spans="1:21" x14ac:dyDescent="0.25">
      <c r="A69">
        <f t="shared" si="5"/>
        <v>68</v>
      </c>
      <c r="B69">
        <v>1886</v>
      </c>
      <c r="C69" t="s">
        <v>14</v>
      </c>
      <c r="D69" t="s">
        <v>17</v>
      </c>
      <c r="E69">
        <v>55.263157894700001</v>
      </c>
      <c r="F69">
        <v>-0.26755084194000001</v>
      </c>
      <c r="G69">
        <v>16</v>
      </c>
      <c r="H69">
        <f t="shared" si="4"/>
        <v>256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1</v>
      </c>
      <c r="Q69">
        <f t="shared" si="10"/>
        <v>0</v>
      </c>
      <c r="R69">
        <f t="shared" si="10"/>
        <v>0</v>
      </c>
      <c r="S69">
        <f t="shared" si="10"/>
        <v>0</v>
      </c>
      <c r="T69">
        <v>68.08</v>
      </c>
      <c r="U69">
        <f t="shared" si="6"/>
        <v>4634.8863999999994</v>
      </c>
    </row>
    <row r="70" spans="1:21" x14ac:dyDescent="0.25">
      <c r="A70">
        <f t="shared" si="5"/>
        <v>69</v>
      </c>
      <c r="B70">
        <v>1886</v>
      </c>
      <c r="C70" t="s">
        <v>15</v>
      </c>
      <c r="D70" t="s">
        <v>18</v>
      </c>
      <c r="E70">
        <v>123.287671233</v>
      </c>
      <c r="F70">
        <v>9.5349260656600002E-2</v>
      </c>
      <c r="G70">
        <v>14.49</v>
      </c>
      <c r="H70">
        <f t="shared" si="4"/>
        <v>209.96010000000001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  <c r="T70">
        <v>44.34</v>
      </c>
      <c r="U70">
        <f t="shared" si="6"/>
        <v>1966.0356000000004</v>
      </c>
    </row>
    <row r="71" spans="1:21" x14ac:dyDescent="0.25">
      <c r="A71">
        <f t="shared" si="5"/>
        <v>70</v>
      </c>
      <c r="B71">
        <v>1886</v>
      </c>
      <c r="C71" t="s">
        <v>16</v>
      </c>
      <c r="D71" t="s">
        <v>19</v>
      </c>
      <c r="E71">
        <v>125.37313432800001</v>
      </c>
      <c r="F71">
        <v>8.7525791100399999E-2</v>
      </c>
      <c r="G71">
        <v>9.06</v>
      </c>
      <c r="H71">
        <f t="shared" si="4"/>
        <v>82.083600000000004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v>56.73</v>
      </c>
      <c r="U71">
        <f t="shared" si="6"/>
        <v>3218.2928999999995</v>
      </c>
    </row>
    <row r="72" spans="1:21" x14ac:dyDescent="0.25">
      <c r="A72">
        <f t="shared" si="5"/>
        <v>71</v>
      </c>
      <c r="B72">
        <v>1886</v>
      </c>
      <c r="C72" t="s">
        <v>17</v>
      </c>
      <c r="D72" t="s">
        <v>20</v>
      </c>
      <c r="E72">
        <v>65.116279069800001</v>
      </c>
      <c r="F72">
        <v>-0.197397779774</v>
      </c>
      <c r="G72">
        <v>3.32</v>
      </c>
      <c r="H72">
        <f t="shared" si="4"/>
        <v>11.022399999999999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  <c r="T72">
        <v>62.24</v>
      </c>
      <c r="U72">
        <f t="shared" si="6"/>
        <v>3873.8176000000003</v>
      </c>
    </row>
    <row r="73" spans="1:21" x14ac:dyDescent="0.25">
      <c r="A73">
        <f t="shared" si="5"/>
        <v>72</v>
      </c>
      <c r="B73">
        <v>1886</v>
      </c>
      <c r="C73" t="s">
        <v>18</v>
      </c>
      <c r="D73" t="s">
        <v>21</v>
      </c>
      <c r="E73">
        <v>93.913043478299997</v>
      </c>
      <c r="F73">
        <v>-1.9911423400399999E-2</v>
      </c>
      <c r="G73">
        <v>-4.1399999999999997</v>
      </c>
      <c r="H73">
        <f t="shared" si="4"/>
        <v>17.139599999999998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v>26.82</v>
      </c>
      <c r="U73">
        <f t="shared" si="6"/>
        <v>719.31240000000003</v>
      </c>
    </row>
    <row r="74" spans="1:21" x14ac:dyDescent="0.25">
      <c r="A74">
        <f t="shared" si="5"/>
        <v>73</v>
      </c>
      <c r="B74">
        <v>1886</v>
      </c>
      <c r="C74" t="s">
        <v>19</v>
      </c>
      <c r="D74" t="s">
        <v>10</v>
      </c>
      <c r="E74">
        <v>117.857142857</v>
      </c>
      <c r="F74">
        <v>6.4295394244700002E-2</v>
      </c>
      <c r="G74">
        <v>-2.63</v>
      </c>
      <c r="H74">
        <f t="shared" si="4"/>
        <v>6.9168999999999992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v>90.86</v>
      </c>
      <c r="U74">
        <f t="shared" si="6"/>
        <v>8255.5396000000001</v>
      </c>
    </row>
    <row r="75" spans="1:21" x14ac:dyDescent="0.25">
      <c r="A75">
        <f t="shared" si="5"/>
        <v>74</v>
      </c>
      <c r="B75">
        <v>1886</v>
      </c>
      <c r="C75" t="s">
        <v>20</v>
      </c>
      <c r="D75" t="s">
        <v>11</v>
      </c>
      <c r="E75">
        <v>85.714285714300004</v>
      </c>
      <c r="F75">
        <v>-5.9766864806999997E-2</v>
      </c>
      <c r="G75">
        <v>-4.72</v>
      </c>
      <c r="H75">
        <f t="shared" si="4"/>
        <v>22.278399999999998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  <c r="T75">
        <v>26.67</v>
      </c>
      <c r="U75">
        <f t="shared" si="6"/>
        <v>711.28890000000013</v>
      </c>
    </row>
    <row r="76" spans="1:21" x14ac:dyDescent="0.25">
      <c r="A76">
        <f t="shared" si="5"/>
        <v>75</v>
      </c>
      <c r="B76">
        <v>1886</v>
      </c>
      <c r="C76" t="s">
        <v>21</v>
      </c>
      <c r="D76" t="s">
        <v>12</v>
      </c>
      <c r="E76">
        <v>70</v>
      </c>
      <c r="F76">
        <v>-0.16149532771700001</v>
      </c>
      <c r="G76">
        <v>-1.1000000000000001</v>
      </c>
      <c r="H76">
        <f t="shared" si="4"/>
        <v>1.2100000000000002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v>43.57</v>
      </c>
      <c r="U76">
        <f t="shared" si="6"/>
        <v>1898.3449000000001</v>
      </c>
    </row>
    <row r="77" spans="1:21" x14ac:dyDescent="0.25">
      <c r="A77">
        <f t="shared" si="5"/>
        <v>76</v>
      </c>
      <c r="B77">
        <v>1887</v>
      </c>
      <c r="C77" t="s">
        <v>10</v>
      </c>
      <c r="D77" t="s">
        <v>13</v>
      </c>
      <c r="E77">
        <v>128.57142857100001</v>
      </c>
      <c r="F77">
        <v>0.103102508255</v>
      </c>
      <c r="G77">
        <v>9.99</v>
      </c>
      <c r="H77">
        <f t="shared" si="4"/>
        <v>99.8001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  <c r="T77">
        <v>44.82</v>
      </c>
      <c r="U77">
        <f t="shared" si="6"/>
        <v>2008.8324</v>
      </c>
    </row>
    <row r="78" spans="1:21" x14ac:dyDescent="0.25">
      <c r="A78">
        <f t="shared" si="5"/>
        <v>77</v>
      </c>
      <c r="B78">
        <v>1887</v>
      </c>
      <c r="C78" t="s">
        <v>11</v>
      </c>
      <c r="D78" t="s">
        <v>14</v>
      </c>
      <c r="E78">
        <v>56.074766355100003</v>
      </c>
      <c r="F78">
        <v>-0.213351115285</v>
      </c>
      <c r="G78">
        <v>13.77</v>
      </c>
      <c r="H78">
        <f t="shared" si="4"/>
        <v>189.6129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  <c r="T78">
        <v>40.700000000000003</v>
      </c>
      <c r="U78">
        <f t="shared" si="6"/>
        <v>1656.4900000000002</v>
      </c>
    </row>
    <row r="79" spans="1:21" x14ac:dyDescent="0.25">
      <c r="A79">
        <f t="shared" si="5"/>
        <v>78</v>
      </c>
      <c r="B79">
        <v>1887</v>
      </c>
      <c r="C79" t="s">
        <v>12</v>
      </c>
      <c r="D79" t="s">
        <v>15</v>
      </c>
      <c r="E79">
        <v>105.26315789500001</v>
      </c>
      <c r="F79">
        <v>1.63397116881E-2</v>
      </c>
      <c r="G79">
        <v>16.04</v>
      </c>
      <c r="H79">
        <f t="shared" si="4"/>
        <v>257.28159999999997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v>110.98</v>
      </c>
      <c r="U79">
        <f t="shared" si="6"/>
        <v>12316.5604</v>
      </c>
    </row>
    <row r="80" spans="1:21" x14ac:dyDescent="0.25">
      <c r="A80">
        <f t="shared" si="5"/>
        <v>79</v>
      </c>
      <c r="B80">
        <v>1887</v>
      </c>
      <c r="C80" t="s">
        <v>13</v>
      </c>
      <c r="D80" t="s">
        <v>16</v>
      </c>
      <c r="E80">
        <v>73.684210526300006</v>
      </c>
      <c r="F80">
        <v>-0.124321809183</v>
      </c>
      <c r="G80">
        <v>17.920000000000002</v>
      </c>
      <c r="H80">
        <f t="shared" si="4"/>
        <v>321.12640000000005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  <c r="T80">
        <v>63.23</v>
      </c>
      <c r="U80">
        <f t="shared" si="6"/>
        <v>3998.0328999999997</v>
      </c>
    </row>
    <row r="81" spans="1:21" x14ac:dyDescent="0.25">
      <c r="A81">
        <f t="shared" si="5"/>
        <v>80</v>
      </c>
      <c r="B81">
        <v>1887</v>
      </c>
      <c r="C81" t="s">
        <v>14</v>
      </c>
      <c r="D81" t="s">
        <v>17</v>
      </c>
      <c r="E81">
        <v>157.89473684199999</v>
      </c>
      <c r="F81">
        <v>0.19243097074400001</v>
      </c>
      <c r="G81">
        <v>19.68</v>
      </c>
      <c r="H81">
        <f t="shared" si="4"/>
        <v>387.30239999999998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  <c r="T81">
        <v>28.95</v>
      </c>
      <c r="U81">
        <f t="shared" si="6"/>
        <v>838.10249999999996</v>
      </c>
    </row>
    <row r="82" spans="1:21" x14ac:dyDescent="0.25">
      <c r="A82">
        <f t="shared" si="5"/>
        <v>81</v>
      </c>
      <c r="B82">
        <v>1887</v>
      </c>
      <c r="C82" t="s">
        <v>15</v>
      </c>
      <c r="D82" t="s">
        <v>18</v>
      </c>
      <c r="E82">
        <v>69.421487603299994</v>
      </c>
      <c r="F82">
        <v>-0.150687062023</v>
      </c>
      <c r="G82">
        <v>15.54</v>
      </c>
      <c r="H82">
        <f t="shared" ref="H82:H121" si="11">G82^2</f>
        <v>241.49159999999998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  <c r="T82">
        <v>15.34</v>
      </c>
      <c r="U82">
        <f t="shared" si="6"/>
        <v>235.31559999999999</v>
      </c>
    </row>
    <row r="83" spans="1:21" x14ac:dyDescent="0.25">
      <c r="A83">
        <f t="shared" ref="A83:A121" si="12">A82+1</f>
        <v>82</v>
      </c>
      <c r="B83">
        <v>1887</v>
      </c>
      <c r="C83" t="s">
        <v>16</v>
      </c>
      <c r="D83" t="s">
        <v>19</v>
      </c>
      <c r="E83">
        <v>88.524590163900001</v>
      </c>
      <c r="F83">
        <v>-5.9305241576300002E-2</v>
      </c>
      <c r="G83">
        <v>9.7200000000000006</v>
      </c>
      <c r="H83">
        <f t="shared" si="11"/>
        <v>94.478400000000008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54.32</v>
      </c>
      <c r="U83">
        <f t="shared" ref="U83:U121" si="13">T83^2</f>
        <v>2950.6624000000002</v>
      </c>
    </row>
    <row r="84" spans="1:21" x14ac:dyDescent="0.25">
      <c r="A84">
        <f t="shared" si="12"/>
        <v>83</v>
      </c>
      <c r="B84">
        <v>1887</v>
      </c>
      <c r="C84" t="s">
        <v>17</v>
      </c>
      <c r="D84" t="s">
        <v>20</v>
      </c>
      <c r="E84">
        <v>134.4</v>
      </c>
      <c r="F84">
        <v>0.12218187341099999</v>
      </c>
      <c r="G84">
        <v>4.42</v>
      </c>
      <c r="H84">
        <f t="shared" si="11"/>
        <v>19.5364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26</v>
      </c>
      <c r="U84">
        <f t="shared" si="13"/>
        <v>676</v>
      </c>
    </row>
    <row r="85" spans="1:21" x14ac:dyDescent="0.25">
      <c r="A85">
        <f t="shared" si="12"/>
        <v>84</v>
      </c>
      <c r="B85">
        <v>1887</v>
      </c>
      <c r="C85" t="s">
        <v>18</v>
      </c>
      <c r="D85" t="s">
        <v>21</v>
      </c>
      <c r="E85">
        <v>81.203007518800007</v>
      </c>
      <c r="F85">
        <v>-8.3194329672700004E-2</v>
      </c>
      <c r="G85">
        <v>0.4</v>
      </c>
      <c r="H85">
        <f t="shared" si="11"/>
        <v>0.16000000000000003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79.22</v>
      </c>
      <c r="U85">
        <f t="shared" si="13"/>
        <v>6275.8083999999999</v>
      </c>
    </row>
    <row r="86" spans="1:21" x14ac:dyDescent="0.25">
      <c r="A86">
        <f t="shared" si="12"/>
        <v>85</v>
      </c>
      <c r="B86">
        <v>1887</v>
      </c>
      <c r="C86" t="s">
        <v>19</v>
      </c>
      <c r="D86" t="s">
        <v>10</v>
      </c>
      <c r="E86">
        <v>94.964028776999996</v>
      </c>
      <c r="F86">
        <v>-2.9147620107400001E-2</v>
      </c>
      <c r="G86">
        <v>-4.97</v>
      </c>
      <c r="H86">
        <f t="shared" si="11"/>
        <v>24.700899999999997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32.5</v>
      </c>
      <c r="U86">
        <f t="shared" si="13"/>
        <v>1056.25</v>
      </c>
    </row>
    <row r="87" spans="1:21" x14ac:dyDescent="0.25">
      <c r="A87">
        <f t="shared" si="12"/>
        <v>86</v>
      </c>
      <c r="B87">
        <v>1887</v>
      </c>
      <c r="C87" t="s">
        <v>20</v>
      </c>
      <c r="D87" t="s">
        <v>11</v>
      </c>
      <c r="E87">
        <v>126.76056337999999</v>
      </c>
      <c r="F87">
        <v>0.110357327512</v>
      </c>
      <c r="G87">
        <v>-4.1399999999999997</v>
      </c>
      <c r="H87">
        <f t="shared" si="11"/>
        <v>17.139599999999998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14.92</v>
      </c>
      <c r="U87">
        <f t="shared" si="13"/>
        <v>222.60640000000001</v>
      </c>
    </row>
    <row r="88" spans="1:21" x14ac:dyDescent="0.25">
      <c r="A88">
        <f t="shared" si="12"/>
        <v>87</v>
      </c>
      <c r="B88">
        <v>1887</v>
      </c>
      <c r="C88" t="s">
        <v>21</v>
      </c>
      <c r="D88" t="s">
        <v>12</v>
      </c>
      <c r="E88">
        <v>72.727272727300004</v>
      </c>
      <c r="F88">
        <v>-0.145685820301</v>
      </c>
      <c r="G88">
        <v>0.84</v>
      </c>
      <c r="H88">
        <f t="shared" si="11"/>
        <v>0.70559999999999989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55.28</v>
      </c>
      <c r="U88">
        <f t="shared" si="13"/>
        <v>3055.8784000000001</v>
      </c>
    </row>
    <row r="89" spans="1:21" x14ac:dyDescent="0.25">
      <c r="A89">
        <f t="shared" si="12"/>
        <v>88</v>
      </c>
      <c r="B89">
        <v>1888</v>
      </c>
      <c r="C89" t="s">
        <v>10</v>
      </c>
      <c r="D89" t="s">
        <v>13</v>
      </c>
      <c r="E89">
        <v>136.363636364</v>
      </c>
      <c r="F89">
        <v>0.12731545176299999</v>
      </c>
      <c r="G89">
        <v>7.91</v>
      </c>
      <c r="H89">
        <f t="shared" si="11"/>
        <v>62.568100000000001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24.71</v>
      </c>
      <c r="U89">
        <f t="shared" si="13"/>
        <v>610.58410000000003</v>
      </c>
    </row>
    <row r="90" spans="1:21" x14ac:dyDescent="0.25">
      <c r="A90">
        <f t="shared" si="12"/>
        <v>89</v>
      </c>
      <c r="B90">
        <v>1888</v>
      </c>
      <c r="C90" t="s">
        <v>11</v>
      </c>
      <c r="D90" t="s">
        <v>14</v>
      </c>
      <c r="E90">
        <v>117.293233083</v>
      </c>
      <c r="F90">
        <v>9.0908577674399998E-2</v>
      </c>
      <c r="G90">
        <v>12.49</v>
      </c>
      <c r="H90">
        <f t="shared" si="11"/>
        <v>156.0001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98.06</v>
      </c>
      <c r="U90">
        <f t="shared" si="13"/>
        <v>9615.7636000000002</v>
      </c>
    </row>
    <row r="91" spans="1:21" x14ac:dyDescent="0.25">
      <c r="A91">
        <f t="shared" si="12"/>
        <v>90</v>
      </c>
      <c r="B91">
        <v>1888</v>
      </c>
      <c r="C91" t="s">
        <v>12</v>
      </c>
      <c r="D91" t="s">
        <v>15</v>
      </c>
      <c r="E91">
        <v>151.18110236199999</v>
      </c>
      <c r="F91">
        <v>0.171826263934</v>
      </c>
      <c r="G91">
        <v>15.28</v>
      </c>
      <c r="H91">
        <f t="shared" si="11"/>
        <v>233.47839999999999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ref="N91:S101" si="14">IF($D91=O$1,1,0)</f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v>46.24</v>
      </c>
      <c r="U91">
        <f t="shared" si="13"/>
        <v>2138.1376</v>
      </c>
    </row>
    <row r="92" spans="1:21" x14ac:dyDescent="0.25">
      <c r="A92">
        <f t="shared" si="12"/>
        <v>91</v>
      </c>
      <c r="B92">
        <v>1888</v>
      </c>
      <c r="C92" t="s">
        <v>13</v>
      </c>
      <c r="D92" t="s">
        <v>16</v>
      </c>
      <c r="E92">
        <v>90.225563909800002</v>
      </c>
      <c r="F92">
        <v>-3.83997043774E-2</v>
      </c>
      <c r="G92">
        <v>20.21</v>
      </c>
      <c r="H92">
        <f t="shared" si="11"/>
        <v>408.44410000000005</v>
      </c>
      <c r="I92">
        <f t="shared" ref="I92:S120" si="15">IF($D92=I$1,1,0)</f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  <c r="N92">
        <f t="shared" si="14"/>
        <v>0</v>
      </c>
      <c r="O92">
        <f t="shared" si="14"/>
        <v>1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v>40.36</v>
      </c>
      <c r="U92">
        <f t="shared" si="13"/>
        <v>1628.9295999999999</v>
      </c>
    </row>
    <row r="93" spans="1:21" x14ac:dyDescent="0.25">
      <c r="A93">
        <f t="shared" si="12"/>
        <v>92</v>
      </c>
      <c r="B93">
        <v>1888</v>
      </c>
      <c r="C93" t="s">
        <v>14</v>
      </c>
      <c r="D93" t="s">
        <v>17</v>
      </c>
      <c r="E93">
        <v>44.117647058800003</v>
      </c>
      <c r="F93">
        <v>-0.36318317159899999</v>
      </c>
      <c r="G93">
        <v>16.91</v>
      </c>
      <c r="H93">
        <f t="shared" si="11"/>
        <v>285.94810000000001</v>
      </c>
      <c r="I93">
        <f t="shared" si="15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4"/>
        <v>0</v>
      </c>
      <c r="O93">
        <f t="shared" si="14"/>
        <v>0</v>
      </c>
      <c r="P93">
        <f t="shared" si="14"/>
        <v>1</v>
      </c>
      <c r="Q93">
        <f t="shared" si="14"/>
        <v>0</v>
      </c>
      <c r="R93">
        <f t="shared" si="14"/>
        <v>0</v>
      </c>
      <c r="S93">
        <f t="shared" si="14"/>
        <v>0</v>
      </c>
      <c r="T93">
        <v>81.849999999999994</v>
      </c>
      <c r="U93">
        <f t="shared" si="13"/>
        <v>6699.4224999999988</v>
      </c>
    </row>
    <row r="94" spans="1:21" x14ac:dyDescent="0.25">
      <c r="A94">
        <f t="shared" si="12"/>
        <v>93</v>
      </c>
      <c r="B94">
        <v>1888</v>
      </c>
      <c r="C94" t="s">
        <v>15</v>
      </c>
      <c r="D94" t="s">
        <v>18</v>
      </c>
      <c r="E94">
        <v>64.122137404599997</v>
      </c>
      <c r="F94">
        <v>-0.18629918952999999</v>
      </c>
      <c r="G94">
        <v>14.86</v>
      </c>
      <c r="H94">
        <f t="shared" si="11"/>
        <v>220.81959999999998</v>
      </c>
      <c r="I94">
        <f t="shared" si="15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1</v>
      </c>
      <c r="R94">
        <f t="shared" si="14"/>
        <v>0</v>
      </c>
      <c r="S94">
        <f t="shared" si="14"/>
        <v>0</v>
      </c>
      <c r="T94">
        <v>56.67</v>
      </c>
      <c r="U94">
        <f t="shared" si="13"/>
        <v>3211.4889000000003</v>
      </c>
    </row>
    <row r="95" spans="1:21" x14ac:dyDescent="0.25">
      <c r="A95">
        <f t="shared" si="12"/>
        <v>94</v>
      </c>
      <c r="B95">
        <v>1888</v>
      </c>
      <c r="C95" t="s">
        <v>16</v>
      </c>
      <c r="D95" t="s">
        <v>19</v>
      </c>
      <c r="E95">
        <v>90.909090909100001</v>
      </c>
      <c r="F95">
        <v>-4.8883615568199999E-2</v>
      </c>
      <c r="G95">
        <v>6.27</v>
      </c>
      <c r="H95">
        <f t="shared" si="11"/>
        <v>39.312899999999992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14"/>
        <v>1</v>
      </c>
      <c r="S95">
        <f t="shared" si="14"/>
        <v>0</v>
      </c>
      <c r="T95">
        <v>73.37</v>
      </c>
      <c r="U95">
        <f t="shared" si="13"/>
        <v>5383.1569000000009</v>
      </c>
    </row>
    <row r="96" spans="1:21" x14ac:dyDescent="0.25">
      <c r="A96">
        <f t="shared" si="12"/>
        <v>95</v>
      </c>
      <c r="B96">
        <v>1888</v>
      </c>
      <c r="C96" t="s">
        <v>17</v>
      </c>
      <c r="D96" t="s">
        <v>20</v>
      </c>
      <c r="E96">
        <v>75</v>
      </c>
      <c r="F96">
        <v>-0.132661689296</v>
      </c>
      <c r="G96">
        <v>3.92</v>
      </c>
      <c r="H96">
        <f t="shared" si="11"/>
        <v>15.366399999999999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1</v>
      </c>
      <c r="T96">
        <v>63.84</v>
      </c>
      <c r="U96">
        <f t="shared" si="13"/>
        <v>4075.5456000000004</v>
      </c>
    </row>
    <row r="97" spans="1:21" x14ac:dyDescent="0.25">
      <c r="A97">
        <f t="shared" si="12"/>
        <v>96</v>
      </c>
      <c r="B97">
        <v>1888</v>
      </c>
      <c r="C97" t="s">
        <v>18</v>
      </c>
      <c r="D97" t="s">
        <v>21</v>
      </c>
      <c r="E97">
        <v>147.54098360699999</v>
      </c>
      <c r="F97">
        <v>0.17556622032700001</v>
      </c>
      <c r="G97">
        <v>-2.93</v>
      </c>
      <c r="H97">
        <f t="shared" si="11"/>
        <v>8.5849000000000011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v>78.430000000000007</v>
      </c>
      <c r="U97">
        <f t="shared" si="13"/>
        <v>6151.264900000001</v>
      </c>
    </row>
    <row r="98" spans="1:21" x14ac:dyDescent="0.25">
      <c r="A98">
        <f t="shared" si="12"/>
        <v>97</v>
      </c>
      <c r="B98">
        <v>1888</v>
      </c>
      <c r="C98" t="s">
        <v>19</v>
      </c>
      <c r="D98" t="s">
        <v>10</v>
      </c>
      <c r="E98">
        <v>142.37288135599999</v>
      </c>
      <c r="F98">
        <v>0.145585506586</v>
      </c>
      <c r="G98">
        <v>-6.92</v>
      </c>
      <c r="H98">
        <f t="shared" si="11"/>
        <v>47.886400000000002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v>41.14</v>
      </c>
      <c r="U98">
        <f t="shared" si="13"/>
        <v>1692.4996000000001</v>
      </c>
    </row>
    <row r="99" spans="1:21" x14ac:dyDescent="0.25">
      <c r="A99">
        <f t="shared" si="12"/>
        <v>98</v>
      </c>
      <c r="B99">
        <v>1888</v>
      </c>
      <c r="C99" t="s">
        <v>20</v>
      </c>
      <c r="D99" t="s">
        <v>11</v>
      </c>
      <c r="E99">
        <v>97.560975609799996</v>
      </c>
      <c r="F99">
        <v>-4.5871492797499996E-3</v>
      </c>
      <c r="G99">
        <v>-4.9400000000000004</v>
      </c>
      <c r="H99">
        <f t="shared" si="11"/>
        <v>24.403600000000004</v>
      </c>
      <c r="I99">
        <f t="shared" si="15"/>
        <v>0</v>
      </c>
      <c r="J99">
        <f t="shared" si="15"/>
        <v>1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v>60.29</v>
      </c>
      <c r="U99">
        <f t="shared" si="13"/>
        <v>3634.8840999999998</v>
      </c>
    </row>
    <row r="100" spans="1:21" x14ac:dyDescent="0.25">
      <c r="A100">
        <f t="shared" si="12"/>
        <v>99</v>
      </c>
      <c r="B100">
        <v>1888</v>
      </c>
      <c r="C100" t="s">
        <v>21</v>
      </c>
      <c r="D100" t="s">
        <v>12</v>
      </c>
      <c r="E100">
        <v>88.524590163900001</v>
      </c>
      <c r="F100">
        <v>-6.11056012813E-2</v>
      </c>
      <c r="G100">
        <v>2.2999999999999998</v>
      </c>
      <c r="H100">
        <f t="shared" si="11"/>
        <v>5.2899999999999991</v>
      </c>
      <c r="I100">
        <f t="shared" si="15"/>
        <v>0</v>
      </c>
      <c r="J100">
        <f t="shared" si="15"/>
        <v>0</v>
      </c>
      <c r="K100">
        <f t="shared" si="15"/>
        <v>1</v>
      </c>
      <c r="L100">
        <f t="shared" si="15"/>
        <v>0</v>
      </c>
      <c r="M100">
        <f t="shared" si="15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v>70.75</v>
      </c>
      <c r="U100">
        <f t="shared" si="13"/>
        <v>5005.5625</v>
      </c>
    </row>
    <row r="101" spans="1:21" x14ac:dyDescent="0.25">
      <c r="A101">
        <f t="shared" si="12"/>
        <v>100</v>
      </c>
      <c r="B101">
        <v>1889</v>
      </c>
      <c r="C101" t="s">
        <v>10</v>
      </c>
      <c r="D101" t="s">
        <v>13</v>
      </c>
      <c r="E101">
        <v>107.317073171</v>
      </c>
      <c r="F101">
        <v>2.2449592911600001E-2</v>
      </c>
      <c r="G101">
        <v>7.62</v>
      </c>
      <c r="H101">
        <f t="shared" si="11"/>
        <v>58.064399999999999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v>90.42</v>
      </c>
      <c r="U101">
        <f t="shared" si="13"/>
        <v>8175.7764000000006</v>
      </c>
    </row>
    <row r="102" spans="1:21" x14ac:dyDescent="0.25">
      <c r="A102">
        <f t="shared" si="12"/>
        <v>101</v>
      </c>
      <c r="B102">
        <v>1889</v>
      </c>
      <c r="C102" t="s">
        <v>11</v>
      </c>
      <c r="D102" t="s">
        <v>14</v>
      </c>
      <c r="E102">
        <v>67.741935483899994</v>
      </c>
      <c r="F102">
        <v>-0.13309229770200001</v>
      </c>
      <c r="G102">
        <v>13.8</v>
      </c>
      <c r="H102">
        <f t="shared" si="11"/>
        <v>190.44000000000003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1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v>25.74</v>
      </c>
      <c r="U102">
        <f t="shared" si="13"/>
        <v>662.54759999999987</v>
      </c>
    </row>
    <row r="103" spans="1:21" x14ac:dyDescent="0.25">
      <c r="A103">
        <f t="shared" si="12"/>
        <v>102</v>
      </c>
      <c r="B103">
        <v>1889</v>
      </c>
      <c r="C103" t="s">
        <v>12</v>
      </c>
      <c r="D103" t="s">
        <v>15</v>
      </c>
      <c r="E103">
        <v>115.2</v>
      </c>
      <c r="F103">
        <v>5.3363542795600002E-2</v>
      </c>
      <c r="G103">
        <v>17.16</v>
      </c>
      <c r="H103">
        <f t="shared" si="11"/>
        <v>294.46559999999999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1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v>108.58</v>
      </c>
      <c r="U103">
        <f t="shared" si="13"/>
        <v>11789.616399999999</v>
      </c>
    </row>
    <row r="104" spans="1:21" x14ac:dyDescent="0.25">
      <c r="A104">
        <f t="shared" si="12"/>
        <v>103</v>
      </c>
      <c r="B104">
        <v>1889</v>
      </c>
      <c r="C104" t="s">
        <v>13</v>
      </c>
      <c r="D104" t="s">
        <v>16</v>
      </c>
      <c r="E104">
        <v>151.26050420199999</v>
      </c>
      <c r="F104">
        <v>0.186189525744</v>
      </c>
      <c r="G104">
        <v>17.100000000000001</v>
      </c>
      <c r="H104">
        <f t="shared" si="11"/>
        <v>292.41000000000003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1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v>93.73</v>
      </c>
      <c r="U104">
        <f t="shared" si="13"/>
        <v>8785.3129000000008</v>
      </c>
    </row>
    <row r="105" spans="1:21" x14ac:dyDescent="0.25">
      <c r="A105">
        <f t="shared" si="12"/>
        <v>104</v>
      </c>
      <c r="B105">
        <v>1889</v>
      </c>
      <c r="C105" t="s">
        <v>14</v>
      </c>
      <c r="D105" t="s">
        <v>17</v>
      </c>
      <c r="E105">
        <v>40</v>
      </c>
      <c r="F105">
        <v>-0.40565223393400002</v>
      </c>
      <c r="G105">
        <v>17.34</v>
      </c>
      <c r="H105">
        <f t="shared" si="11"/>
        <v>300.67559999999997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1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v>121</v>
      </c>
      <c r="U105">
        <f t="shared" si="13"/>
        <v>14641</v>
      </c>
    </row>
    <row r="106" spans="1:21" x14ac:dyDescent="0.25">
      <c r="A106">
        <f t="shared" si="12"/>
        <v>105</v>
      </c>
      <c r="B106">
        <v>1889</v>
      </c>
      <c r="C106" t="s">
        <v>15</v>
      </c>
      <c r="D106" t="s">
        <v>18</v>
      </c>
      <c r="E106">
        <v>73.846153846199996</v>
      </c>
      <c r="F106">
        <v>-0.125649574446</v>
      </c>
      <c r="G106">
        <v>13.94</v>
      </c>
      <c r="H106">
        <f t="shared" si="11"/>
        <v>194.3236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1</v>
      </c>
      <c r="R106">
        <f t="shared" si="15"/>
        <v>0</v>
      </c>
      <c r="S106">
        <f t="shared" si="15"/>
        <v>0</v>
      </c>
      <c r="T106">
        <v>52.79</v>
      </c>
      <c r="U106">
        <f t="shared" si="13"/>
        <v>2786.7840999999999</v>
      </c>
    </row>
    <row r="107" spans="1:21" x14ac:dyDescent="0.25">
      <c r="A107">
        <f t="shared" si="12"/>
        <v>106</v>
      </c>
      <c r="B107">
        <v>1889</v>
      </c>
      <c r="C107" t="s">
        <v>16</v>
      </c>
      <c r="D107" t="s">
        <v>19</v>
      </c>
      <c r="E107">
        <v>102.325581395</v>
      </c>
      <c r="F107">
        <v>1.7032255291300001E-3</v>
      </c>
      <c r="G107">
        <v>7.58</v>
      </c>
      <c r="H107">
        <f t="shared" si="11"/>
        <v>57.456400000000002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1</v>
      </c>
      <c r="S107">
        <f t="shared" si="15"/>
        <v>0</v>
      </c>
      <c r="T107">
        <v>89.34</v>
      </c>
      <c r="U107">
        <f t="shared" si="13"/>
        <v>7981.6356000000005</v>
      </c>
    </row>
    <row r="108" spans="1:21" x14ac:dyDescent="0.25">
      <c r="A108">
        <f t="shared" si="12"/>
        <v>107</v>
      </c>
      <c r="B108">
        <v>1889</v>
      </c>
      <c r="C108" t="s">
        <v>17</v>
      </c>
      <c r="D108" t="s">
        <v>20</v>
      </c>
      <c r="E108">
        <v>82.442748091599995</v>
      </c>
      <c r="F108">
        <v>-9.2003287792499999E-2</v>
      </c>
      <c r="G108">
        <v>0.48</v>
      </c>
      <c r="H108">
        <f t="shared" si="11"/>
        <v>0.23039999999999999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1</v>
      </c>
      <c r="T108">
        <v>31.08</v>
      </c>
      <c r="U108">
        <f t="shared" si="13"/>
        <v>965.96639999999991</v>
      </c>
    </row>
    <row r="109" spans="1:21" x14ac:dyDescent="0.25">
      <c r="A109">
        <f t="shared" si="12"/>
        <v>108</v>
      </c>
      <c r="B109">
        <v>1889</v>
      </c>
      <c r="C109" t="s">
        <v>18</v>
      </c>
      <c r="D109" t="s">
        <v>21</v>
      </c>
      <c r="E109">
        <v>77.142857142899999</v>
      </c>
      <c r="F109">
        <v>-0.10902914959399999</v>
      </c>
      <c r="G109">
        <v>-0.85</v>
      </c>
      <c r="H109">
        <f t="shared" si="11"/>
        <v>0.72249999999999992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v>33.520000000000003</v>
      </c>
      <c r="U109">
        <f t="shared" si="13"/>
        <v>1123.5904000000003</v>
      </c>
    </row>
    <row r="110" spans="1:21" x14ac:dyDescent="0.25">
      <c r="A110">
        <f t="shared" si="12"/>
        <v>109</v>
      </c>
      <c r="B110">
        <v>1889</v>
      </c>
      <c r="C110" t="s">
        <v>19</v>
      </c>
      <c r="D110" t="s">
        <v>10</v>
      </c>
      <c r="E110">
        <v>131.38686131399999</v>
      </c>
      <c r="F110">
        <v>0.107758123924</v>
      </c>
      <c r="G110">
        <v>-3.77</v>
      </c>
      <c r="H110">
        <f t="shared" si="11"/>
        <v>14.212899999999999</v>
      </c>
      <c r="I110">
        <f t="shared" si="15"/>
        <v>1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v>20.100000000000001</v>
      </c>
      <c r="U110">
        <f t="shared" si="13"/>
        <v>404.01000000000005</v>
      </c>
    </row>
    <row r="111" spans="1:21" x14ac:dyDescent="0.25">
      <c r="A111">
        <f t="shared" si="12"/>
        <v>110</v>
      </c>
      <c r="B111">
        <v>1889</v>
      </c>
      <c r="C111" t="s">
        <v>20</v>
      </c>
      <c r="D111" t="s">
        <v>11</v>
      </c>
      <c r="E111">
        <v>190.476190476</v>
      </c>
      <c r="F111">
        <v>0.28358951978500002</v>
      </c>
      <c r="G111">
        <v>-2.99</v>
      </c>
      <c r="H111">
        <f t="shared" si="11"/>
        <v>8.940100000000001</v>
      </c>
      <c r="I111">
        <f t="shared" si="15"/>
        <v>0</v>
      </c>
      <c r="J111">
        <f t="shared" si="15"/>
        <v>1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v>67.77</v>
      </c>
      <c r="U111">
        <f t="shared" si="13"/>
        <v>4592.772899999999</v>
      </c>
    </row>
    <row r="112" spans="1:21" x14ac:dyDescent="0.25">
      <c r="A112">
        <f t="shared" si="12"/>
        <v>111</v>
      </c>
      <c r="B112">
        <v>1889</v>
      </c>
      <c r="C112" t="s">
        <v>21</v>
      </c>
      <c r="D112" t="s">
        <v>12</v>
      </c>
      <c r="E112">
        <v>71.641791044800001</v>
      </c>
      <c r="F112">
        <v>-0.15470588002499999</v>
      </c>
      <c r="G112">
        <v>-0.49</v>
      </c>
      <c r="H112">
        <f t="shared" si="11"/>
        <v>0.24009999999999998</v>
      </c>
      <c r="I112">
        <f t="shared" si="15"/>
        <v>0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v>56.57</v>
      </c>
      <c r="U112">
        <f t="shared" si="13"/>
        <v>3200.1649000000002</v>
      </c>
    </row>
    <row r="113" spans="1:21" x14ac:dyDescent="0.25">
      <c r="A113">
        <f t="shared" si="12"/>
        <v>112</v>
      </c>
      <c r="B113">
        <v>1890</v>
      </c>
      <c r="C113" t="s">
        <v>10</v>
      </c>
      <c r="D113" t="s">
        <v>13</v>
      </c>
      <c r="E113">
        <v>113.868613139</v>
      </c>
      <c r="F113">
        <v>4.6435592126300003E-2</v>
      </c>
      <c r="G113">
        <v>8.4700000000000006</v>
      </c>
      <c r="H113">
        <f t="shared" si="11"/>
        <v>71.740900000000011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1</v>
      </c>
      <c r="M113">
        <f t="shared" si="15"/>
        <v>0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v>60.62</v>
      </c>
      <c r="U113">
        <f t="shared" si="13"/>
        <v>3674.7843999999996</v>
      </c>
    </row>
    <row r="114" spans="1:21" x14ac:dyDescent="0.25">
      <c r="A114">
        <f t="shared" si="12"/>
        <v>113</v>
      </c>
      <c r="B114">
        <v>1890</v>
      </c>
      <c r="C114" t="s">
        <v>11</v>
      </c>
      <c r="D114" t="s">
        <v>14</v>
      </c>
      <c r="E114">
        <v>144.360902256</v>
      </c>
      <c r="F114">
        <v>0.19338852410599999</v>
      </c>
      <c r="G114">
        <v>16.850000000000001</v>
      </c>
      <c r="H114">
        <f t="shared" si="11"/>
        <v>283.92250000000007</v>
      </c>
      <c r="I114">
        <f t="shared" si="15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1</v>
      </c>
      <c r="N114">
        <f t="shared" si="15"/>
        <v>0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v>41.59</v>
      </c>
      <c r="U114">
        <f t="shared" si="13"/>
        <v>1729.7281000000003</v>
      </c>
    </row>
    <row r="115" spans="1:21" x14ac:dyDescent="0.25">
      <c r="A115">
        <f t="shared" si="12"/>
        <v>114</v>
      </c>
      <c r="B115">
        <v>1890</v>
      </c>
      <c r="C115" t="s">
        <v>12</v>
      </c>
      <c r="D115" t="s">
        <v>15</v>
      </c>
      <c r="E115">
        <v>80.597014925400003</v>
      </c>
      <c r="F115">
        <v>-0.103870058142</v>
      </c>
      <c r="G115">
        <v>19.75</v>
      </c>
      <c r="H115">
        <f t="shared" si="11"/>
        <v>390.0625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1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v>69.8</v>
      </c>
      <c r="U115">
        <f t="shared" si="13"/>
        <v>4872.04</v>
      </c>
    </row>
    <row r="116" spans="1:21" x14ac:dyDescent="0.25">
      <c r="A116">
        <f t="shared" si="12"/>
        <v>115</v>
      </c>
      <c r="B116">
        <v>1890</v>
      </c>
      <c r="C116" t="s">
        <v>13</v>
      </c>
      <c r="D116" t="s">
        <v>16</v>
      </c>
      <c r="E116">
        <v>35.294117647100002</v>
      </c>
      <c r="F116">
        <v>-0.44830610155099998</v>
      </c>
      <c r="G116">
        <v>18.77</v>
      </c>
      <c r="H116">
        <f t="shared" si="11"/>
        <v>352.31289999999996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1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v>99.16</v>
      </c>
      <c r="U116">
        <f t="shared" si="13"/>
        <v>9832.7055999999993</v>
      </c>
    </row>
    <row r="117" spans="1:21" x14ac:dyDescent="0.25">
      <c r="A117">
        <f t="shared" si="12"/>
        <v>116</v>
      </c>
      <c r="B117">
        <v>1890</v>
      </c>
      <c r="C117" t="s">
        <v>14</v>
      </c>
      <c r="D117" t="s">
        <v>17</v>
      </c>
      <c r="E117">
        <v>111.62790697699999</v>
      </c>
      <c r="F117">
        <v>3.6974630244699998E-2</v>
      </c>
      <c r="G117">
        <v>17.47</v>
      </c>
      <c r="H117">
        <f t="shared" si="11"/>
        <v>305.20089999999993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1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v>54.46</v>
      </c>
      <c r="U117">
        <f t="shared" si="13"/>
        <v>2965.8915999999999</v>
      </c>
    </row>
    <row r="118" spans="1:21" x14ac:dyDescent="0.25">
      <c r="A118">
        <f t="shared" si="12"/>
        <v>117</v>
      </c>
      <c r="B118">
        <v>1890</v>
      </c>
      <c r="C118" t="s">
        <v>15</v>
      </c>
      <c r="D118" t="s">
        <v>18</v>
      </c>
      <c r="E118">
        <v>116.814159292</v>
      </c>
      <c r="F118">
        <v>7.1427391456099998E-2</v>
      </c>
      <c r="G118">
        <v>11.16</v>
      </c>
      <c r="H118">
        <f t="shared" si="11"/>
        <v>124.54560000000001</v>
      </c>
      <c r="I118">
        <f t="shared" si="15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1</v>
      </c>
      <c r="R118">
        <f t="shared" si="15"/>
        <v>0</v>
      </c>
      <c r="S118">
        <f t="shared" si="15"/>
        <v>0</v>
      </c>
      <c r="T118">
        <v>91.49</v>
      </c>
      <c r="U118">
        <f t="shared" si="13"/>
        <v>8370.4200999999994</v>
      </c>
    </row>
    <row r="119" spans="1:21" x14ac:dyDescent="0.25">
      <c r="A119">
        <f t="shared" si="12"/>
        <v>118</v>
      </c>
      <c r="B119">
        <v>1890</v>
      </c>
      <c r="C119" t="s">
        <v>16</v>
      </c>
      <c r="D119" t="s">
        <v>19</v>
      </c>
      <c r="E119">
        <v>75.675675675700006</v>
      </c>
      <c r="F119">
        <v>-0.13153574166199999</v>
      </c>
      <c r="G119">
        <v>10.63</v>
      </c>
      <c r="H119">
        <f t="shared" si="11"/>
        <v>112.99690000000001</v>
      </c>
      <c r="I119">
        <f t="shared" si="15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1</v>
      </c>
      <c r="S119">
        <f t="shared" si="15"/>
        <v>0</v>
      </c>
      <c r="T119">
        <v>104.28</v>
      </c>
      <c r="U119">
        <f t="shared" si="13"/>
        <v>10874.3184</v>
      </c>
    </row>
    <row r="120" spans="1:21" x14ac:dyDescent="0.25">
      <c r="A120">
        <f t="shared" si="12"/>
        <v>119</v>
      </c>
      <c r="B120">
        <v>1890</v>
      </c>
      <c r="C120" t="s">
        <v>17</v>
      </c>
      <c r="D120" t="s">
        <v>20</v>
      </c>
      <c r="E120">
        <v>113.20754717</v>
      </c>
      <c r="F120">
        <v>4.2894629291300002E-2</v>
      </c>
      <c r="G120">
        <v>2.21</v>
      </c>
      <c r="H120">
        <f t="shared" si="11"/>
        <v>4.8841000000000001</v>
      </c>
      <c r="I120">
        <f t="shared" si="15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ref="P120:S120" si="16">IF($D120=P$1,1,0)</f>
        <v>0</v>
      </c>
      <c r="Q120">
        <f t="shared" si="16"/>
        <v>0</v>
      </c>
      <c r="R120">
        <f t="shared" si="16"/>
        <v>0</v>
      </c>
      <c r="S120">
        <f t="shared" si="16"/>
        <v>1</v>
      </c>
      <c r="T120">
        <v>46.32</v>
      </c>
      <c r="U120">
        <f t="shared" si="13"/>
        <v>2145.5423999999998</v>
      </c>
    </row>
    <row r="121" spans="1:21" x14ac:dyDescent="0.25">
      <c r="A121">
        <f t="shared" si="12"/>
        <v>120</v>
      </c>
      <c r="B121">
        <v>1890</v>
      </c>
      <c r="C121" t="s">
        <v>18</v>
      </c>
      <c r="D121" t="s">
        <v>21</v>
      </c>
      <c r="E121">
        <v>134.69387755100001</v>
      </c>
      <c r="F121">
        <v>0.135435234589</v>
      </c>
      <c r="G121">
        <v>-4.72</v>
      </c>
      <c r="H121">
        <f t="shared" si="11"/>
        <v>22.278399999999998</v>
      </c>
      <c r="I121">
        <f t="shared" ref="I121:S121" si="17">IF($D121=I$1,1,0)</f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v>34.14</v>
      </c>
      <c r="U121">
        <f t="shared" si="13"/>
        <v>1165.5396000000001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D1" workbookViewId="0">
      <selection activeCell="W6" sqref="W6:Y8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1880</v>
      </c>
      <c r="C2" t="s">
        <v>19</v>
      </c>
      <c r="D2" t="s">
        <v>10</v>
      </c>
      <c r="E2">
        <f>(T_R!E2-AVERAGE(T_R!$E$2:$E$121))/STDEV(T_R!$E$2:$E$121)</f>
        <v>-0.73802261111011658</v>
      </c>
      <c r="F2">
        <f>(T_R!F2-AVERAGE(T_R!$F$2:$F$121))/STDEV(T_R!$F$2:$F$121)</f>
        <v>-0.53586804396931009</v>
      </c>
      <c r="G2">
        <f>(T_R!G2-AVERAGE(T_R!$G$2:$G$121))/STDEV(T_R!$G$2:$G$121)</f>
        <v>-1.6491523412273223</v>
      </c>
      <c r="H2">
        <f>(T_R!H2-AVERAGE(T_R!$H$2:$H$121))/STDEV(T_R!$H$2:$H$121)</f>
        <v>-0.72887941137475842</v>
      </c>
      <c r="I2">
        <f t="shared" ref="I2:S21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-1.014959787130564</v>
      </c>
      <c r="U2">
        <f>(T_R!U2-AVERAGE(T_R!$U$2:$U$121))/STDEV(T_R!$U$2:$U$121)</f>
        <v>-0.82871206591213153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1880</v>
      </c>
      <c r="C3" t="s">
        <v>20</v>
      </c>
      <c r="D3" t="s">
        <v>11</v>
      </c>
      <c r="E3">
        <f>(T_R!E3-AVERAGE(T_R!$E$2:$E$121))/STDEV(T_R!$E$2:$E$121)</f>
        <v>0.97006536227188045</v>
      </c>
      <c r="F3">
        <f>(T_R!F3-AVERAGE(T_R!$F$2:$F$121))/STDEV(T_R!$F$2:$F$121)</f>
        <v>0.85866725949185263</v>
      </c>
      <c r="G3">
        <f>(T_R!G3-AVERAGE(T_R!$G$2:$G$121))/STDEV(T_R!$G$2:$G$121)</f>
        <v>-1.4039677624091762</v>
      </c>
      <c r="H3">
        <f>(T_R!H3-AVERAGE(T_R!$H$2:$H$121))/STDEV(T_R!$H$2:$H$121)</f>
        <v>-0.87383314323560923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-0.98829853766499021</v>
      </c>
      <c r="U3">
        <f>(T_R!U3-AVERAGE(T_R!$U$2:$U$121))/STDEV(T_R!$U$2:$U$121)</f>
        <v>-0.81857862105327051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1880</v>
      </c>
      <c r="C4" t="s">
        <v>21</v>
      </c>
      <c r="D4" t="s">
        <v>12</v>
      </c>
      <c r="E4">
        <f>(T_R!E4-AVERAGE(T_R!$E$2:$E$121))/STDEV(T_R!$E$2:$E$121)</f>
        <v>0.54304336893600902</v>
      </c>
      <c r="F4">
        <f>(T_R!F4-AVERAGE(T_R!$F$2:$F$121))/STDEV(T_R!$F$2:$F$121)</f>
        <v>0.5175182706650483</v>
      </c>
      <c r="G4">
        <f>(T_R!G4-AVERAGE(T_R!$G$2:$G$121))/STDEV(T_R!$G$2:$G$121)</f>
        <v>-0.87314314926788905</v>
      </c>
      <c r="H4">
        <f>(T_R!H4-AVERAGE(T_R!$H$2:$H$121))/STDEV(T_R!$H$2:$H$121)</f>
        <v>-0.97542387329122771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-0.95254109720527946</v>
      </c>
      <c r="U4">
        <f>(T_R!U4-AVERAGE(T_R!$U$2:$U$121))/STDEV(T_R!$U$2:$U$121)</f>
        <v>-0.80449227085034536</v>
      </c>
      <c r="W4" s="2" t="s">
        <v>6</v>
      </c>
      <c r="X4" s="2">
        <v>-0.30276759490659322</v>
      </c>
      <c r="Y4" s="2">
        <v>1</v>
      </c>
    </row>
    <row r="5" spans="1:25" ht="16.5" thickBot="1" x14ac:dyDescent="0.3">
      <c r="A5">
        <f t="shared" si="1"/>
        <v>4</v>
      </c>
      <c r="B5">
        <v>1881</v>
      </c>
      <c r="C5" t="s">
        <v>10</v>
      </c>
      <c r="D5" t="s">
        <v>13</v>
      </c>
      <c r="E5">
        <f>(T_R!E5-AVERAGE(T_R!$E$2:$E$121))/STDEV(T_R!$E$2:$E$121)</f>
        <v>1.4214886123799584</v>
      </c>
      <c r="F5">
        <f>(T_R!F5-AVERAGE(T_R!$F$2:$F$121))/STDEV(T_R!$F$2:$F$121)</f>
        <v>1.0371361962729111</v>
      </c>
      <c r="G5">
        <f>(T_R!G5-AVERAGE(T_R!$G$2:$G$121))/STDEV(T_R!$G$2:$G$121)</f>
        <v>0.38465374006920211</v>
      </c>
      <c r="H5">
        <f>(T_R!H5-AVERAGE(T_R!$H$2:$H$121))/STDEV(T_R!$H$2:$H$121)</f>
        <v>-5.7030479082075584E-2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-0.52219716465507704</v>
      </c>
      <c r="U5">
        <f>(T_R!U5-AVERAGE(T_R!$U$2:$U$121))/STDEV(T_R!$U$2:$U$121)</f>
        <v>-0.59042109904579121</v>
      </c>
    </row>
    <row r="6" spans="1:25" x14ac:dyDescent="0.25">
      <c r="A6">
        <f t="shared" si="1"/>
        <v>5</v>
      </c>
      <c r="B6">
        <v>1881</v>
      </c>
      <c r="C6" t="s">
        <v>11</v>
      </c>
      <c r="D6" t="s">
        <v>14</v>
      </c>
      <c r="E6">
        <f>(T_R!E6-AVERAGE(T_R!$E$2:$E$121))/STDEV(T_R!$E$2:$E$121)</f>
        <v>1.0515077012250913</v>
      </c>
      <c r="F6">
        <f>(T_R!F6-AVERAGE(T_R!$F$2:$F$121))/STDEV(T_R!$F$2:$F$121)</f>
        <v>1.066104093092437</v>
      </c>
      <c r="G6">
        <f>(T_R!G6-AVERAGE(T_R!$G$2:$G$121))/STDEV(T_R!$G$2:$G$121)</f>
        <v>0.62125685862871338</v>
      </c>
      <c r="H6">
        <f>(T_R!H6-AVERAGE(T_R!$H$2:$H$121))/STDEV(T_R!$H$2:$H$121)</f>
        <v>0.29790096772197072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2.5338093476165131</v>
      </c>
      <c r="U6">
        <f>(T_R!U6-AVERAGE(T_R!$U$2:$U$121))/STDEV(T_R!$U$2:$U$121)</f>
        <v>3.2956106746408365</v>
      </c>
      <c r="W6" s="5"/>
      <c r="X6" s="5" t="s">
        <v>5</v>
      </c>
      <c r="Y6" s="5" t="s">
        <v>8</v>
      </c>
    </row>
    <row r="7" spans="1:25" x14ac:dyDescent="0.25">
      <c r="A7">
        <f t="shared" si="1"/>
        <v>6</v>
      </c>
      <c r="B7">
        <v>1881</v>
      </c>
      <c r="C7" t="s">
        <v>12</v>
      </c>
      <c r="D7" t="s">
        <v>15</v>
      </c>
      <c r="E7">
        <f>(T_R!E7-AVERAGE(T_R!$E$2:$E$121))/STDEV(T_R!$E$2:$E$121)</f>
        <v>0.6476201836359492</v>
      </c>
      <c r="F7">
        <f>(T_R!F7-AVERAGE(T_R!$F$2:$F$121))/STDEV(T_R!$F$2:$F$121)</f>
        <v>0.58427724318061802</v>
      </c>
      <c r="G7">
        <f>(T_R!G7-AVERAGE(T_R!$G$2:$G$121))/STDEV(T_R!$G$2:$G$121)</f>
        <v>1.1459518572995468</v>
      </c>
      <c r="H7">
        <f>(T_R!H7-AVERAGE(T_R!$H$2:$H$121))/STDEV(T_R!$H$2:$H$121)</f>
        <v>1.2908092525530961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9.446185239572305E-2</v>
      </c>
      <c r="U7">
        <f>(T_R!U7-AVERAGE(T_R!$U$2:$U$121))/STDEV(T_R!$U$2:$U$121)</f>
        <v>-0.14030035791542086</v>
      </c>
      <c r="W7" s="1" t="s">
        <v>5</v>
      </c>
      <c r="X7" s="1">
        <v>1</v>
      </c>
      <c r="Y7" s="1"/>
    </row>
    <row r="8" spans="1:25" ht="16.5" thickBot="1" x14ac:dyDescent="0.3">
      <c r="A8">
        <f t="shared" si="1"/>
        <v>7</v>
      </c>
      <c r="B8">
        <v>1881</v>
      </c>
      <c r="C8" t="s">
        <v>13</v>
      </c>
      <c r="D8" t="s">
        <v>16</v>
      </c>
      <c r="E8">
        <f>(T_R!E8-AVERAGE(T_R!$E$2:$E$121))/STDEV(T_R!$E$2:$E$121)</f>
        <v>-2.6347465136036239</v>
      </c>
      <c r="F8">
        <f>(T_R!F8-AVERAGE(T_R!$F$2:$F$121))/STDEV(T_R!$F$2:$F$121)</f>
        <v>-4.8125412380318977</v>
      </c>
      <c r="G8">
        <f>(T_R!G8-AVERAGE(T_R!$G$2:$G$121))/STDEV(T_R!$G$2:$G$121)</f>
        <v>1.5480545665613068</v>
      </c>
      <c r="H8">
        <f>(T_R!H8-AVERAGE(T_R!$H$2:$H$121))/STDEV(T_R!$H$2:$H$121)</f>
        <v>2.2437375636478993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-0.45695551890402603</v>
      </c>
      <c r="U8">
        <f>(T_R!U8-AVERAGE(T_R!$U$2:$U$121))/STDEV(T_R!$U$2:$U$121)</f>
        <v>-0.55078748768796904</v>
      </c>
      <c r="W8" s="2" t="s">
        <v>8</v>
      </c>
      <c r="X8" s="2">
        <v>-0.16591567617152453</v>
      </c>
      <c r="Y8" s="2">
        <v>1</v>
      </c>
    </row>
    <row r="9" spans="1:25" x14ac:dyDescent="0.25">
      <c r="A9">
        <f t="shared" si="1"/>
        <v>8</v>
      </c>
      <c r="B9">
        <v>1881</v>
      </c>
      <c r="C9" t="s">
        <v>14</v>
      </c>
      <c r="D9" t="s">
        <v>17</v>
      </c>
      <c r="E9">
        <f>(T_R!E9-AVERAGE(T_R!$E$2:$E$121))/STDEV(T_R!$E$2:$E$121)</f>
        <v>-0.92895071390501105</v>
      </c>
      <c r="F9">
        <f>(T_R!F9-AVERAGE(T_R!$F$2:$F$121))/STDEV(T_R!$F$2:$F$121)</f>
        <v>-0.74313843543946223</v>
      </c>
      <c r="G9">
        <f>(T_R!G9-AVERAGE(T_R!$G$2:$G$121))/STDEV(T_R!$G$2:$G$121)</f>
        <v>1.0969149415359174</v>
      </c>
      <c r="H9">
        <f>(T_R!H9-AVERAGE(T_R!$H$2:$H$121))/STDEV(T_R!$H$2:$H$121)</f>
        <v>1.1859965541306343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2.0642576952639962</v>
      </c>
      <c r="U9">
        <f>(T_R!U9-AVERAGE(T_R!$U$2:$U$121))/STDEV(T_R!$U$2:$U$121)</f>
        <v>2.4288462736570913</v>
      </c>
    </row>
    <row r="10" spans="1:25" x14ac:dyDescent="0.25">
      <c r="A10">
        <f t="shared" si="1"/>
        <v>9</v>
      </c>
      <c r="B10">
        <v>1881</v>
      </c>
      <c r="C10" t="s">
        <v>15</v>
      </c>
      <c r="D10" t="s">
        <v>18</v>
      </c>
      <c r="E10">
        <f>(T_R!E10-AVERAGE(T_R!$E$2:$E$121))/STDEV(T_R!$E$2:$E$121)</f>
        <v>-1.2541802632636603</v>
      </c>
      <c r="F10">
        <f>(T_R!F10-AVERAGE(T_R!$F$2:$F$121))/STDEV(T_R!$F$2:$F$121)</f>
        <v>-1.0681990167697624</v>
      </c>
      <c r="G10">
        <f>(T_R!G10-AVERAGE(T_R!$G$2:$G$121))/STDEV(T_R!$G$2:$G$121)</f>
        <v>0.80514529274232316</v>
      </c>
      <c r="H10">
        <f>(T_R!H10-AVERAGE(T_R!$H$2:$H$121))/STDEV(T_R!$H$2:$H$121)</f>
        <v>0.61359347028430433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1.1392691696877963</v>
      </c>
      <c r="U10">
        <f>(T_R!U10-AVERAGE(T_R!$U$2:$U$121))/STDEV(T_R!$U$2:$U$121)</f>
        <v>1.0078090808451765</v>
      </c>
    </row>
    <row r="11" spans="1:25" x14ac:dyDescent="0.25">
      <c r="A11">
        <f t="shared" si="1"/>
        <v>10</v>
      </c>
      <c r="B11">
        <v>1881</v>
      </c>
      <c r="C11" t="s">
        <v>16</v>
      </c>
      <c r="D11" t="s">
        <v>19</v>
      </c>
      <c r="E11">
        <f>(T_R!E11-AVERAGE(T_R!$E$2:$E$121))/STDEV(T_R!$E$2:$E$121)</f>
        <v>-1.5579048383392817</v>
      </c>
      <c r="F11">
        <f>(T_R!F11-AVERAGE(T_R!$F$2:$F$121))/STDEV(T_R!$F$2:$F$121)</f>
        <v>-1.5961552159873182</v>
      </c>
      <c r="G11">
        <f>(T_R!G11-AVERAGE(T_R!$G$2:$G$121))/STDEV(T_R!$G$2:$G$121)</f>
        <v>7.8173016546519064E-2</v>
      </c>
      <c r="H11">
        <f>(T_R!H11-AVERAGE(T_R!$H$2:$H$121))/STDEV(T_R!$H$2:$H$121)</f>
        <v>-0.43102969109484779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-0.31957166871671644</v>
      </c>
      <c r="U11">
        <f>(T_R!U11-AVERAGE(T_R!$U$2:$U$121))/STDEV(T_R!$U$2:$U$121)</f>
        <v>-0.46114679131361858</v>
      </c>
    </row>
    <row r="12" spans="1:25" x14ac:dyDescent="0.25">
      <c r="A12">
        <f t="shared" si="1"/>
        <v>11</v>
      </c>
      <c r="B12">
        <v>1881</v>
      </c>
      <c r="C12" t="s">
        <v>17</v>
      </c>
      <c r="D12" t="s">
        <v>20</v>
      </c>
      <c r="E12">
        <f>(T_R!E12-AVERAGE(T_R!$E$2:$E$121))/STDEV(T_R!$E$2:$E$121)</f>
        <v>1.2438245114902979</v>
      </c>
      <c r="F12">
        <f>(T_R!F12-AVERAGE(T_R!$F$2:$F$121))/STDEV(T_R!$F$2:$F$121)</f>
        <v>0.93658411276026532</v>
      </c>
      <c r="G12">
        <f>(T_R!G12-AVERAGE(T_R!$G$2:$G$121))/STDEV(T_R!$G$2:$G$121)</f>
        <v>-0.50414035814657865</v>
      </c>
      <c r="H12">
        <f>(T_R!H12-AVERAGE(T_R!$H$2:$H$121))/STDEV(T_R!$H$2:$H$121)</f>
        <v>-0.87496985305597108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-0.50431844442522167</v>
      </c>
      <c r="U12">
        <f>(T_R!U12-AVERAGE(T_R!$U$2:$U$121))/STDEV(T_R!$U$2:$U$121)</f>
        <v>-0.57974799901137886</v>
      </c>
    </row>
    <row r="13" spans="1:25" x14ac:dyDescent="0.25">
      <c r="A13">
        <f t="shared" si="1"/>
        <v>12</v>
      </c>
      <c r="B13">
        <v>1881</v>
      </c>
      <c r="C13" t="s">
        <v>18</v>
      </c>
      <c r="D13" t="s">
        <v>21</v>
      </c>
      <c r="E13">
        <f>(T_R!E13-AVERAGE(T_R!$E$2:$E$121))/STDEV(T_R!$E$2:$E$121)</f>
        <v>0.8538902611537591</v>
      </c>
      <c r="F13">
        <f>(T_R!F13-AVERAGE(T_R!$F$2:$F$121))/STDEV(T_R!$F$2:$F$121)</f>
        <v>0.78562085935241777</v>
      </c>
      <c r="G13">
        <f>(T_R!G13-AVERAGE(T_R!$G$2:$G$121))/STDEV(T_R!$G$2:$G$121)</f>
        <v>-0.7689397032701768</v>
      </c>
      <c r="H13">
        <f>(T_R!H13-AVERAGE(T_R!$H$2:$H$121))/STDEV(T_R!$H$2:$H$121)</f>
        <v>-0.96127307494850833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1.1050800380201782</v>
      </c>
      <c r="U13">
        <f>(T_R!U13-AVERAGE(T_R!$U$2:$U$121))/STDEV(T_R!$U$2:$U$121)</f>
        <v>0.96256711476337864</v>
      </c>
    </row>
    <row r="14" spans="1:25" x14ac:dyDescent="0.25">
      <c r="A14">
        <f t="shared" si="1"/>
        <v>13</v>
      </c>
      <c r="B14">
        <v>1881</v>
      </c>
      <c r="C14" t="s">
        <v>19</v>
      </c>
      <c r="D14" t="s">
        <v>10</v>
      </c>
      <c r="E14">
        <f>(T_R!E14-AVERAGE(T_R!$E$2:$E$121))/STDEV(T_R!$E$2:$E$121)</f>
        <v>-0.29690083496491143</v>
      </c>
      <c r="F14">
        <f>(T_R!F14-AVERAGE(T_R!$F$2:$F$121))/STDEV(T_R!$F$2:$F$121)</f>
        <v>-0.11898717036451059</v>
      </c>
      <c r="G14">
        <f>(T_R!G14-AVERAGE(T_R!$G$2:$G$121))/STDEV(T_R!$G$2:$G$121)</f>
        <v>-1.793811242730029</v>
      </c>
      <c r="H14">
        <f>(T_R!H14-AVERAGE(T_R!$H$2:$H$121))/STDEV(T_R!$H$2:$H$121)</f>
        <v>-0.61430091986346669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-1.1573622254525697</v>
      </c>
      <c r="U14">
        <f>(T_R!U14-AVERAGE(T_R!$U$2:$U$121))/STDEV(T_R!$U$2:$U$121)</f>
        <v>-0.87749058447848172</v>
      </c>
    </row>
    <row r="15" spans="1:25" x14ac:dyDescent="0.25">
      <c r="A15">
        <f t="shared" si="1"/>
        <v>14</v>
      </c>
      <c r="B15">
        <v>1881</v>
      </c>
      <c r="C15" t="s">
        <v>20</v>
      </c>
      <c r="D15" t="s">
        <v>11</v>
      </c>
      <c r="E15">
        <f>(T_R!E15-AVERAGE(T_R!$E$2:$E$121))/STDEV(T_R!$E$2:$E$121)</f>
        <v>0.51158862388364057</v>
      </c>
      <c r="F15">
        <f>(T_R!F15-AVERAGE(T_R!$F$2:$F$121))/STDEV(T_R!$F$2:$F$121)</f>
        <v>0.56843304256349114</v>
      </c>
      <c r="G15">
        <f>(T_R!G15-AVERAGE(T_R!$G$2:$G$121))/STDEV(T_R!$G$2:$G$121)</f>
        <v>-1.2703421669532862</v>
      </c>
      <c r="H15">
        <f>(T_R!H15-AVERAGE(T_R!$H$2:$H$121))/STDEV(T_R!$H$2:$H$121)</f>
        <v>-0.92675287024718045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-1.6281685248387605</v>
      </c>
      <c r="U15">
        <f>(T_R!U15-AVERAGE(T_R!$U$2:$U$121))/STDEV(T_R!$U$2:$U$121)</f>
        <v>-0.9746526128981573</v>
      </c>
    </row>
    <row r="16" spans="1:25" x14ac:dyDescent="0.25">
      <c r="A16">
        <f t="shared" si="1"/>
        <v>15</v>
      </c>
      <c r="B16">
        <v>1881</v>
      </c>
      <c r="C16" t="s">
        <v>21</v>
      </c>
      <c r="D16" t="s">
        <v>12</v>
      </c>
      <c r="E16">
        <f>(T_R!E16-AVERAGE(T_R!$E$2:$E$121))/STDEV(T_R!$E$2:$E$121)</f>
        <v>-0.34658578387470584</v>
      </c>
      <c r="F16">
        <f>(T_R!F16-AVERAGE(T_R!$F$2:$F$121))/STDEV(T_R!$F$2:$F$121)</f>
        <v>-0.16579917678077533</v>
      </c>
      <c r="G16">
        <f>(T_R!G16-AVERAGE(T_R!$G$2:$G$121))/STDEV(T_R!$G$2:$G$121)</f>
        <v>-0.66841402595473687</v>
      </c>
      <c r="H16">
        <f>(T_R!H16-AVERAGE(T_R!$H$2:$H$121))/STDEV(T_R!$H$2:$H$121)</f>
        <v>-0.93701810327751855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0.61137643026943544</v>
      </c>
      <c r="U16">
        <f>(T_R!U16-AVERAGE(T_R!$U$2:$U$121))/STDEV(T_R!$U$2:$U$121)</f>
        <v>0.36712913252560181</v>
      </c>
    </row>
    <row r="17" spans="1:21" x14ac:dyDescent="0.25">
      <c r="A17">
        <f t="shared" si="1"/>
        <v>16</v>
      </c>
      <c r="B17">
        <v>1882</v>
      </c>
      <c r="C17" t="s">
        <v>10</v>
      </c>
      <c r="D17" t="s">
        <v>13</v>
      </c>
      <c r="E17">
        <f>(T_R!E17-AVERAGE(T_R!$E$2:$E$121))/STDEV(T_R!$E$2:$E$121)</f>
        <v>1.2024155645377474</v>
      </c>
      <c r="F17">
        <f>(T_R!F17-AVERAGE(T_R!$F$2:$F$121))/STDEV(T_R!$F$2:$F$121)</f>
        <v>0.90797966485361636</v>
      </c>
      <c r="G17">
        <f>(T_R!G17-AVERAGE(T_R!$G$2:$G$121))/STDEV(T_R!$G$2:$G$121)</f>
        <v>-0.24179285881116205</v>
      </c>
      <c r="H17">
        <f>(T_R!H17-AVERAGE(T_R!$H$2:$H$121))/STDEV(T_R!$H$2:$H$121)</f>
        <v>-0.71821230341474196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-0.37383515292311964</v>
      </c>
      <c r="U17">
        <f>(T_R!U17-AVERAGE(T_R!$U$2:$U$121))/STDEV(T_R!$U$2:$U$121)</f>
        <v>-0.49755437802533392</v>
      </c>
    </row>
    <row r="18" spans="1:21" x14ac:dyDescent="0.25">
      <c r="A18">
        <f t="shared" si="1"/>
        <v>17</v>
      </c>
      <c r="B18">
        <v>1882</v>
      </c>
      <c r="C18" t="s">
        <v>11</v>
      </c>
      <c r="D18" t="s">
        <v>14</v>
      </c>
      <c r="E18">
        <f>(T_R!E18-AVERAGE(T_R!$E$2:$E$121))/STDEV(T_R!$E$2:$E$121)</f>
        <v>0.327049686259273</v>
      </c>
      <c r="F18">
        <f>(T_R!F18-AVERAGE(T_R!$F$2:$F$121))/STDEV(T_R!$F$2:$F$121)</f>
        <v>0.60261312746477091</v>
      </c>
      <c r="G18">
        <f>(T_R!G18-AVERAGE(T_R!$G$2:$G$121))/STDEV(T_R!$G$2:$G$121)</f>
        <v>0.68623077201552207</v>
      </c>
      <c r="H18">
        <f>(T_R!H18-AVERAGE(T_R!$H$2:$H$121))/STDEV(T_R!$H$2:$H$121)</f>
        <v>0.40546484461292337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>(T_R!T18-AVERAGE(T_R!$T$2:$T$121))/STDEV(T_R!$T$2:$T$121)</f>
        <v>0.66281695865007195</v>
      </c>
      <c r="U18">
        <f>(T_R!U18-AVERAGE(T_R!$U$2:$U$121))/STDEV(T_R!$U$2:$U$121)</f>
        <v>0.42411787256528533</v>
      </c>
    </row>
    <row r="19" spans="1:21" x14ac:dyDescent="0.25">
      <c r="A19">
        <f t="shared" si="1"/>
        <v>18</v>
      </c>
      <c r="B19">
        <v>1882</v>
      </c>
      <c r="C19" t="s">
        <v>12</v>
      </c>
      <c r="D19" t="s">
        <v>15</v>
      </c>
      <c r="E19">
        <f>(T_R!E19-AVERAGE(T_R!$E$2:$E$121))/STDEV(T_R!$E$2:$E$121)</f>
        <v>0.97006536227188045</v>
      </c>
      <c r="F19">
        <f>(T_R!F19-AVERAGE(T_R!$F$2:$F$121))/STDEV(T_R!$F$2:$F$121)</f>
        <v>0.7779850804301236</v>
      </c>
      <c r="G19">
        <f>(T_R!G19-AVERAGE(T_R!$G$2:$G$121))/STDEV(T_R!$G$2:$G$121)</f>
        <v>1.0527817173486511</v>
      </c>
      <c r="H19">
        <f>(T_R!H19-AVERAGE(T_R!$H$2:$H$121))/STDEV(T_R!$H$2:$H$121)</f>
        <v>1.093783680093001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>(T_R!T19-AVERAGE(T_R!$T$2:$T$121))/STDEV(T_R!$T$2:$T$121)</f>
        <v>-9.3107879138548746E-2</v>
      </c>
      <c r="U19">
        <f>(T_R!U19-AVERAGE(T_R!$U$2:$U$121))/STDEV(T_R!$U$2:$U$121)</f>
        <v>-0.29508592357484431</v>
      </c>
    </row>
    <row r="20" spans="1:21" x14ac:dyDescent="0.25">
      <c r="A20">
        <f t="shared" si="1"/>
        <v>19</v>
      </c>
      <c r="B20">
        <v>1882</v>
      </c>
      <c r="C20" t="s">
        <v>13</v>
      </c>
      <c r="D20" t="s">
        <v>16</v>
      </c>
      <c r="E20">
        <f>(T_R!E20-AVERAGE(T_R!$E$2:$E$121))/STDEV(T_R!$E$2:$E$121)</f>
        <v>-1.0204623547416336</v>
      </c>
      <c r="F20">
        <f>(T_R!F20-AVERAGE(T_R!$F$2:$F$121))/STDEV(T_R!$F$2:$F$121)</f>
        <v>-0.77661634442719718</v>
      </c>
      <c r="G20">
        <f>(T_R!G20-AVERAGE(T_R!$G$2:$G$121))/STDEV(T_R!$G$2:$G$121)</f>
        <v>1.4132030482113265</v>
      </c>
      <c r="H20">
        <f>(T_R!H20-AVERAGE(T_R!$H$2:$H$121))/STDEV(T_R!$H$2:$H$121)</f>
        <v>1.9055896218549855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>(T_R!T20-AVERAGE(T_R!$T$2:$T$121))/STDEV(T_R!$T$2:$T$121)</f>
        <v>-0.32302194805932011</v>
      </c>
      <c r="U20">
        <f>(T_R!U20-AVERAGE(T_R!$U$2:$U$121))/STDEV(T_R!$U$2:$U$121)</f>
        <v>-0.46350065524729894</v>
      </c>
    </row>
    <row r="21" spans="1:21" x14ac:dyDescent="0.25">
      <c r="A21">
        <f t="shared" si="1"/>
        <v>20</v>
      </c>
      <c r="B21">
        <v>1882</v>
      </c>
      <c r="C21" t="s">
        <v>14</v>
      </c>
      <c r="D21" t="s">
        <v>17</v>
      </c>
      <c r="E21">
        <f>(T_R!E21-AVERAGE(T_R!$E$2:$E$121))/STDEV(T_R!$E$2:$E$121)</f>
        <v>-2.441258061852285</v>
      </c>
      <c r="F21">
        <f>(T_R!F21-AVERAGE(T_R!$F$2:$F$121))/STDEV(T_R!$F$2:$F$121)</f>
        <v>-3.8547590698719714</v>
      </c>
      <c r="G21">
        <f>(T_R!G21-AVERAGE(T_R!$G$2:$G$121))/STDEV(T_R!$G$2:$G$121)</f>
        <v>1.3089996022136141</v>
      </c>
      <c r="H21">
        <f>(T_R!H21-AVERAGE(T_R!$H$2:$H$121))/STDEV(T_R!$H$2:$H$121)</f>
        <v>1.6571279300235187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  <c r="T21">
        <f>(T_R!T21-AVERAGE(T_R!$T$2:$T$121))/STDEV(T_R!$T$2:$T$121)</f>
        <v>0.92723382099688012</v>
      </c>
      <c r="U21">
        <f>(T_R!U21-AVERAGE(T_R!$U$2:$U$121))/STDEV(T_R!$U$2:$U$121)</f>
        <v>0.73559951253756672</v>
      </c>
    </row>
    <row r="22" spans="1:21" x14ac:dyDescent="0.25">
      <c r="A22">
        <f t="shared" si="1"/>
        <v>21</v>
      </c>
      <c r="B22">
        <v>1882</v>
      </c>
      <c r="C22" t="s">
        <v>15</v>
      </c>
      <c r="D22" t="s">
        <v>18</v>
      </c>
      <c r="E22">
        <f>(T_R!E22-AVERAGE(T_R!$E$2:$E$121))/STDEV(T_R!$E$2:$E$121)</f>
        <v>1.2648380069569878</v>
      </c>
      <c r="F22">
        <f>(T_R!F22-AVERAGE(T_R!$F$2:$F$121))/STDEV(T_R!$F$2:$F$121)</f>
        <v>1.0229738215179662</v>
      </c>
      <c r="G22">
        <f>(T_R!G22-AVERAGE(T_R!$G$2:$G$121))/STDEV(T_R!$G$2:$G$121)</f>
        <v>0.59183470917053571</v>
      </c>
      <c r="H22">
        <f>(T_R!H22-AVERAGE(T_R!$H$2:$H$121))/STDEV(T_R!$H$2:$H$121)</f>
        <v>0.2506237505612009</v>
      </c>
      <c r="I22">
        <f t="shared" ref="I22:S45" si="2">IF($D22=I$1,1,0)</f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0.68163666415518309</v>
      </c>
      <c r="U22">
        <f>(T_R!U22-AVERAGE(T_R!$U$2:$U$121))/STDEV(T_R!$U$2:$U$121)</f>
        <v>0.44526103015975266</v>
      </c>
    </row>
    <row r="23" spans="1:21" x14ac:dyDescent="0.25">
      <c r="A23">
        <f t="shared" si="1"/>
        <v>22</v>
      </c>
      <c r="B23">
        <v>1882</v>
      </c>
      <c r="C23" t="s">
        <v>16</v>
      </c>
      <c r="D23" t="s">
        <v>19</v>
      </c>
      <c r="E23">
        <f>(T_R!E23-AVERAGE(T_R!$E$2:$E$121))/STDEV(T_R!$E$2:$E$121)</f>
        <v>0.70673513303723035</v>
      </c>
      <c r="F23">
        <f>(T_R!F23-AVERAGE(T_R!$F$2:$F$121))/STDEV(T_R!$F$2:$F$121)</f>
        <v>0.61917454241272596</v>
      </c>
      <c r="G23">
        <f>(T_R!G23-AVERAGE(T_R!$G$2:$G$121))/STDEV(T_R!$G$2:$G$121)</f>
        <v>-0.23198547565843619</v>
      </c>
      <c r="H23">
        <f>(T_R!H23-AVERAGE(T_R!$H$2:$H$121))/STDEV(T_R!$H$2:$H$121)</f>
        <v>-0.71097700602955083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0.65183879710542403</v>
      </c>
      <c r="U23">
        <f>(T_R!U23-AVERAGE(T_R!$U$2:$U$121))/STDEV(T_R!$U$2:$U$121)</f>
        <v>0.41185700397574743</v>
      </c>
    </row>
    <row r="24" spans="1:21" x14ac:dyDescent="0.25">
      <c r="A24">
        <f t="shared" si="1"/>
        <v>23</v>
      </c>
      <c r="B24">
        <v>1882</v>
      </c>
      <c r="C24" t="s">
        <v>17</v>
      </c>
      <c r="D24" t="s">
        <v>20</v>
      </c>
      <c r="E24">
        <f>(T_R!E24-AVERAGE(T_R!$E$2:$E$121))/STDEV(T_R!$E$2:$E$121)</f>
        <v>-0.66143714491304351</v>
      </c>
      <c r="F24">
        <f>(T_R!F24-AVERAGE(T_R!$F$2:$F$121))/STDEV(T_R!$F$2:$F$121)</f>
        <v>-0.45860789579700484</v>
      </c>
      <c r="G24">
        <f>(T_R!G24-AVERAGE(T_R!$G$2:$G$121))/STDEV(T_R!$G$2:$G$121)</f>
        <v>-0.75422862854108808</v>
      </c>
      <c r="H24">
        <f>(T_R!H24-AVERAGE(T_R!$H$2:$H$121))/STDEV(T_R!$H$2:$H$121)</f>
        <v>-0.95837400031129139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-1.051030889348693</v>
      </c>
      <c r="U24">
        <f>(T_R!U24-AVERAGE(T_R!$U$2:$U$121))/STDEV(T_R!$U$2:$U$121)</f>
        <v>-0.84191954849068407</v>
      </c>
    </row>
    <row r="25" spans="1:21" x14ac:dyDescent="0.25">
      <c r="A25">
        <f t="shared" si="1"/>
        <v>24</v>
      </c>
      <c r="B25">
        <v>1882</v>
      </c>
      <c r="C25" t="s">
        <v>18</v>
      </c>
      <c r="D25" t="s">
        <v>21</v>
      </c>
      <c r="E25">
        <f>(T_R!E25-AVERAGE(T_R!$E$2:$E$121))/STDEV(T_R!$E$2:$E$121)</f>
        <v>0.20365648615577484</v>
      </c>
      <c r="F25">
        <f>(T_R!F25-AVERAGE(T_R!$F$2:$F$121))/STDEV(T_R!$F$2:$F$121)</f>
        <v>0.36110993527102481</v>
      </c>
      <c r="G25">
        <f>(T_R!G25-AVERAGE(T_R!$G$2:$G$121))/STDEV(T_R!$G$2:$G$121)</f>
        <v>-1.1673646438496648</v>
      </c>
      <c r="H25">
        <f>(T_R!H25-AVERAGE(T_R!$H$2:$H$121))/STDEV(T_R!$H$2:$H$121)</f>
        <v>-0.95498168033649233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-1.2571066646296574</v>
      </c>
      <c r="U25">
        <f>(T_R!U25-AVERAGE(T_R!$U$2:$U$121))/STDEV(T_R!$U$2:$U$121)</f>
        <v>-0.90629377830050928</v>
      </c>
    </row>
    <row r="26" spans="1:21" x14ac:dyDescent="0.25">
      <c r="A26">
        <f t="shared" si="1"/>
        <v>25</v>
      </c>
      <c r="B26">
        <v>1882</v>
      </c>
      <c r="C26" t="s">
        <v>19</v>
      </c>
      <c r="D26" t="s">
        <v>10</v>
      </c>
      <c r="E26">
        <f>(T_R!E26-AVERAGE(T_R!$E$2:$E$121))/STDEV(T_R!$E$2:$E$121)</f>
        <v>0.57507001843471794</v>
      </c>
      <c r="F26">
        <f>(T_R!F26-AVERAGE(T_R!$F$2:$F$121))/STDEV(T_R!$F$2:$F$121)</f>
        <v>0.54022451312399111</v>
      </c>
      <c r="G26">
        <f>(T_R!G26-AVERAGE(T_R!$G$2:$G$121))/STDEV(T_R!$G$2:$G$121)</f>
        <v>-1.0570315833814989</v>
      </c>
      <c r="H26">
        <f>(T_R!H26-AVERAGE(T_R!$H$2:$H$121))/STDEV(T_R!$H$2:$H$121)</f>
        <v>-0.97310089681909862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-1.6585937154053565</v>
      </c>
      <c r="U26">
        <f>(T_R!U26-AVERAGE(T_R!$U$2:$U$121))/STDEV(T_R!$U$2:$U$121)</f>
        <v>-0.97754521444940279</v>
      </c>
    </row>
    <row r="27" spans="1:21" x14ac:dyDescent="0.25">
      <c r="A27">
        <f t="shared" si="1"/>
        <v>26</v>
      </c>
      <c r="B27">
        <v>1882</v>
      </c>
      <c r="C27" t="s">
        <v>20</v>
      </c>
      <c r="D27" t="s">
        <v>11</v>
      </c>
      <c r="E27">
        <f>(T_R!E27-AVERAGE(T_R!$E$2:$E$121))/STDEV(T_R!$E$2:$E$121)</f>
        <v>0.60262783311758683</v>
      </c>
      <c r="F27">
        <f>(T_R!F27-AVERAGE(T_R!$F$2:$F$121))/STDEV(T_R!$F$2:$F$121)</f>
        <v>0.63471185004742026</v>
      </c>
      <c r="G27">
        <f>(T_R!G27-AVERAGE(T_R!$G$2:$G$121))/STDEV(T_R!$G$2:$G$121)</f>
        <v>-1.0386427399701379</v>
      </c>
      <c r="H27">
        <f>(T_R!H27-AVERAGE(T_R!$H$2:$H$121))/STDEV(T_R!$H$2:$H$121)</f>
        <v>-0.97490120358499865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-0.78473205645137389</v>
      </c>
      <c r="U27">
        <f>(T_R!U27-AVERAGE(T_R!$U$2:$U$121))/STDEV(T_R!$U$2:$U$121)</f>
        <v>-0.73079980275908996</v>
      </c>
    </row>
    <row r="28" spans="1:21" x14ac:dyDescent="0.25">
      <c r="A28">
        <f t="shared" si="1"/>
        <v>27</v>
      </c>
      <c r="B28">
        <v>1882</v>
      </c>
      <c r="C28" t="s">
        <v>21</v>
      </c>
      <c r="D28" t="s">
        <v>12</v>
      </c>
      <c r="E28">
        <f>(T_R!E28-AVERAGE(T_R!$E$2:$E$121))/STDEV(T_R!$E$2:$E$121)</f>
        <v>-0.59222965442587894</v>
      </c>
      <c r="F28">
        <f>(T_R!F28-AVERAGE(T_R!$F$2:$F$121))/STDEV(T_R!$F$2:$F$121)</f>
        <v>-0.38374980521813867</v>
      </c>
      <c r="G28">
        <f>(T_R!G28-AVERAGE(T_R!$G$2:$G$121))/STDEV(T_R!$G$2:$G$121)</f>
        <v>-0.14617087307208493</v>
      </c>
      <c r="H28">
        <f>(T_R!H28-AVERAGE(T_R!$H$2:$H$121))/STDEV(T_R!$H$2:$H$121)</f>
        <v>-0.64344033672985324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-1.2182126065857615</v>
      </c>
      <c r="U28">
        <f>(T_R!U28-AVERAGE(T_R!$U$2:$U$121))/STDEV(T_R!$U$2:$U$121)</f>
        <v>-0.89558788649140253</v>
      </c>
    </row>
    <row r="29" spans="1:21" x14ac:dyDescent="0.25">
      <c r="A29">
        <f t="shared" si="1"/>
        <v>28</v>
      </c>
      <c r="B29">
        <v>1883</v>
      </c>
      <c r="C29" t="s">
        <v>10</v>
      </c>
      <c r="D29" t="s">
        <v>13</v>
      </c>
      <c r="E29">
        <f>(T_R!E29-AVERAGE(T_R!$E$2:$E$121))/STDEV(T_R!$E$2:$E$121)</f>
        <v>1.7049404206100911</v>
      </c>
      <c r="F29">
        <f>(T_R!F29-AVERAGE(T_R!$F$2:$F$121))/STDEV(T_R!$F$2:$F$121)</f>
        <v>1.1853840377434748</v>
      </c>
      <c r="G29">
        <f>(T_R!G29-AVERAGE(T_R!$G$2:$G$121))/STDEV(T_R!$G$2:$G$121)</f>
        <v>0.15295431308605364</v>
      </c>
      <c r="H29">
        <f>(T_R!H29-AVERAGE(T_R!$H$2:$H$121))/STDEV(T_R!$H$2:$H$121)</f>
        <v>-0.3487010819461232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-0.70067070519521202</v>
      </c>
      <c r="U29">
        <f>(T_R!U29-AVERAGE(T_R!$U$2:$U$121))/STDEV(T_R!$U$2:$U$121)</f>
        <v>-0.68918321751354883</v>
      </c>
    </row>
    <row r="30" spans="1:21" x14ac:dyDescent="0.25">
      <c r="A30">
        <f t="shared" si="1"/>
        <v>29</v>
      </c>
      <c r="B30">
        <v>1883</v>
      </c>
      <c r="C30" t="s">
        <v>11</v>
      </c>
      <c r="D30" t="s">
        <v>14</v>
      </c>
      <c r="E30">
        <f>(T_R!E30-AVERAGE(T_R!$E$2:$E$121))/STDEV(T_R!$E$2:$E$121)</f>
        <v>-0.70471489562968193</v>
      </c>
      <c r="F30">
        <f>(T_R!F30-AVERAGE(T_R!$F$2:$F$121))/STDEV(T_R!$F$2:$F$121)</f>
        <v>-0.25917644482521734</v>
      </c>
      <c r="G30">
        <f>(T_R!G30-AVERAGE(T_R!$G$2:$G$121))/STDEV(T_R!$G$2:$G$121)</f>
        <v>0.73281584199096994</v>
      </c>
      <c r="H30">
        <f>(T_R!H30-AVERAGE(T_R!$H$2:$H$121))/STDEV(T_R!$H$2:$H$121)</f>
        <v>0.48526373238349962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-0.32051265399197204</v>
      </c>
      <c r="U30">
        <f>(T_R!U30-AVERAGE(T_R!$U$2:$U$121))/STDEV(T_R!$U$2:$U$121)</f>
        <v>-0.46178927852347157</v>
      </c>
    </row>
    <row r="31" spans="1:21" x14ac:dyDescent="0.25">
      <c r="A31">
        <f t="shared" si="1"/>
        <v>30</v>
      </c>
      <c r="B31">
        <v>1883</v>
      </c>
      <c r="C31" t="s">
        <v>12</v>
      </c>
      <c r="D31" t="s">
        <v>15</v>
      </c>
      <c r="E31">
        <f>(T_R!E31-AVERAGE(T_R!$E$2:$E$121))/STDEV(T_R!$E$2:$E$121)</f>
        <v>-0.18070847412234542</v>
      </c>
      <c r="F31">
        <f>(T_R!F31-AVERAGE(T_R!$F$2:$F$121))/STDEV(T_R!$F$2:$F$121)</f>
        <v>-1.3159285863931875E-2</v>
      </c>
      <c r="G31">
        <f>(T_R!G31-AVERAGE(T_R!$G$2:$G$121))/STDEV(T_R!$G$2:$G$121)</f>
        <v>0.89095989532867437</v>
      </c>
      <c r="H31">
        <f>(T_R!H31-AVERAGE(T_R!$H$2:$H$121))/STDEV(T_R!$H$2:$H$121)</f>
        <v>0.77284125070365572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0.16378110100621485</v>
      </c>
      <c r="U31">
        <f>(T_R!U31-AVERAGE(T_R!$U$2:$U$121))/STDEV(T_R!$U$2:$U$121)</f>
        <v>-7.914278055227289E-2</v>
      </c>
    </row>
    <row r="32" spans="1:21" x14ac:dyDescent="0.25">
      <c r="A32">
        <f t="shared" si="1"/>
        <v>31</v>
      </c>
      <c r="B32">
        <v>1883</v>
      </c>
      <c r="C32" t="s">
        <v>13</v>
      </c>
      <c r="D32" t="s">
        <v>16</v>
      </c>
      <c r="E32">
        <f>(T_R!E32-AVERAGE(T_R!$E$2:$E$121))/STDEV(T_R!$E$2:$E$121)</f>
        <v>-1.3135014693339275</v>
      </c>
      <c r="F32">
        <f>(T_R!F32-AVERAGE(T_R!$F$2:$F$121))/STDEV(T_R!$F$2:$F$121)</f>
        <v>-1.1436073374175237</v>
      </c>
      <c r="G32">
        <f>(T_R!G32-AVERAGE(T_R!$G$2:$G$121))/STDEV(T_R!$G$2:$G$121)</f>
        <v>1.4058475108467818</v>
      </c>
      <c r="H32">
        <f>(T_R!H32-AVERAGE(T_R!$H$2:$H$121))/STDEV(T_R!$H$2:$H$121)</f>
        <v>1.8876841192078142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1.4228193992981335</v>
      </c>
      <c r="U32">
        <f>(T_R!U32-AVERAGE(T_R!$U$2:$U$121))/STDEV(T_R!$U$2:$U$121)</f>
        <v>1.4030329393712686</v>
      </c>
    </row>
    <row r="33" spans="1:21" x14ac:dyDescent="0.25">
      <c r="A33">
        <f t="shared" si="1"/>
        <v>32</v>
      </c>
      <c r="B33">
        <v>1883</v>
      </c>
      <c r="C33" t="s">
        <v>14</v>
      </c>
      <c r="D33" t="s">
        <v>17</v>
      </c>
      <c r="E33">
        <f>(T_R!E33-AVERAGE(T_R!$E$2:$E$121))/STDEV(T_R!$E$2:$E$121)</f>
        <v>-1.0656798713909799</v>
      </c>
      <c r="F33">
        <f>(T_R!F33-AVERAGE(T_R!$F$2:$F$121))/STDEV(T_R!$F$2:$F$121)</f>
        <v>-0.8967521150005614</v>
      </c>
      <c r="G33">
        <f>(T_R!G33-AVERAGE(T_R!$G$2:$G$121))/STDEV(T_R!$G$2:$G$121)</f>
        <v>0.97922634370320716</v>
      </c>
      <c r="H33">
        <f>(T_R!H33-AVERAGE(T_R!$H$2:$H$121))/STDEV(T_R!$H$2:$H$121)</f>
        <v>0.94455567152343289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2.3380844103633596</v>
      </c>
      <c r="U33">
        <f>(T_R!U33-AVERAGE(T_R!$U$2:$U$121))/STDEV(T_R!$U$2:$U$121)</f>
        <v>2.9224131014242332</v>
      </c>
    </row>
    <row r="34" spans="1:21" x14ac:dyDescent="0.25">
      <c r="A34">
        <f t="shared" si="1"/>
        <v>33</v>
      </c>
      <c r="B34">
        <v>1883</v>
      </c>
      <c r="C34" t="s">
        <v>15</v>
      </c>
      <c r="D34" t="s">
        <v>18</v>
      </c>
      <c r="E34">
        <f>(T_R!E34-AVERAGE(T_R!$E$2:$E$121))/STDEV(T_R!$E$2:$E$121)</f>
        <v>7.5154036378311778E-2</v>
      </c>
      <c r="F34">
        <f>(T_R!F34-AVERAGE(T_R!$F$2:$F$121))/STDEV(T_R!$F$2:$F$121)</f>
        <v>0.26747465200749682</v>
      </c>
      <c r="G34">
        <f>(T_R!G34-AVERAGE(T_R!$G$2:$G$121))/STDEV(T_R!$G$2:$G$121)</f>
        <v>0.85540813140004324</v>
      </c>
      <c r="H34">
        <f>(T_R!H34-AVERAGE(T_R!$H$2:$H$121))/STDEV(T_R!$H$2:$H$121)</f>
        <v>0.70594649723575642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1.5655354993785577</v>
      </c>
      <c r="U34">
        <f>(T_R!U34-AVERAGE(T_R!$U$2:$U$121))/STDEV(T_R!$U$2:$U$121)</f>
        <v>1.6154651996862801</v>
      </c>
    </row>
    <row r="35" spans="1:21" x14ac:dyDescent="0.25">
      <c r="A35">
        <f t="shared" si="1"/>
        <v>34</v>
      </c>
      <c r="B35">
        <v>1883</v>
      </c>
      <c r="C35" t="s">
        <v>16</v>
      </c>
      <c r="D35" t="s">
        <v>19</v>
      </c>
      <c r="E35">
        <f>(T_R!E35-AVERAGE(T_R!$E$2:$E$121))/STDEV(T_R!$E$2:$E$121)</f>
        <v>-0.42236426710703784</v>
      </c>
      <c r="F35">
        <f>(T_R!F35-AVERAGE(T_R!$F$2:$F$121))/STDEV(T_R!$F$2:$F$121)</f>
        <v>-0.21911121206137413</v>
      </c>
      <c r="G35">
        <f>(T_R!G35-AVERAGE(T_R!$G$2:$G$121))/STDEV(T_R!$G$2:$G$121)</f>
        <v>0.14192100703923707</v>
      </c>
      <c r="H35">
        <f>(T_R!H35-AVERAGE(T_R!$H$2:$H$121))/STDEV(T_R!$H$2:$H$121)</f>
        <v>-0.36121031024853795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-0.32302194805932011</v>
      </c>
      <c r="U35">
        <f>(T_R!U35-AVERAGE(T_R!$U$2:$U$121))/STDEV(T_R!$U$2:$U$121)</f>
        <v>-0.46350065524729894</v>
      </c>
    </row>
    <row r="36" spans="1:21" x14ac:dyDescent="0.25">
      <c r="A36">
        <f t="shared" si="1"/>
        <v>35</v>
      </c>
      <c r="B36">
        <v>1883</v>
      </c>
      <c r="C36" t="s">
        <v>17</v>
      </c>
      <c r="D36" t="s">
        <v>20</v>
      </c>
      <c r="E36">
        <f>(T_R!E36-AVERAGE(T_R!$E$2:$E$121))/STDEV(T_R!$E$2:$E$121)</f>
        <v>-0.12554216079772587</v>
      </c>
      <c r="F36">
        <f>(T_R!F36-AVERAGE(T_R!$F$2:$F$121))/STDEV(T_R!$F$2:$F$121)</f>
        <v>3.5759912517815351E-2</v>
      </c>
      <c r="G36">
        <f>(T_R!G36-AVERAGE(T_R!$G$2:$G$121))/STDEV(T_R!$G$2:$G$121)</f>
        <v>-0.54704765943975442</v>
      </c>
      <c r="H36">
        <f>(T_R!H36-AVERAGE(T_R!$H$2:$H$121))/STDEV(T_R!$H$2:$H$121)</f>
        <v>-0.8938595234018335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0.86732442513894392</v>
      </c>
      <c r="U36">
        <f>(T_R!U36-AVERAGE(T_R!$U$2:$U$121))/STDEV(T_R!$U$2:$U$121)</f>
        <v>0.6623059637040869</v>
      </c>
    </row>
    <row r="37" spans="1:21" x14ac:dyDescent="0.25">
      <c r="A37">
        <f t="shared" si="1"/>
        <v>36</v>
      </c>
      <c r="B37">
        <v>1883</v>
      </c>
      <c r="C37" t="s">
        <v>18</v>
      </c>
      <c r="D37" t="s">
        <v>21</v>
      </c>
      <c r="E37">
        <f>(T_R!E37-AVERAGE(T_R!$E$2:$E$121))/STDEV(T_R!$E$2:$E$121)</f>
        <v>0.16395241566724059</v>
      </c>
      <c r="F37">
        <f>(T_R!F37-AVERAGE(T_R!$F$2:$F$121))/STDEV(T_R!$F$2:$F$121)</f>
        <v>0.33327768755794274</v>
      </c>
      <c r="G37">
        <f>(T_R!G37-AVERAGE(T_R!$G$2:$G$121))/STDEV(T_R!$G$2:$G$121)</f>
        <v>-0.95405406027787731</v>
      </c>
      <c r="H37">
        <f>(T_R!H37-AVERAGE(T_R!$H$2:$H$121))/STDEV(T_R!$H$2:$H$121)</f>
        <v>-0.97869462416398534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0.53515662297373656</v>
      </c>
      <c r="U37">
        <f>(T_R!U37-AVERAGE(T_R!$U$2:$U$121))/STDEV(T_R!$U$2:$U$121)</f>
        <v>0.28484915185576792</v>
      </c>
    </row>
    <row r="38" spans="1:21" x14ac:dyDescent="0.25">
      <c r="A38">
        <f t="shared" si="1"/>
        <v>37</v>
      </c>
      <c r="B38">
        <v>1883</v>
      </c>
      <c r="C38" t="s">
        <v>19</v>
      </c>
      <c r="D38" t="s">
        <v>10</v>
      </c>
      <c r="E38">
        <f>(T_R!E38-AVERAGE(T_R!$E$2:$E$121))/STDEV(T_R!$E$2:$E$121)</f>
        <v>0.57507001843471794</v>
      </c>
      <c r="F38">
        <f>(T_R!F38-AVERAGE(T_R!$F$2:$F$121))/STDEV(T_R!$F$2:$F$121)</f>
        <v>0.54368365641034222</v>
      </c>
      <c r="G38">
        <f>(T_R!G38-AVERAGE(T_R!$G$2:$G$121))/STDEV(T_R!$G$2:$G$121)</f>
        <v>-1.4076455310914482</v>
      </c>
      <c r="H38">
        <f>(T_R!H38-AVERAGE(T_R!$H$2:$H$121))/STDEV(T_R!$H$2:$H$121)</f>
        <v>-0.8721164636227059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-0.70474830805465272</v>
      </c>
      <c r="U38">
        <f>(T_R!U38-AVERAGE(T_R!$U$2:$U$121))/STDEV(T_R!$U$2:$U$121)</f>
        <v>-0.69127435401053661</v>
      </c>
    </row>
    <row r="39" spans="1:21" x14ac:dyDescent="0.25">
      <c r="A39">
        <f t="shared" si="1"/>
        <v>38</v>
      </c>
      <c r="B39">
        <v>1883</v>
      </c>
      <c r="C39" t="s">
        <v>20</v>
      </c>
      <c r="D39" t="s">
        <v>11</v>
      </c>
      <c r="E39">
        <f>(T_R!E39-AVERAGE(T_R!$E$2:$E$121))/STDEV(T_R!$E$2:$E$121)</f>
        <v>-0.44063229431438233</v>
      </c>
      <c r="F39">
        <f>(T_R!F39-AVERAGE(T_R!$F$2:$F$121))/STDEV(T_R!$F$2:$F$121)</f>
        <v>-0.16363823662156371</v>
      </c>
      <c r="G39">
        <f>(T_R!G39-AVERAGE(T_R!$G$2:$G$121))/STDEV(T_R!$G$2:$G$121)</f>
        <v>-1.0680648894283156</v>
      </c>
      <c r="H39">
        <f>(T_R!H39-AVERAGE(T_R!$H$2:$H$121))/STDEV(T_R!$H$2:$H$121)</f>
        <v>-0.9718534584535653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-1.1137632410323961</v>
      </c>
      <c r="U39">
        <f>(T_R!U39-AVERAGE(T_R!$U$2:$U$121))/STDEV(T_R!$U$2:$U$121)</f>
        <v>-0.86351274643072473</v>
      </c>
    </row>
    <row r="40" spans="1:21" x14ac:dyDescent="0.25">
      <c r="A40">
        <f t="shared" si="1"/>
        <v>39</v>
      </c>
      <c r="B40">
        <v>1883</v>
      </c>
      <c r="C40" t="s">
        <v>21</v>
      </c>
      <c r="D40" t="s">
        <v>12</v>
      </c>
      <c r="E40">
        <f>(T_R!E40-AVERAGE(T_R!$E$2:$E$121))/STDEV(T_R!$E$2:$E$121)</f>
        <v>1.6671159690694821</v>
      </c>
      <c r="F40">
        <f>(T_R!F40-AVERAGE(T_R!$F$2:$F$121))/STDEV(T_R!$F$2:$F$121)</f>
        <v>1.1655672761274629</v>
      </c>
      <c r="G40">
        <f>(T_R!G40-AVERAGE(T_R!$G$2:$G$121))/STDEV(T_R!$G$2:$G$121)</f>
        <v>-1.1980127162019329</v>
      </c>
      <c r="H40">
        <f>(T_R!H40-AVERAGE(T_R!$H$2:$H$121))/STDEV(T_R!$H$2:$H$121)</f>
        <v>-0.94772237886108912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-0.64107497109569422</v>
      </c>
      <c r="U40">
        <f>(T_R!U40-AVERAGE(T_R!$U$2:$U$121))/STDEV(T_R!$U$2:$U$121)</f>
        <v>-0.65777782924288297</v>
      </c>
    </row>
    <row r="41" spans="1:21" x14ac:dyDescent="0.25">
      <c r="A41">
        <f t="shared" si="1"/>
        <v>40</v>
      </c>
      <c r="B41">
        <v>1884</v>
      </c>
      <c r="C41" t="s">
        <v>10</v>
      </c>
      <c r="D41" t="s">
        <v>13</v>
      </c>
      <c r="E41">
        <f>(T_R!E41-AVERAGE(T_R!$E$2:$E$121))/STDEV(T_R!$E$2:$E$121)</f>
        <v>0.69765478030397976</v>
      </c>
      <c r="F41">
        <f>(T_R!F41-AVERAGE(T_R!$F$2:$F$121))/STDEV(T_R!$F$2:$F$121)</f>
        <v>0.62327146420228774</v>
      </c>
      <c r="G41">
        <f>(T_R!G41-AVERAGE(T_R!$G$2:$G$121))/STDEV(T_R!$G$2:$G$121)</f>
        <v>-0.20869294067071223</v>
      </c>
      <c r="H41">
        <f>(T_R!H41-AVERAGE(T_R!$H$2:$H$121))/STDEV(T_R!$H$2:$H$121)</f>
        <v>-0.69339594576298758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>(T_R!T41-AVERAGE(T_R!$T$2:$T$121))/STDEV(T_R!$T$2:$T$121)</f>
        <v>-0.44346806329202992</v>
      </c>
      <c r="U41">
        <f>(T_R!U41-AVERAGE(T_R!$U$2:$U$121))/STDEV(T_R!$U$2:$U$121)</f>
        <v>-0.54235821016875885</v>
      </c>
    </row>
    <row r="42" spans="1:21" x14ac:dyDescent="0.25">
      <c r="A42">
        <f t="shared" si="1"/>
        <v>41</v>
      </c>
      <c r="B42">
        <v>1884</v>
      </c>
      <c r="C42" t="s">
        <v>11</v>
      </c>
      <c r="D42" t="s">
        <v>14</v>
      </c>
      <c r="E42">
        <f>(T_R!E42-AVERAGE(T_R!$E$2:$E$121))/STDEV(T_R!$E$2:$E$121)</f>
        <v>1.4029369719637461</v>
      </c>
      <c r="F42">
        <f>(T_R!F42-AVERAGE(T_R!$F$2:$F$121))/STDEV(T_R!$F$2:$F$121)</f>
        <v>1.1867644253439757</v>
      </c>
      <c r="G42">
        <f>(T_R!G42-AVERAGE(T_R!$G$2:$G$121))/STDEV(T_R!$G$2:$G$121)</f>
        <v>0.68623077201552207</v>
      </c>
      <c r="H42">
        <f>(T_R!H42-AVERAGE(T_R!$H$2:$H$121))/STDEV(T_R!$H$2:$H$121)</f>
        <v>0.40546484461292337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>(T_R!T42-AVERAGE(T_R!$T$2:$T$121))/STDEV(T_R!$T$2:$T$121)</f>
        <v>7.8465102716378854E-2</v>
      </c>
      <c r="U42">
        <f>(T_R!U42-AVERAGE(T_R!$U$2:$U$121))/STDEV(T_R!$U$2:$U$121)</f>
        <v>-0.15411058870437974</v>
      </c>
    </row>
    <row r="43" spans="1:21" x14ac:dyDescent="0.25">
      <c r="A43">
        <f t="shared" si="1"/>
        <v>42</v>
      </c>
      <c r="B43">
        <v>1884</v>
      </c>
      <c r="C43" t="s">
        <v>12</v>
      </c>
      <c r="D43" t="s">
        <v>15</v>
      </c>
      <c r="E43">
        <f>(T_R!E43-AVERAGE(T_R!$E$2:$E$121))/STDEV(T_R!$E$2:$E$121)</f>
        <v>0.14271025015770791</v>
      </c>
      <c r="F43">
        <f>(T_R!F43-AVERAGE(T_R!$F$2:$F$121))/STDEV(T_R!$F$2:$F$121)</f>
        <v>0.24357186867330197</v>
      </c>
      <c r="G43">
        <f>(T_R!G43-AVERAGE(T_R!$G$2:$G$121))/STDEV(T_R!$G$2:$G$121)</f>
        <v>1.1778258525459058</v>
      </c>
      <c r="H43">
        <f>(T_R!H43-AVERAGE(T_R!$H$2:$H$121))/STDEV(T_R!$H$2:$H$121)</f>
        <v>1.3602662490697537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>(T_R!T43-AVERAGE(T_R!$T$2:$T$121))/STDEV(T_R!$T$2:$T$121)</f>
        <v>2.4127359088669658</v>
      </c>
      <c r="U43">
        <f>(T_R!U43-AVERAGE(T_R!$U$2:$U$121))/STDEV(T_R!$U$2:$U$121)</f>
        <v>3.0627474783481552</v>
      </c>
    </row>
    <row r="44" spans="1:21" x14ac:dyDescent="0.25">
      <c r="A44">
        <f t="shared" si="1"/>
        <v>43</v>
      </c>
      <c r="B44">
        <v>1884</v>
      </c>
      <c r="C44" t="s">
        <v>13</v>
      </c>
      <c r="D44" t="s">
        <v>16</v>
      </c>
      <c r="E44">
        <f>(T_R!E44-AVERAGE(T_R!$E$2:$E$121))/STDEV(T_R!$E$2:$E$121)</f>
        <v>-0.54498527165261323</v>
      </c>
      <c r="F44">
        <f>(T_R!F44-AVERAGE(T_R!$F$2:$F$121))/STDEV(T_R!$F$2:$F$121)</f>
        <v>-0.25825785109952104</v>
      </c>
      <c r="G44">
        <f>(T_R!G44-AVERAGE(T_R!$G$2:$G$121))/STDEV(T_R!$G$2:$G$121)</f>
        <v>1.3335180600954286</v>
      </c>
      <c r="H44">
        <f>(T_R!H44-AVERAGE(T_R!$H$2:$H$121))/STDEV(T_R!$H$2:$H$121)</f>
        <v>1.7145828814341761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>(T_R!T44-AVERAGE(T_R!$T$2:$T$121))/STDEV(T_R!$T$2:$T$121)</f>
        <v>0.52041452032806645</v>
      </c>
      <c r="U44">
        <f>(T_R!U44-AVERAGE(T_R!$U$2:$U$121))/STDEV(T_R!$U$2:$U$121)</f>
        <v>0.26923268632451169</v>
      </c>
    </row>
    <row r="45" spans="1:21" x14ac:dyDescent="0.25">
      <c r="A45">
        <f t="shared" si="1"/>
        <v>44</v>
      </c>
      <c r="B45">
        <v>1884</v>
      </c>
      <c r="C45" t="s">
        <v>14</v>
      </c>
      <c r="D45" t="s">
        <v>17</v>
      </c>
      <c r="E45">
        <f>(T_R!E45-AVERAGE(T_R!$E$2:$E$121))/STDEV(T_R!$E$2:$E$121)</f>
        <v>-1.445373790739076</v>
      </c>
      <c r="F45">
        <f>(T_R!F45-AVERAGE(T_R!$F$2:$F$121))/STDEV(T_R!$F$2:$F$121)</f>
        <v>-1.4103406507862093</v>
      </c>
      <c r="G45">
        <f>(T_R!G45-AVERAGE(T_R!$G$2:$G$121))/STDEV(T_R!$G$2:$G$121)</f>
        <v>1.107948247582734</v>
      </c>
      <c r="H45">
        <f>(T_R!H45-AVERAGE(T_R!$H$2:$H$121))/STDEV(T_R!$H$2:$H$121)</f>
        <v>1.2093633744637802</v>
      </c>
      <c r="I45">
        <f t="shared" si="2"/>
        <v>0</v>
      </c>
      <c r="J45">
        <f t="shared" si="2"/>
        <v>0</v>
      </c>
      <c r="K45">
        <f t="shared" ref="I45:S68" si="3">IF($D45=K$1,1,0)</f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-0.141411789935</v>
      </c>
      <c r="U45">
        <f>(T_R!U45-AVERAGE(T_R!$U$2:$U$121))/STDEV(T_R!$U$2:$U$121)</f>
        <v>-0.33241707609282745</v>
      </c>
    </row>
    <row r="46" spans="1:21" x14ac:dyDescent="0.25">
      <c r="A46">
        <f t="shared" si="1"/>
        <v>45</v>
      </c>
      <c r="B46">
        <v>1884</v>
      </c>
      <c r="C46" t="s">
        <v>15</v>
      </c>
      <c r="D46" t="s">
        <v>18</v>
      </c>
      <c r="E46">
        <f>(T_R!E46-AVERAGE(T_R!$E$2:$E$121))/STDEV(T_R!$E$2:$E$121)</f>
        <v>-2.2235140135033036</v>
      </c>
      <c r="F46">
        <f>(T_R!F46-AVERAGE(T_R!$F$2:$F$121))/STDEV(T_R!$F$2:$F$121)</f>
        <v>-2.9801019945980514</v>
      </c>
      <c r="G46">
        <f>(T_R!G46-AVERAGE(T_R!$G$2:$G$121))/STDEV(T_R!$G$2:$G$121)</f>
        <v>0.72300845883824416</v>
      </c>
      <c r="H46">
        <f>(T_R!H46-AVERAGE(T_R!$H$2:$H$121))/STDEV(T_R!$H$2:$H$121)</f>
        <v>0.46827812841929223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0.70923889889601222</v>
      </c>
      <c r="U46">
        <f>(T_R!U46-AVERAGE(T_R!$U$2:$U$121))/STDEV(T_R!$U$2:$U$121)</f>
        <v>0.47655552499381021</v>
      </c>
    </row>
    <row r="47" spans="1:21" x14ac:dyDescent="0.25">
      <c r="A47">
        <f t="shared" si="1"/>
        <v>46</v>
      </c>
      <c r="B47">
        <v>1884</v>
      </c>
      <c r="C47" t="s">
        <v>16</v>
      </c>
      <c r="D47" t="s">
        <v>19</v>
      </c>
      <c r="E47">
        <f>(T_R!E47-AVERAGE(T_R!$E$2:$E$121))/STDEV(T_R!$E$2:$E$121)</f>
        <v>-3.969717085962092E-2</v>
      </c>
      <c r="F47">
        <f>(T_R!F47-AVERAGE(T_R!$F$2:$F$121))/STDEV(T_R!$F$2:$F$121)</f>
        <v>9.9255428933600551E-2</v>
      </c>
      <c r="G47">
        <f>(T_R!G47-AVERAGE(T_R!$G$2:$G$121))/STDEV(T_R!$G$2:$G$121)</f>
        <v>7.2043402076065313E-2</v>
      </c>
      <c r="H47">
        <f>(T_R!H47-AVERAGE(T_R!$H$2:$H$121))/STDEV(T_R!$H$2:$H$121)</f>
        <v>-0.43752241033444844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-0.37854007929939731</v>
      </c>
      <c r="U47">
        <f>(T_R!U47-AVERAGE(T_R!$U$2:$U$121))/STDEV(T_R!$U$2:$U$121)</f>
        <v>-0.50064949773208745</v>
      </c>
    </row>
    <row r="48" spans="1:21" x14ac:dyDescent="0.25">
      <c r="A48">
        <f t="shared" si="1"/>
        <v>47</v>
      </c>
      <c r="B48">
        <v>1884</v>
      </c>
      <c r="C48" t="s">
        <v>17</v>
      </c>
      <c r="D48" t="s">
        <v>20</v>
      </c>
      <c r="E48">
        <f>(T_R!E48-AVERAGE(T_R!$E$2:$E$121))/STDEV(T_R!$E$2:$E$121)</f>
        <v>0.65904540648805554</v>
      </c>
      <c r="F48">
        <f>(T_R!F48-AVERAGE(T_R!$F$2:$F$121))/STDEV(T_R!$F$2:$F$121)</f>
        <v>0.59319652801707901</v>
      </c>
      <c r="G48">
        <f>(T_R!G48-AVERAGE(T_R!$G$2:$G$121))/STDEV(T_R!$G$2:$G$121)</f>
        <v>-0.64144372228474067</v>
      </c>
      <c r="H48">
        <f>(T_R!H48-AVERAGE(T_R!$H$2:$H$121))/STDEV(T_R!$H$2:$H$121)</f>
        <v>-0.92873901513085078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0.17946418892714061</v>
      </c>
      <c r="U48">
        <f>(T_R!U48-AVERAGE(T_R!$U$2:$U$121))/STDEV(T_R!$U$2:$U$121)</f>
        <v>-6.5010202904142125E-2</v>
      </c>
    </row>
    <row r="49" spans="1:21" x14ac:dyDescent="0.25">
      <c r="A49">
        <f t="shared" si="1"/>
        <v>48</v>
      </c>
      <c r="B49">
        <v>1884</v>
      </c>
      <c r="C49" t="s">
        <v>18</v>
      </c>
      <c r="D49" t="s">
        <v>21</v>
      </c>
      <c r="E49">
        <f>(T_R!E49-AVERAGE(T_R!$E$2:$E$121))/STDEV(T_R!$E$2:$E$121)</f>
        <v>0.19934274014914316</v>
      </c>
      <c r="F49">
        <f>(T_R!F49-AVERAGE(T_R!$F$2:$F$121))/STDEV(T_R!$F$2:$F$121)</f>
        <v>0.34909819822026578</v>
      </c>
      <c r="G49">
        <f>(T_R!G49-AVERAGE(T_R!$G$2:$G$121))/STDEV(T_R!$G$2:$G$121)</f>
        <v>-1.2090460222487496</v>
      </c>
      <c r="H49">
        <f>(T_R!H49-AVERAGE(T_R!$H$2:$H$121))/STDEV(T_R!$H$2:$H$121)</f>
        <v>-0.94487208672978684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-2.4729615803312514E-2</v>
      </c>
      <c r="U49">
        <f>(T_R!U49-AVERAGE(T_R!$U$2:$U$121))/STDEV(T_R!$U$2:$U$121)</f>
        <v>-0.24046885246309571</v>
      </c>
    </row>
    <row r="50" spans="1:21" x14ac:dyDescent="0.25">
      <c r="A50">
        <f t="shared" si="1"/>
        <v>49</v>
      </c>
      <c r="B50">
        <v>1884</v>
      </c>
      <c r="C50" t="s">
        <v>19</v>
      </c>
      <c r="D50" t="s">
        <v>10</v>
      </c>
      <c r="E50">
        <f>(T_R!E50-AVERAGE(T_R!$E$2:$E$121))/STDEV(T_R!$E$2:$E$121)</f>
        <v>-0.64876801413945917</v>
      </c>
      <c r="F50">
        <f>(T_R!F50-AVERAGE(T_R!$F$2:$F$121))/STDEV(T_R!$F$2:$F$121)</f>
        <v>-0.44933199521585981</v>
      </c>
      <c r="G50">
        <f>(T_R!G50-AVERAGE(T_R!$G$2:$G$121))/STDEV(T_R!$G$2:$G$121)</f>
        <v>-1.1281351112387614</v>
      </c>
      <c r="H50">
        <f>(T_R!H50-AVERAGE(T_R!$H$2:$H$121))/STDEV(T_R!$H$2:$H$121)</f>
        <v>-0.96286121652995393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-0.45726918066244449</v>
      </c>
      <c r="U50">
        <f>(T_R!U50-AVERAGE(T_R!$U$2:$U$121))/STDEV(T_R!$U$2:$U$121)</f>
        <v>-0.55098255614649461</v>
      </c>
    </row>
    <row r="51" spans="1:21" x14ac:dyDescent="0.25">
      <c r="A51">
        <f t="shared" si="1"/>
        <v>50</v>
      </c>
      <c r="B51">
        <v>1884</v>
      </c>
      <c r="C51" t="s">
        <v>20</v>
      </c>
      <c r="D51" t="s">
        <v>11</v>
      </c>
      <c r="E51">
        <f>(T_R!E51-AVERAGE(T_R!$E$2:$E$121))/STDEV(T_R!$E$2:$E$121)</f>
        <v>0.83948838911774959</v>
      </c>
      <c r="F51">
        <f>(T_R!F51-AVERAGE(T_R!$F$2:$F$121))/STDEV(T_R!$F$2:$F$121)</f>
        <v>0.77559500041675566</v>
      </c>
      <c r="G51">
        <f>(T_R!G51-AVERAGE(T_R!$G$2:$G$121))/STDEV(T_R!$G$2:$G$121)</f>
        <v>-0.93443929397242564</v>
      </c>
      <c r="H51">
        <f>(T_R!H51-AVERAGE(T_R!$H$2:$H$121))/STDEV(T_R!$H$2:$H$121)</f>
        <v>-0.97852117525406646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-1.745478022487285</v>
      </c>
      <c r="U51">
        <f>(T_R!U51-AVERAGE(T_R!$U$2:$U$121))/STDEV(T_R!$U$2:$U$121)</f>
        <v>-0.98354226421359425</v>
      </c>
    </row>
    <row r="52" spans="1:21" x14ac:dyDescent="0.25">
      <c r="A52">
        <f t="shared" si="1"/>
        <v>51</v>
      </c>
      <c r="B52">
        <v>1884</v>
      </c>
      <c r="C52" t="s">
        <v>21</v>
      </c>
      <c r="D52" t="s">
        <v>12</v>
      </c>
      <c r="E52">
        <f>(T_R!E52-AVERAGE(T_R!$E$2:$E$121))/STDEV(T_R!$E$2:$E$121)</f>
        <v>0.327049686259273</v>
      </c>
      <c r="F52">
        <f>(T_R!F52-AVERAGE(T_R!$F$2:$F$121))/STDEV(T_R!$F$2:$F$121)</f>
        <v>0.36737664335117193</v>
      </c>
      <c r="G52">
        <f>(T_R!G52-AVERAGE(T_R!$G$2:$G$121))/STDEV(T_R!$G$2:$G$121)</f>
        <v>-0.50414035814657865</v>
      </c>
      <c r="H52">
        <f>(T_R!H52-AVERAGE(T_R!$H$2:$H$121))/STDEV(T_R!$H$2:$H$121)</f>
        <v>-0.87496985305597108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-0.95693236182313868</v>
      </c>
      <c r="U52">
        <f>(T_R!U52-AVERAGE(T_R!$U$2:$U$121))/STDEV(T_R!$U$2:$U$121)</f>
        <v>-0.80625275877304892</v>
      </c>
    </row>
    <row r="53" spans="1:21" x14ac:dyDescent="0.25">
      <c r="A53">
        <f t="shared" si="1"/>
        <v>52</v>
      </c>
      <c r="B53">
        <v>1885</v>
      </c>
      <c r="C53" t="s">
        <v>10</v>
      </c>
      <c r="D53" t="s">
        <v>13</v>
      </c>
      <c r="E53">
        <f>(T_R!E53-AVERAGE(T_R!$E$2:$E$121))/STDEV(T_R!$E$2:$E$121)</f>
        <v>-0.55605301167216736</v>
      </c>
      <c r="F53">
        <f>(T_R!F53-AVERAGE(T_R!$F$2:$F$121))/STDEV(T_R!$F$2:$F$121)</f>
        <v>-0.35589768803119759</v>
      </c>
      <c r="G53">
        <f>(T_R!G53-AVERAGE(T_R!$G$2:$G$121))/STDEV(T_R!$G$2:$G$121)</f>
        <v>-8.3648805473457613E-2</v>
      </c>
      <c r="H53">
        <f>(T_R!H53-AVERAGE(T_R!$H$2:$H$121))/STDEV(T_R!$H$2:$H$121)</f>
        <v>-0.58945668649404692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-0.11882814332886697</v>
      </c>
      <c r="U53">
        <f>(T_R!U53-AVERAGE(T_R!$U$2:$U$121))/STDEV(T_R!$U$2:$U$121)</f>
        <v>-0.31509253267717002</v>
      </c>
    </row>
    <row r="54" spans="1:21" x14ac:dyDescent="0.25">
      <c r="A54">
        <f t="shared" si="1"/>
        <v>53</v>
      </c>
      <c r="B54">
        <v>1885</v>
      </c>
      <c r="C54" t="s">
        <v>11</v>
      </c>
      <c r="D54" t="s">
        <v>14</v>
      </c>
      <c r="E54">
        <f>(T_R!E54-AVERAGE(T_R!$E$2:$E$121))/STDEV(T_R!$E$2:$E$121)</f>
        <v>0.84852833341258027</v>
      </c>
      <c r="F54">
        <f>(T_R!F54-AVERAGE(T_R!$F$2:$F$121))/STDEV(T_R!$F$2:$F$121)</f>
        <v>0.94333888651200526</v>
      </c>
      <c r="G54">
        <f>(T_R!G54-AVERAGE(T_R!$G$2:$G$121))/STDEV(T_R!$G$2:$G$121)</f>
        <v>0.78430460354278075</v>
      </c>
      <c r="H54">
        <f>(T_R!H54-AVERAGE(T_R!$H$2:$H$121))/STDEV(T_R!$H$2:$H$121)</f>
        <v>0.57606423672607865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-0.30200661024527953</v>
      </c>
      <c r="U54">
        <f>(T_R!U54-AVERAGE(T_R!$U$2:$U$121))/STDEV(T_R!$U$2:$U$121)</f>
        <v>-0.44908151550145525</v>
      </c>
    </row>
    <row r="55" spans="1:21" x14ac:dyDescent="0.25">
      <c r="A55">
        <f t="shared" si="1"/>
        <v>54</v>
      </c>
      <c r="B55">
        <v>1885</v>
      </c>
      <c r="C55" t="s">
        <v>12</v>
      </c>
      <c r="D55" t="s">
        <v>15</v>
      </c>
      <c r="E55">
        <f>(T_R!E55-AVERAGE(T_R!$E$2:$E$121))/STDEV(T_R!$E$2:$E$121)</f>
        <v>0.4328716946497847</v>
      </c>
      <c r="F55">
        <f>(T_R!F55-AVERAGE(T_R!$F$2:$F$121))/STDEV(T_R!$F$2:$F$121)</f>
        <v>0.43729733215067607</v>
      </c>
      <c r="G55">
        <f>(T_R!G55-AVERAGE(T_R!$G$2:$G$121))/STDEV(T_R!$G$2:$G$121)</f>
        <v>0.83947113377686355</v>
      </c>
      <c r="H55">
        <f>(T_R!H55-AVERAGE(T_R!$H$2:$H$121))/STDEV(T_R!$H$2:$H$121)</f>
        <v>0.67638197567497027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1.766592686524826</v>
      </c>
      <c r="U55">
        <f>(T_R!U55-AVERAGE(T_R!$U$2:$U$121))/STDEV(T_R!$U$2:$U$121)</f>
        <v>1.9300859366087935</v>
      </c>
    </row>
    <row r="56" spans="1:21" x14ac:dyDescent="0.25">
      <c r="A56">
        <f t="shared" si="1"/>
        <v>55</v>
      </c>
      <c r="B56">
        <v>1885</v>
      </c>
      <c r="C56" t="s">
        <v>13</v>
      </c>
      <c r="D56" t="s">
        <v>16</v>
      </c>
      <c r="E56">
        <f>(T_R!E56-AVERAGE(T_R!$E$2:$E$121))/STDEV(T_R!$E$2:$E$121)</f>
        <v>-0.48030816590658398</v>
      </c>
      <c r="F56">
        <f>(T_R!F56-AVERAGE(T_R!$F$2:$F$121))/STDEV(T_R!$F$2:$F$121)</f>
        <v>-0.2113386171908074</v>
      </c>
      <c r="G56">
        <f>(T_R!G56-AVERAGE(T_R!$G$2:$G$121))/STDEV(T_R!$G$2:$G$121)</f>
        <v>1.3764253613886044</v>
      </c>
      <c r="H56">
        <f>(T_R!H56-AVERAGE(T_R!$H$2:$H$121))/STDEV(T_R!$H$2:$H$121)</f>
        <v>1.8166196229724438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0.58471518080386187</v>
      </c>
      <c r="U56">
        <f>(T_R!U56-AVERAGE(T_R!$U$2:$U$121))/STDEV(T_R!$U$2:$U$121)</f>
        <v>0.33805466923896332</v>
      </c>
    </row>
    <row r="57" spans="1:21" x14ac:dyDescent="0.25">
      <c r="A57">
        <f t="shared" si="1"/>
        <v>56</v>
      </c>
      <c r="B57">
        <v>1885</v>
      </c>
      <c r="C57" t="s">
        <v>14</v>
      </c>
      <c r="D57" t="s">
        <v>17</v>
      </c>
      <c r="E57">
        <f>(T_R!E57-AVERAGE(T_R!$E$2:$E$121))/STDEV(T_R!$E$2:$E$121)</f>
        <v>0.81930378065599918</v>
      </c>
      <c r="F57">
        <f>(T_R!F57-AVERAGE(T_R!$F$2:$F$121))/STDEV(T_R!$F$2:$F$121)</f>
        <v>0.68740156607184633</v>
      </c>
      <c r="G57">
        <f>(T_R!G57-AVERAGE(T_R!$G$2:$G$121))/STDEV(T_R!$G$2:$G$121)</f>
        <v>1.0748483294422844</v>
      </c>
      <c r="H57">
        <f>(T_R!H57-AVERAGE(T_R!$H$2:$H$121))/STDEV(T_R!$H$2:$H$121)</f>
        <v>1.139639235652828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0.52261015263699584</v>
      </c>
      <c r="U57">
        <f>(T_R!U57-AVERAGE(T_R!$U$2:$U$121))/STDEV(T_R!$U$2:$U$121)</f>
        <v>0.2715524258397557</v>
      </c>
    </row>
    <row r="58" spans="1:21" x14ac:dyDescent="0.25">
      <c r="A58">
        <f t="shared" si="1"/>
        <v>57</v>
      </c>
      <c r="B58">
        <v>1885</v>
      </c>
      <c r="C58" t="s">
        <v>15</v>
      </c>
      <c r="D58" t="s">
        <v>18</v>
      </c>
      <c r="E58">
        <f>(T_R!E58-AVERAGE(T_R!$E$2:$E$121))/STDEV(T_R!$E$2:$E$121)</f>
        <v>-1.3639980331766624</v>
      </c>
      <c r="F58">
        <f>(T_R!F58-AVERAGE(T_R!$F$2:$F$121))/STDEV(T_R!$F$2:$F$121)</f>
        <v>-1.2250520569435737</v>
      </c>
      <c r="G58">
        <f>(T_R!G58-AVERAGE(T_R!$G$2:$G$121))/STDEV(T_R!$G$2:$G$121)</f>
        <v>0.79533790958959727</v>
      </c>
      <c r="H58">
        <f>(T_R!H58-AVERAGE(T_R!$H$2:$H$121))/STDEV(T_R!$H$2:$H$121)</f>
        <v>0.59587690305686714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-0.91113774509403544</v>
      </c>
      <c r="U58">
        <f>(T_R!U58-AVERAGE(T_R!$U$2:$U$121))/STDEV(T_R!$U$2:$U$121)</f>
        <v>-0.78747235668608007</v>
      </c>
    </row>
    <row r="59" spans="1:21" x14ac:dyDescent="0.25">
      <c r="A59">
        <f t="shared" si="1"/>
        <v>58</v>
      </c>
      <c r="B59">
        <v>1885</v>
      </c>
      <c r="C59" t="s">
        <v>16</v>
      </c>
      <c r="D59" t="s">
        <v>19</v>
      </c>
      <c r="E59">
        <f>(T_R!E59-AVERAGE(T_R!$E$2:$E$121))/STDEV(T_R!$E$2:$E$121)</f>
        <v>-0.67811664801578786</v>
      </c>
      <c r="F59">
        <f>(T_R!F59-AVERAGE(T_R!$F$2:$F$121))/STDEV(T_R!$F$2:$F$121)</f>
        <v>-0.47584016494483289</v>
      </c>
      <c r="G59">
        <f>(T_R!G59-AVERAGE(T_R!$G$2:$G$121))/STDEV(T_R!$G$2:$G$121)</f>
        <v>-2.2352660768921003E-2</v>
      </c>
      <c r="H59">
        <f>(T_R!H59-AVERAGE(T_R!$H$2:$H$121))/STDEV(T_R!$H$2:$H$121)</f>
        <v>-0.53262119547595688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1.9356563743124056</v>
      </c>
      <c r="U59">
        <f>(T_R!U59-AVERAGE(T_R!$U$2:$U$121))/STDEV(T_R!$U$2:$U$121)</f>
        <v>2.2085371057305143</v>
      </c>
    </row>
    <row r="60" spans="1:21" x14ac:dyDescent="0.25">
      <c r="A60">
        <f t="shared" si="1"/>
        <v>59</v>
      </c>
      <c r="B60">
        <v>1885</v>
      </c>
      <c r="C60" t="s">
        <v>17</v>
      </c>
      <c r="D60" t="s">
        <v>20</v>
      </c>
      <c r="E60">
        <f>(T_R!E60-AVERAGE(T_R!$E$2:$E$121))/STDEV(T_R!$E$2:$E$121)</f>
        <v>-1.0452170042841558</v>
      </c>
      <c r="F60">
        <f>(T_R!F60-AVERAGE(T_R!$F$2:$F$121))/STDEV(T_R!$F$2:$F$121)</f>
        <v>-0.87735132127855686</v>
      </c>
      <c r="G60">
        <f>(T_R!G60-AVERAGE(T_R!$G$2:$G$121))/STDEV(T_R!$G$2:$G$121)</f>
        <v>-0.93689113976060712</v>
      </c>
      <c r="H60">
        <f>(T_R!H60-AVERAGE(T_R!$H$2:$H$121))/STDEV(T_R!$H$2:$H$121)</f>
        <v>-0.97856453748154604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-0.70412098453781558</v>
      </c>
      <c r="U60">
        <f>(T_R!U60-AVERAGE(T_R!$U$2:$U$121))/STDEV(T_R!$U$2:$U$121)</f>
        <v>-0.69095312132891951</v>
      </c>
    </row>
    <row r="61" spans="1:21" x14ac:dyDescent="0.25">
      <c r="A61">
        <f t="shared" si="1"/>
        <v>60</v>
      </c>
      <c r="B61">
        <v>1885</v>
      </c>
      <c r="C61" t="s">
        <v>18</v>
      </c>
      <c r="D61" t="s">
        <v>21</v>
      </c>
      <c r="E61">
        <f>(T_R!E61-AVERAGE(T_R!$E$2:$E$121))/STDEV(T_R!$E$2:$E$121)</f>
        <v>0.29441543200305353</v>
      </c>
      <c r="F61">
        <f>(T_R!F61-AVERAGE(T_R!$F$2:$F$121))/STDEV(T_R!$F$2:$F$121)</f>
        <v>0.41627089137711265</v>
      </c>
      <c r="G61">
        <f>(T_R!G61-AVERAGE(T_R!$G$2:$G$121))/STDEV(T_R!$G$2:$G$121)</f>
        <v>-0.91727637345515545</v>
      </c>
      <c r="H61">
        <f>(T_R!H61-AVERAGE(T_R!$H$2:$H$121))/STDEV(T_R!$H$2:$H$121)</f>
        <v>-0.97804419075178917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-0.30200661024527953</v>
      </c>
      <c r="U61">
        <f>(T_R!U61-AVERAGE(T_R!$U$2:$U$121))/STDEV(T_R!$U$2:$U$121)</f>
        <v>-0.44908151550145525</v>
      </c>
    </row>
    <row r="62" spans="1:21" x14ac:dyDescent="0.25">
      <c r="A62">
        <f t="shared" si="1"/>
        <v>61</v>
      </c>
      <c r="B62">
        <v>1885</v>
      </c>
      <c r="C62" t="s">
        <v>19</v>
      </c>
      <c r="D62" t="s">
        <v>10</v>
      </c>
      <c r="E62">
        <f>(T_R!E62-AVERAGE(T_R!$E$2:$E$121))/STDEV(T_R!$E$2:$E$121)</f>
        <v>-0.42403585129666149</v>
      </c>
      <c r="F62">
        <f>(T_R!F62-AVERAGE(T_R!$F$2:$F$121))/STDEV(T_R!$F$2:$F$121)</f>
        <v>-0.23586352590179707</v>
      </c>
      <c r="G62">
        <f>(T_R!G62-AVERAGE(T_R!$G$2:$G$121))/STDEV(T_R!$G$2:$G$121)</f>
        <v>-1.492234210783709</v>
      </c>
      <c r="H62">
        <f>(T_R!H62-AVERAGE(T_R!$H$2:$H$121))/STDEV(T_R!$H$2:$H$121)</f>
        <v>-0.8287859834880833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-1.2135076802094837</v>
      </c>
      <c r="U62">
        <f>(T_R!U62-AVERAGE(T_R!$U$2:$U$121))/STDEV(T_R!$U$2:$U$121)</f>
        <v>-0.8942472687338241</v>
      </c>
    </row>
    <row r="63" spans="1:21" x14ac:dyDescent="0.25">
      <c r="A63">
        <f t="shared" si="1"/>
        <v>62</v>
      </c>
      <c r="B63">
        <v>1885</v>
      </c>
      <c r="C63" t="s">
        <v>20</v>
      </c>
      <c r="D63" t="s">
        <v>11</v>
      </c>
      <c r="E63">
        <f>(T_R!E63-AVERAGE(T_R!$E$2:$E$121))/STDEV(T_R!$E$2:$E$121)</f>
        <v>0.3160995612195262</v>
      </c>
      <c r="F63">
        <f>(T_R!F63-AVERAGE(T_R!$F$2:$F$121))/STDEV(T_R!$F$2:$F$121)</f>
        <v>0.43228470083974557</v>
      </c>
      <c r="G63">
        <f>(T_R!G63-AVERAGE(T_R!$G$2:$G$121))/STDEV(T_R!$G$2:$G$121)</f>
        <v>-0.88785422399697778</v>
      </c>
      <c r="H63">
        <f>(T_R!H63-AVERAGE(T_R!$H$2:$H$121))/STDEV(T_R!$H$2:$H$121)</f>
        <v>-0.97652031818607254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-1.3825713679970633</v>
      </c>
      <c r="U63">
        <f>(T_R!U63-AVERAGE(T_R!$U$2:$U$121))/STDEV(T_R!$U$2:$U$121)</f>
        <v>-0.93624986188547865</v>
      </c>
    </row>
    <row r="64" spans="1:21" x14ac:dyDescent="0.25">
      <c r="A64">
        <f t="shared" si="1"/>
        <v>63</v>
      </c>
      <c r="B64">
        <v>1885</v>
      </c>
      <c r="C64" t="s">
        <v>21</v>
      </c>
      <c r="D64" t="s">
        <v>12</v>
      </c>
      <c r="E64">
        <f>(T_R!E64-AVERAGE(T_R!$E$2:$E$121))/STDEV(T_R!$E$2:$E$121)</f>
        <v>1.7106816319850748</v>
      </c>
      <c r="F64">
        <f>(T_R!F64-AVERAGE(T_R!$F$2:$F$121))/STDEV(T_R!$F$2:$F$121)</f>
        <v>1.1742605420796708</v>
      </c>
      <c r="G64">
        <f>(T_R!G64-AVERAGE(T_R!$G$2:$G$121))/STDEV(T_R!$G$2:$G$121)</f>
        <v>-0.48820336052339919</v>
      </c>
      <c r="H64">
        <f>(T_R!H64-AVERAGE(T_R!$H$2:$H$121))/STDEV(T_R!$H$2:$H$121)</f>
        <v>-0.86747051067844794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>(T_R!T64-AVERAGE(T_R!$T$2:$T$121))/STDEV(T_R!$T$2:$T$121)</f>
        <v>-0.83366329076466239</v>
      </c>
      <c r="U64">
        <f>(T_R!U64-AVERAGE(T_R!$U$2:$U$121))/STDEV(T_R!$U$2:$U$121)</f>
        <v>-0.75357935948194743</v>
      </c>
    </row>
    <row r="65" spans="1:21" x14ac:dyDescent="0.25">
      <c r="A65">
        <f t="shared" si="1"/>
        <v>64</v>
      </c>
      <c r="B65">
        <v>1886</v>
      </c>
      <c r="C65" t="s">
        <v>10</v>
      </c>
      <c r="D65" t="s">
        <v>13</v>
      </c>
      <c r="E65">
        <f>(T_R!E65-AVERAGE(T_R!$E$2:$E$121))/STDEV(T_R!$E$2:$E$121)</f>
        <v>0.97006536227188045</v>
      </c>
      <c r="F65">
        <f>(T_R!F65-AVERAGE(T_R!$F$2:$F$121))/STDEV(T_R!$F$2:$F$121)</f>
        <v>0.77323430919172564</v>
      </c>
      <c r="G65">
        <f>(T_R!G65-AVERAGE(T_R!$G$2:$G$121))/STDEV(T_R!$G$2:$G$121)</f>
        <v>0.34297236167011724</v>
      </c>
      <c r="H65">
        <f>(T_R!H65-AVERAGE(T_R!$H$2:$H$121))/STDEV(T_R!$H$2:$H$121)</f>
        <v>-0.11358101831958446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>(T_R!T65-AVERAGE(T_R!$T$2:$T$121))/STDEV(T_R!$T$2:$T$121)</f>
        <v>-1.1090583146561184</v>
      </c>
      <c r="U65">
        <f>(T_R!U65-AVERAGE(T_R!$U$2:$U$121))/STDEV(T_R!$U$2:$U$121)</f>
        <v>-0.86195388095216185</v>
      </c>
    </row>
    <row r="66" spans="1:21" x14ac:dyDescent="0.25">
      <c r="A66">
        <f t="shared" si="1"/>
        <v>65</v>
      </c>
      <c r="B66">
        <v>1886</v>
      </c>
      <c r="C66" t="s">
        <v>11</v>
      </c>
      <c r="D66" t="s">
        <v>14</v>
      </c>
      <c r="E66">
        <f>(T_R!E66-AVERAGE(T_R!$E$2:$E$121))/STDEV(T_R!$E$2:$E$121)</f>
        <v>1.2950615312593234</v>
      </c>
      <c r="F66">
        <f>(T_R!F66-AVERAGE(T_R!$F$2:$F$121))/STDEV(T_R!$F$2:$F$121)</f>
        <v>1.1956398871483818</v>
      </c>
      <c r="G66">
        <f>(T_R!G66-AVERAGE(T_R!$G$2:$G$121))/STDEV(T_R!$G$2:$G$121)</f>
        <v>0.52563487288963628</v>
      </c>
      <c r="H66">
        <f>(T_R!H66-AVERAGE(T_R!$H$2:$H$121))/STDEV(T_R!$H$2:$H$121)</f>
        <v>0.14751147091633807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>(T_R!T66-AVERAGE(T_R!$T$2:$T$121))/STDEV(T_R!$T$2:$T$121)</f>
        <v>2.113816253094122</v>
      </c>
      <c r="U66">
        <f>(T_R!U66-AVERAGE(T_R!$U$2:$U$121))/STDEV(T_R!$U$2:$U$121)</f>
        <v>2.515706507174071</v>
      </c>
    </row>
    <row r="67" spans="1:21" x14ac:dyDescent="0.25">
      <c r="A67">
        <f t="shared" ref="A67:A121" si="4">A66+1</f>
        <v>66</v>
      </c>
      <c r="B67">
        <v>1886</v>
      </c>
      <c r="C67" t="s">
        <v>12</v>
      </c>
      <c r="D67" t="s">
        <v>15</v>
      </c>
      <c r="E67">
        <f>(T_R!E67-AVERAGE(T_R!$E$2:$E$121))/STDEV(T_R!$E$2:$E$121)</f>
        <v>-3.6292201660948299E-2</v>
      </c>
      <c r="F67">
        <f>(T_R!F67-AVERAGE(T_R!$F$2:$F$121))/STDEV(T_R!$F$2:$F$121)</f>
        <v>9.0614209900491099E-2</v>
      </c>
      <c r="G67">
        <f>(T_R!G67-AVERAGE(T_R!$G$2:$G$121))/STDEV(T_R!$G$2:$G$121)</f>
        <v>1.2820292985436181</v>
      </c>
      <c r="H67">
        <f>(T_R!H67-AVERAGE(T_R!$H$2:$H$121))/STDEV(T_R!$H$2:$H$121)</f>
        <v>1.5946429602252112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>(T_R!T67-AVERAGE(T_R!$T$2:$T$121))/STDEV(T_R!$T$2:$T$121)</f>
        <v>-0.68812423485847141</v>
      </c>
      <c r="U67">
        <f>(T_R!U67-AVERAGE(T_R!$U$2:$U$121))/STDEV(T_R!$U$2:$U$121)</f>
        <v>-0.68270263653729057</v>
      </c>
    </row>
    <row r="68" spans="1:21" x14ac:dyDescent="0.25">
      <c r="A68">
        <f t="shared" si="4"/>
        <v>67</v>
      </c>
      <c r="B68">
        <v>1886</v>
      </c>
      <c r="C68" t="s">
        <v>13</v>
      </c>
      <c r="D68" t="s">
        <v>16</v>
      </c>
      <c r="E68">
        <f>(T_R!E68-AVERAGE(T_R!$E$2:$E$121))/STDEV(T_R!$E$2:$E$121)</f>
        <v>-1.3427363220868556</v>
      </c>
      <c r="F68">
        <f>(T_R!F68-AVERAGE(T_R!$F$2:$F$121))/STDEV(T_R!$F$2:$F$121)</f>
        <v>-1.1970091081126881</v>
      </c>
      <c r="G68">
        <f>(T_R!G68-AVERAGE(T_R!$G$2:$G$121))/STDEV(T_R!$G$2:$G$121)</f>
        <v>1.3580365179772436</v>
      </c>
      <c r="H68">
        <f>(T_R!H68-AVERAGE(T_R!$H$2:$H$121))/STDEV(T_R!$H$2:$H$121)</f>
        <v>1.7726572932374025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ref="I68:S91" si="5">IF($D68=M$1,1,0)</f>
        <v>0</v>
      </c>
      <c r="N68">
        <f t="shared" si="5"/>
        <v>0</v>
      </c>
      <c r="O68">
        <f t="shared" si="5"/>
        <v>1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>(T_R!T68-AVERAGE(T_R!$T$2:$T$121))/STDEV(T_R!$T$2:$T$121)</f>
        <v>2.4102266147996181</v>
      </c>
      <c r="U68">
        <f>(T_R!U68-AVERAGE(T_R!$U$2:$U$121))/STDEV(T_R!$U$2:$U$121)</f>
        <v>3.057990158656307</v>
      </c>
    </row>
    <row r="69" spans="1:21" x14ac:dyDescent="0.25">
      <c r="A69">
        <f t="shared" si="4"/>
        <v>68</v>
      </c>
      <c r="B69">
        <v>1886</v>
      </c>
      <c r="C69" t="s">
        <v>14</v>
      </c>
      <c r="D69" t="s">
        <v>17</v>
      </c>
      <c r="E69">
        <f>(T_R!E69-AVERAGE(T_R!$E$2:$E$121))/STDEV(T_R!$E$2:$E$121)</f>
        <v>-1.3427363220868556</v>
      </c>
      <c r="F69">
        <f>(T_R!F69-AVERAGE(T_R!$F$2:$F$121))/STDEV(T_R!$F$2:$F$121)</f>
        <v>-1.273279297805612</v>
      </c>
      <c r="G69">
        <f>(T_R!G69-AVERAGE(T_R!$G$2:$G$121))/STDEV(T_R!$G$2:$G$121)</f>
        <v>1.0086484931613848</v>
      </c>
      <c r="H69">
        <f>(T_R!H69-AVERAGE(T_R!$H$2:$H$121))/STDEV(T_R!$H$2:$H$121)</f>
        <v>1.0035778577272871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1</v>
      </c>
      <c r="Q69">
        <f t="shared" si="5"/>
        <v>0</v>
      </c>
      <c r="R69">
        <f t="shared" si="5"/>
        <v>0</v>
      </c>
      <c r="S69">
        <f t="shared" si="5"/>
        <v>0</v>
      </c>
      <c r="T69">
        <f>(T_R!T69-AVERAGE(T_R!$T$2:$T$121))/STDEV(T_R!$T$2:$T$121)</f>
        <v>0.2779539810705543</v>
      </c>
      <c r="U69">
        <f>(T_R!U69-AVERAGE(T_R!$U$2:$U$121))/STDEV(T_R!$U$2:$U$121)</f>
        <v>2.6239365859014773E-2</v>
      </c>
    </row>
    <row r="70" spans="1:21" x14ac:dyDescent="0.25">
      <c r="A70">
        <f t="shared" si="4"/>
        <v>69</v>
      </c>
      <c r="B70">
        <v>1886</v>
      </c>
      <c r="C70" t="s">
        <v>15</v>
      </c>
      <c r="D70" t="s">
        <v>18</v>
      </c>
      <c r="E70">
        <f>(T_R!E70-AVERAGE(T_R!$E$2:$E$121))/STDEV(T_R!$E$2:$E$121)</f>
        <v>0.6724661306198314</v>
      </c>
      <c r="F70">
        <f>(T_R!F70-AVERAGE(T_R!$F$2:$F$121))/STDEV(T_R!$F$2:$F$121)</f>
        <v>0.67037282142359456</v>
      </c>
      <c r="G70">
        <f>(T_R!G70-AVERAGE(T_R!$G$2:$G$121))/STDEV(T_R!$G$2:$G$121)</f>
        <v>0.8235341361536842</v>
      </c>
      <c r="H70">
        <f>(T_R!H70-AVERAGE(T_R!$H$2:$H$121))/STDEV(T_R!$H$2:$H$121)</f>
        <v>0.6470791761300444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  <c r="T70">
        <f>(T_R!T70-AVERAGE(T_R!$T$2:$T$121))/STDEV(T_R!$T$2:$T$121)</f>
        <v>-0.46667903341499983</v>
      </c>
      <c r="U70">
        <f>(T_R!U70-AVERAGE(T_R!$U$2:$U$121))/STDEV(T_R!$U$2:$U$121)</f>
        <v>-0.55681429254685322</v>
      </c>
    </row>
    <row r="71" spans="1:21" x14ac:dyDescent="0.25">
      <c r="A71">
        <f t="shared" si="4"/>
        <v>70</v>
      </c>
      <c r="B71">
        <v>1886</v>
      </c>
      <c r="C71" t="s">
        <v>16</v>
      </c>
      <c r="D71" t="s">
        <v>19</v>
      </c>
      <c r="E71">
        <f>(T_R!E71-AVERAGE(T_R!$E$2:$E$121))/STDEV(T_R!$E$2:$E$121)</f>
        <v>0.73424724654156892</v>
      </c>
      <c r="F71">
        <f>(T_R!F71-AVERAGE(T_R!$F$2:$F$121))/STDEV(T_R!$F$2:$F$121)</f>
        <v>0.6284711987075039</v>
      </c>
      <c r="G71">
        <f>(T_R!G71-AVERAGE(T_R!$G$2:$G$121))/STDEV(T_R!$G$2:$G$121)</f>
        <v>0.1578580046624167</v>
      </c>
      <c r="H71">
        <f>(T_R!H71-AVERAGE(T_R!$H$2:$H$121))/STDEV(T_R!$H$2:$H$121)</f>
        <v>-0.34310115999731078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>(T_R!T71-AVERAGE(T_R!$T$2:$T$121))/STDEV(T_R!$T$2:$T$121)</f>
        <v>-7.8052114734460137E-2</v>
      </c>
      <c r="U71">
        <f>(T_R!U71-AVERAGE(T_R!$U$2:$U$121))/STDEV(T_R!$U$2:$U$121)</f>
        <v>-0.28323841485805384</v>
      </c>
    </row>
    <row r="72" spans="1:21" x14ac:dyDescent="0.25">
      <c r="A72">
        <f t="shared" si="4"/>
        <v>71</v>
      </c>
      <c r="B72">
        <v>1886</v>
      </c>
      <c r="C72" t="s">
        <v>17</v>
      </c>
      <c r="D72" t="s">
        <v>20</v>
      </c>
      <c r="E72">
        <f>(T_R!E72-AVERAGE(T_R!$E$2:$E$121))/STDEV(T_R!$E$2:$E$121)</f>
        <v>-1.0508410480974697</v>
      </c>
      <c r="F72">
        <f>(T_R!F72-AVERAGE(T_R!$F$2:$F$121))/STDEV(T_R!$F$2:$F$121)</f>
        <v>-0.89754738984047588</v>
      </c>
      <c r="G72">
        <f>(T_R!G72-AVERAGE(T_R!$G$2:$G$121))/STDEV(T_R!$G$2:$G$121)</f>
        <v>-0.54582173654566368</v>
      </c>
      <c r="H72">
        <f>(T_R!H72-AVERAGE(T_R!$H$2:$H$121))/STDEV(T_R!$H$2:$H$121)</f>
        <v>-0.89334614560149295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>(T_R!T72-AVERAGE(T_R!$T$2:$T$121))/STDEV(T_R!$T$2:$T$121)</f>
        <v>9.4775514154141718E-2</v>
      </c>
      <c r="U72">
        <f>(T_R!U72-AVERAGE(T_R!$U$2:$U$121))/STDEV(T_R!$U$2:$U$121)</f>
        <v>-0.14002843305224824</v>
      </c>
    </row>
    <row r="73" spans="1:21" x14ac:dyDescent="0.25">
      <c r="A73">
        <f t="shared" si="4"/>
        <v>72</v>
      </c>
      <c r="B73">
        <v>1886</v>
      </c>
      <c r="C73" t="s">
        <v>18</v>
      </c>
      <c r="D73" t="s">
        <v>21</v>
      </c>
      <c r="E73">
        <f>(T_R!E73-AVERAGE(T_R!$E$2:$E$121))/STDEV(T_R!$E$2:$E$121)</f>
        <v>-0.19774695865615177</v>
      </c>
      <c r="F73">
        <f>(T_R!F73-AVERAGE(T_R!$F$2:$F$121))/STDEV(T_R!$F$2:$F$121)</f>
        <v>5.3049565716984076E-2</v>
      </c>
      <c r="G73">
        <f>(T_R!G73-AVERAGE(T_R!$G$2:$G$121))/STDEV(T_R!$G$2:$G$121)</f>
        <v>-1.4603602155373496</v>
      </c>
      <c r="H73">
        <f>(T_R!H73-AVERAGE(T_R!$H$2:$H$121))/STDEV(T_R!$H$2:$H$121)</f>
        <v>-0.84597910668380094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>(T_R!T73-AVERAGE(T_R!$T$2:$T$121))/STDEV(T_R!$T$2:$T$121)</f>
        <v>-1.0162144341642381</v>
      </c>
      <c r="U73">
        <f>(T_R!U73-AVERAGE(T_R!$U$2:$U$121))/STDEV(T_R!$U$2:$U$121)</f>
        <v>-0.82918115650922641</v>
      </c>
    </row>
    <row r="74" spans="1:21" x14ac:dyDescent="0.25">
      <c r="A74">
        <f t="shared" si="4"/>
        <v>73</v>
      </c>
      <c r="B74">
        <v>1886</v>
      </c>
      <c r="C74" t="s">
        <v>19</v>
      </c>
      <c r="D74" t="s">
        <v>10</v>
      </c>
      <c r="E74">
        <f>(T_R!E74-AVERAGE(T_R!$E$2:$E$121))/STDEV(T_R!$E$2:$E$121)</f>
        <v>0.51158862388364057</v>
      </c>
      <c r="F74">
        <f>(T_R!F74-AVERAGE(T_R!$F$2:$F$121))/STDEV(T_R!$F$2:$F$121)</f>
        <v>0.50405180682513895</v>
      </c>
      <c r="G74">
        <f>(T_R!G74-AVERAGE(T_R!$G$2:$G$121))/STDEV(T_R!$G$2:$G$121)</f>
        <v>-1.2752458585296491</v>
      </c>
      <c r="H74">
        <f>(T_R!H74-AVERAGE(T_R!$H$2:$H$121))/STDEV(T_R!$H$2:$H$121)</f>
        <v>-0.92513607862257863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>(T_R!T74-AVERAGE(T_R!$T$2:$T$121))/STDEV(T_R!$T$2:$T$121)</f>
        <v>0.99247546674793119</v>
      </c>
      <c r="U74">
        <f>(T_R!U74-AVERAGE(T_R!$U$2:$U$121))/STDEV(T_R!$U$2:$U$121)</f>
        <v>0.81722966553365883</v>
      </c>
    </row>
    <row r="75" spans="1:21" x14ac:dyDescent="0.25">
      <c r="A75">
        <f t="shared" si="4"/>
        <v>74</v>
      </c>
      <c r="B75">
        <v>1886</v>
      </c>
      <c r="C75" t="s">
        <v>20</v>
      </c>
      <c r="D75" t="s">
        <v>11</v>
      </c>
      <c r="E75">
        <f>(T_R!E75-AVERAGE(T_R!$E$2:$E$121))/STDEV(T_R!$E$2:$E$121)</f>
        <v>-0.44063229431438233</v>
      </c>
      <c r="F75">
        <f>(T_R!F75-AVERAGE(T_R!$F$2:$F$121))/STDEV(T_R!$F$2:$F$121)</f>
        <v>-0.16041169427848037</v>
      </c>
      <c r="G75">
        <f>(T_R!G75-AVERAGE(T_R!$G$2:$G$121))/STDEV(T_R!$G$2:$G$121)</f>
        <v>-1.5314637433946121</v>
      </c>
      <c r="H75">
        <f>(T_R!H75-AVERAGE(T_R!$H$2:$H$121))/STDEV(T_R!$H$2:$H$121)</f>
        <v>-0.80618806836721235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>(T_R!T75-AVERAGE(T_R!$T$2:$T$121))/STDEV(T_R!$T$2:$T$121)</f>
        <v>-1.0209193605405156</v>
      </c>
      <c r="U75">
        <f>(T_R!U75-AVERAGE(T_R!$U$2:$U$121))/STDEV(T_R!$U$2:$U$121)</f>
        <v>-0.83093401996199767</v>
      </c>
    </row>
    <row r="76" spans="1:21" x14ac:dyDescent="0.25">
      <c r="A76">
        <f t="shared" si="4"/>
        <v>75</v>
      </c>
      <c r="B76">
        <v>1886</v>
      </c>
      <c r="C76" t="s">
        <v>21</v>
      </c>
      <c r="D76" t="s">
        <v>12</v>
      </c>
      <c r="E76">
        <f>(T_R!E76-AVERAGE(T_R!$E$2:$E$121))/STDEV(T_R!$E$2:$E$121)</f>
        <v>-0.90616252099167072</v>
      </c>
      <c r="F76">
        <f>(T_R!F76-AVERAGE(T_R!$F$2:$F$121))/STDEV(T_R!$F$2:$F$121)</f>
        <v>-0.70525789604641487</v>
      </c>
      <c r="G76">
        <f>(T_R!G76-AVERAGE(T_R!$G$2:$G$121))/STDEV(T_R!$G$2:$G$121)</f>
        <v>-1.0876796557337673</v>
      </c>
      <c r="H76">
        <f>(T_R!H76-AVERAGE(T_R!$H$2:$H$121))/STDEV(T_R!$H$2:$H$121)</f>
        <v>-0.96932606005188904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>(T_R!T76-AVERAGE(T_R!$T$2:$T$121))/STDEV(T_R!$T$2:$T$121)</f>
        <v>-0.49083098881322557</v>
      </c>
      <c r="U76">
        <f>(T_R!U76-AVERAGE(T_R!$U$2:$U$121))/STDEV(T_R!$U$2:$U$121)</f>
        <v>-0.57160242168282971</v>
      </c>
    </row>
    <row r="77" spans="1:21" x14ac:dyDescent="0.25">
      <c r="A77">
        <f t="shared" si="4"/>
        <v>76</v>
      </c>
      <c r="B77">
        <v>1887</v>
      </c>
      <c r="C77" t="s">
        <v>10</v>
      </c>
      <c r="D77" t="s">
        <v>13</v>
      </c>
      <c r="E77">
        <f>(T_R!E77-AVERAGE(T_R!$E$2:$E$121))/STDEV(T_R!$E$2:$E$121)</f>
        <v>0.82899559660940292</v>
      </c>
      <c r="F77">
        <f>(T_R!F77-AVERAGE(T_R!$F$2:$F$121))/STDEV(T_R!$F$2:$F$121)</f>
        <v>0.71189834323445578</v>
      </c>
      <c r="G77">
        <f>(T_R!G77-AVERAGE(T_R!$G$2:$G$121))/STDEV(T_R!$G$2:$G$121)</f>
        <v>0.27186883381285476</v>
      </c>
      <c r="H77">
        <f>(T_R!H77-AVERAGE(T_R!$H$2:$H$121))/STDEV(T_R!$H$2:$H$121)</f>
        <v>-0.20591778443573158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>(T_R!T77-AVERAGE(T_R!$T$2:$T$121))/STDEV(T_R!$T$2:$T$121)</f>
        <v>-0.45162326901091121</v>
      </c>
      <c r="U77">
        <f>(T_R!U77-AVERAGE(T_R!$U$2:$U$121))/STDEV(T_R!$U$2:$U$121)</f>
        <v>-0.54746463882770768</v>
      </c>
    </row>
    <row r="78" spans="1:21" x14ac:dyDescent="0.25">
      <c r="A78">
        <f t="shared" si="4"/>
        <v>77</v>
      </c>
      <c r="B78">
        <v>1887</v>
      </c>
      <c r="C78" t="s">
        <v>11</v>
      </c>
      <c r="D78" t="s">
        <v>14</v>
      </c>
      <c r="E78">
        <f>(T_R!E78-AVERAGE(T_R!$E$2:$E$121))/STDEV(T_R!$E$2:$E$121)</f>
        <v>-1.3186927048704908</v>
      </c>
      <c r="F78">
        <f>(T_R!F78-AVERAGE(T_R!$F$2:$F$121))/STDEV(T_R!$F$2:$F$121)</f>
        <v>-0.98299165991057269</v>
      </c>
      <c r="G78">
        <f>(T_R!G78-AVERAGE(T_R!$G$2:$G$121))/STDEV(T_R!$G$2:$G$121)</f>
        <v>0.73526768777915141</v>
      </c>
      <c r="H78">
        <f>(T_R!H78-AVERAGE(T_R!$H$2:$H$121))/STDEV(T_R!$H$2:$H$121)</f>
        <v>0.48952561988436566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>(T_R!T78-AVERAGE(T_R!$T$2:$T$121))/STDEV(T_R!$T$2:$T$121)</f>
        <v>-0.58085191347933929</v>
      </c>
      <c r="U78">
        <f>(T_R!U78-AVERAGE(T_R!$U$2:$U$121))/STDEV(T_R!$U$2:$U$121)</f>
        <v>-0.62443953953459763</v>
      </c>
    </row>
    <row r="79" spans="1:21" x14ac:dyDescent="0.25">
      <c r="A79">
        <f t="shared" si="4"/>
        <v>78</v>
      </c>
      <c r="B79">
        <v>1887</v>
      </c>
      <c r="C79" t="s">
        <v>12</v>
      </c>
      <c r="D79" t="s">
        <v>15</v>
      </c>
      <c r="E79">
        <f>(T_R!E79-AVERAGE(T_R!$E$2:$E$121))/STDEV(T_R!$E$2:$E$121)</f>
        <v>0.1384962173484206</v>
      </c>
      <c r="F79">
        <f>(T_R!F79-AVERAGE(T_R!$F$2:$F$121))/STDEV(T_R!$F$2:$F$121)</f>
        <v>0.24720656659705878</v>
      </c>
      <c r="G79">
        <f>(T_R!G79-AVERAGE(T_R!$G$2:$G$121))/STDEV(T_R!$G$2:$G$121)</f>
        <v>1.0135521847377476</v>
      </c>
      <c r="H79">
        <f>(T_R!H79-AVERAGE(T_R!$H$2:$H$121))/STDEV(T_R!$H$2:$H$121)</f>
        <v>1.013501613216222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>(T_R!T79-AVERAGE(T_R!$T$2:$T$121))/STDEV(T_R!$T$2:$T$121)</f>
        <v>1.6235629246859833</v>
      </c>
      <c r="U79">
        <f>(T_R!U79-AVERAGE(T_R!$U$2:$U$121))/STDEV(T_R!$U$2:$U$121)</f>
        <v>1.7044253957342101</v>
      </c>
    </row>
    <row r="80" spans="1:21" x14ac:dyDescent="0.25">
      <c r="A80">
        <f t="shared" si="4"/>
        <v>79</v>
      </c>
      <c r="B80">
        <v>1887</v>
      </c>
      <c r="C80" t="s">
        <v>13</v>
      </c>
      <c r="D80" t="s">
        <v>16</v>
      </c>
      <c r="E80">
        <f>(T_R!E80-AVERAGE(T_R!$E$2:$E$121))/STDEV(T_R!$E$2:$E$121)</f>
        <v>-0.79701907071861489</v>
      </c>
      <c r="F80">
        <f>(T_R!F80-AVERAGE(T_R!$F$2:$F$121))/STDEV(T_R!$F$2:$F$121)</f>
        <v>-0.50616071321058875</v>
      </c>
      <c r="G80">
        <f>(T_R!G80-AVERAGE(T_R!$G$2:$G$121))/STDEV(T_R!$G$2:$G$121)</f>
        <v>1.2440256888268055</v>
      </c>
      <c r="H80">
        <f>(T_R!H80-AVERAGE(T_R!$H$2:$H$121))/STDEV(T_R!$H$2:$H$121)</f>
        <v>1.507868174108832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>(T_R!T80-AVERAGE(T_R!$T$2:$T$121))/STDEV(T_R!$T$2:$T$121)</f>
        <v>0.12582802823757452</v>
      </c>
      <c r="U80">
        <f>(T_R!U80-AVERAGE(T_R!$U$2:$U$121))/STDEV(T_R!$U$2:$U$121)</f>
        <v>-0.11289159007287222</v>
      </c>
    </row>
    <row r="81" spans="1:21" x14ac:dyDescent="0.25">
      <c r="A81">
        <f t="shared" si="4"/>
        <v>80</v>
      </c>
      <c r="B81">
        <v>1887</v>
      </c>
      <c r="C81" t="s">
        <v>14</v>
      </c>
      <c r="D81" t="s">
        <v>17</v>
      </c>
      <c r="E81">
        <f>(T_R!E81-AVERAGE(T_R!$E$2:$E$121))/STDEV(T_R!$E$2:$E$121)</f>
        <v>1.6976883641021252</v>
      </c>
      <c r="F81">
        <f>(T_R!F81-AVERAGE(T_R!$F$2:$F$121))/STDEV(T_R!$F$2:$F$121)</f>
        <v>1.1903315378848069</v>
      </c>
      <c r="G81">
        <f>(T_R!G81-AVERAGE(T_R!$G$2:$G$121))/STDEV(T_R!$G$2:$G$121)</f>
        <v>1.4597881181867742</v>
      </c>
      <c r="H81">
        <f>(T_R!H81-AVERAGE(T_R!$H$2:$H$121))/STDEV(T_R!$H$2:$H$121)</f>
        <v>2.0202858108408646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1</v>
      </c>
      <c r="Q81">
        <f t="shared" si="5"/>
        <v>0</v>
      </c>
      <c r="R81">
        <f t="shared" si="5"/>
        <v>0</v>
      </c>
      <c r="S81">
        <f t="shared" si="5"/>
        <v>0</v>
      </c>
      <c r="T81">
        <f>(T_R!T81-AVERAGE(T_R!$T$2:$T$121))/STDEV(T_R!$T$2:$T$121)</f>
        <v>-0.94940447962109431</v>
      </c>
      <c r="U81">
        <f>(T_R!U81-AVERAGE(T_R!$U$2:$U$121))/STDEV(T_R!$U$2:$U$121)</f>
        <v>-0.80322953628849358</v>
      </c>
    </row>
    <row r="82" spans="1:21" x14ac:dyDescent="0.25">
      <c r="A82">
        <f t="shared" si="4"/>
        <v>81</v>
      </c>
      <c r="B82">
        <v>1887</v>
      </c>
      <c r="C82" t="s">
        <v>15</v>
      </c>
      <c r="D82" t="s">
        <v>18</v>
      </c>
      <c r="E82">
        <f>(T_R!E82-AVERAGE(T_R!$E$2:$E$121))/STDEV(T_R!$E$2:$E$121)</f>
        <v>-0.92330074872074264</v>
      </c>
      <c r="F82">
        <f>(T_R!F82-AVERAGE(T_R!$F$2:$F$121))/STDEV(T_R!$F$2:$F$121)</f>
        <v>-0.64737004103886919</v>
      </c>
      <c r="G82">
        <f>(T_R!G82-AVERAGE(T_R!$G$2:$G$121))/STDEV(T_R!$G$2:$G$121)</f>
        <v>0.95225604003321096</v>
      </c>
      <c r="H82">
        <f>(T_R!H82-AVERAGE(T_R!$H$2:$H$121))/STDEV(T_R!$H$2:$H$121)</f>
        <v>0.89123561823316466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>(T_R!T82-AVERAGE(T_R!$T$2:$T$121))/STDEV(T_R!$T$2:$T$121)</f>
        <v>-1.3762981328286932</v>
      </c>
      <c r="U82">
        <f>(T_R!U82-AVERAGE(T_R!$U$2:$U$121))/STDEV(T_R!$U$2:$U$121)</f>
        <v>-0.93491809200848075</v>
      </c>
    </row>
    <row r="83" spans="1:21" x14ac:dyDescent="0.25">
      <c r="A83">
        <f t="shared" si="4"/>
        <v>82</v>
      </c>
      <c r="B83">
        <v>1887</v>
      </c>
      <c r="C83" t="s">
        <v>16</v>
      </c>
      <c r="D83" t="s">
        <v>19</v>
      </c>
      <c r="E83">
        <f>(T_R!E83-AVERAGE(T_R!$E$2:$E$121))/STDEV(T_R!$E$2:$E$121)</f>
        <v>-0.35737800638553668</v>
      </c>
      <c r="F83">
        <f>(T_R!F83-AVERAGE(T_R!$F$2:$F$121))/STDEV(T_R!$F$2:$F$121)</f>
        <v>-0.15793929219257397</v>
      </c>
      <c r="G83">
        <f>(T_R!G83-AVERAGE(T_R!$G$2:$G$121))/STDEV(T_R!$G$2:$G$121)</f>
        <v>0.23876891567240502</v>
      </c>
      <c r="H83">
        <f>(T_R!H83-AVERAGE(T_R!$H$2:$H$121))/STDEV(T_R!$H$2:$H$121)</f>
        <v>-0.2471250640748282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1</v>
      </c>
      <c r="S83">
        <f t="shared" si="5"/>
        <v>0</v>
      </c>
      <c r="T83">
        <f>(T_R!T83-AVERAGE(T_R!$T$2:$T$121))/STDEV(T_R!$T$2:$T$121)</f>
        <v>-0.1536445985133221</v>
      </c>
      <c r="U83">
        <f>(T_R!U83-AVERAGE(T_R!$U$2:$U$121))/STDEV(T_R!$U$2:$U$121)</f>
        <v>-0.34170662976388194</v>
      </c>
    </row>
    <row r="84" spans="1:21" x14ac:dyDescent="0.25">
      <c r="A84">
        <f t="shared" si="4"/>
        <v>83</v>
      </c>
      <c r="B84">
        <v>1887</v>
      </c>
      <c r="C84" t="s">
        <v>17</v>
      </c>
      <c r="D84" t="s">
        <v>20</v>
      </c>
      <c r="E84">
        <f>(T_R!E84-AVERAGE(T_R!$E$2:$E$121))/STDEV(T_R!$E$2:$E$121)</f>
        <v>1.001664989789518</v>
      </c>
      <c r="F84">
        <f>(T_R!F84-AVERAGE(T_R!$F$2:$F$121))/STDEV(T_R!$F$2:$F$121)</f>
        <v>0.81408527637023809</v>
      </c>
      <c r="G84">
        <f>(T_R!G84-AVERAGE(T_R!$G$2:$G$121))/STDEV(T_R!$G$2:$G$121)</f>
        <v>-0.41097021819568308</v>
      </c>
      <c r="H84">
        <f>(T_R!H84-AVERAGE(T_R!$H$2:$H$121))/STDEV(T_R!$H$2:$H$121)</f>
        <v>-0.82742007332247147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1</v>
      </c>
      <c r="T84">
        <f>(T_R!T84-AVERAGE(T_R!$T$2:$T$121))/STDEV(T_R!$T$2:$T$121)</f>
        <v>-1.0419346983545563</v>
      </c>
      <c r="U84">
        <f>(T_R!U84-AVERAGE(T_R!$U$2:$U$121))/STDEV(T_R!$U$2:$U$121)</f>
        <v>-0.83864345139447749</v>
      </c>
    </row>
    <row r="85" spans="1:21" x14ac:dyDescent="0.25">
      <c r="A85">
        <f t="shared" si="4"/>
        <v>84</v>
      </c>
      <c r="B85">
        <v>1887</v>
      </c>
      <c r="C85" t="s">
        <v>18</v>
      </c>
      <c r="D85" t="s">
        <v>21</v>
      </c>
      <c r="E85">
        <f>(T_R!E85-AVERAGE(T_R!$E$2:$E$121))/STDEV(T_R!$E$2:$E$121)</f>
        <v>-0.57427733546596949</v>
      </c>
      <c r="F85">
        <f>(T_R!F85-AVERAGE(T_R!$F$2:$F$121))/STDEV(T_R!$F$2:$F$121)</f>
        <v>-0.28588656025007303</v>
      </c>
      <c r="G85">
        <f>(T_R!G85-AVERAGE(T_R!$G$2:$G$121))/STDEV(T_R!$G$2:$G$121)</f>
        <v>-0.90379122162015735</v>
      </c>
      <c r="H85">
        <f>(T_R!H85-AVERAGE(T_R!$H$2:$H$121))/STDEV(T_R!$H$2:$H$121)</f>
        <v>-0.97745647770434063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>(T_R!T85-AVERAGE(T_R!$T$2:$T$121))/STDEV(T_R!$T$2:$T$121)</f>
        <v>0.62737317994877984</v>
      </c>
      <c r="U85">
        <f>(T_R!U85-AVERAGE(T_R!$U$2:$U$121))/STDEV(T_R!$U$2:$U$121)</f>
        <v>0.38472533864500724</v>
      </c>
    </row>
    <row r="86" spans="1:21" x14ac:dyDescent="0.25">
      <c r="A86">
        <f t="shared" si="4"/>
        <v>85</v>
      </c>
      <c r="B86">
        <v>1887</v>
      </c>
      <c r="C86" t="s">
        <v>19</v>
      </c>
      <c r="D86" t="s">
        <v>10</v>
      </c>
      <c r="E86">
        <f>(T_R!E86-AVERAGE(T_R!$E$2:$E$121))/STDEV(T_R!$E$2:$E$121)</f>
        <v>-0.16661188619828776</v>
      </c>
      <c r="F86">
        <f>(T_R!F86-AVERAGE(T_R!$F$2:$F$121))/STDEV(T_R!$F$2:$F$121)</f>
        <v>3.5815353286494239E-3</v>
      </c>
      <c r="G86">
        <f>(T_R!G86-AVERAGE(T_R!$G$2:$G$121))/STDEV(T_R!$G$2:$G$121)</f>
        <v>-1.5621118157468805</v>
      </c>
      <c r="H86">
        <f>(T_R!H86-AVERAGE(T_R!$H$2:$H$121))/STDEV(T_R!$H$2:$H$121)</f>
        <v>-0.78743003335477035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>(T_R!T86-AVERAGE(T_R!$T$2:$T$121))/STDEV(T_R!$T$2:$T$121)</f>
        <v>-0.8380545553825216</v>
      </c>
      <c r="U86">
        <f>(T_R!U86-AVERAGE(T_R!$U$2:$U$121))/STDEV(T_R!$U$2:$U$121)</f>
        <v>-0.75557168372247752</v>
      </c>
    </row>
    <row r="87" spans="1:21" x14ac:dyDescent="0.25">
      <c r="A87">
        <f t="shared" si="4"/>
        <v>86</v>
      </c>
      <c r="B87">
        <v>1887</v>
      </c>
      <c r="C87" t="s">
        <v>20</v>
      </c>
      <c r="D87" t="s">
        <v>11</v>
      </c>
      <c r="E87">
        <f>(T_R!E87-AVERAGE(T_R!$E$2:$E$121))/STDEV(T_R!$E$2:$E$121)</f>
        <v>0.77534934770092678</v>
      </c>
      <c r="F87">
        <f>(T_R!F87-AVERAGE(T_R!$F$2:$F$121))/STDEV(T_R!$F$2:$F$121)</f>
        <v>0.75075433892748378</v>
      </c>
      <c r="G87">
        <f>(T_R!G87-AVERAGE(T_R!$G$2:$G$121))/STDEV(T_R!$G$2:$G$121)</f>
        <v>-1.4603602155373496</v>
      </c>
      <c r="H87">
        <f>(T_R!H87-AVERAGE(T_R!$H$2:$H$121))/STDEV(T_R!$H$2:$H$121)</f>
        <v>-0.84597910668380094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>(T_R!T87-AVERAGE(T_R!$T$2:$T$121))/STDEV(T_R!$T$2:$T$121)</f>
        <v>-1.3894719266822706</v>
      </c>
      <c r="U87">
        <f>(T_R!U87-AVERAGE(T_R!$U$2:$U$121))/STDEV(T_R!$U$2:$U$121)</f>
        <v>-0.93769462247448199</v>
      </c>
    </row>
    <row r="88" spans="1:21" x14ac:dyDescent="0.25">
      <c r="A88">
        <f t="shared" si="4"/>
        <v>87</v>
      </c>
      <c r="B88">
        <v>1887</v>
      </c>
      <c r="C88" t="s">
        <v>21</v>
      </c>
      <c r="D88" t="s">
        <v>12</v>
      </c>
      <c r="E88">
        <f>(T_R!E88-AVERAGE(T_R!$E$2:$E$121))/STDEV(T_R!$E$2:$E$121)</f>
        <v>-0.82536801884033228</v>
      </c>
      <c r="F88">
        <f>(T_R!F88-AVERAGE(T_R!$F$2:$F$121))/STDEV(T_R!$F$2:$F$121)</f>
        <v>-0.62058395307088543</v>
      </c>
      <c r="G88">
        <f>(T_R!G88-AVERAGE(T_R!$G$2:$G$121))/STDEV(T_R!$G$2:$G$121)</f>
        <v>-0.84985061428016517</v>
      </c>
      <c r="H88">
        <f>(T_R!H88-AVERAGE(T_R!$H$2:$H$121))/STDEV(T_R!$H$2:$H$121)</f>
        <v>-0.97323175782702853</v>
      </c>
      <c r="I88">
        <f t="shared" si="5"/>
        <v>0</v>
      </c>
      <c r="J88">
        <f t="shared" si="5"/>
        <v>0</v>
      </c>
      <c r="K88">
        <f t="shared" si="5"/>
        <v>1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>(T_R!T88-AVERAGE(T_R!$T$2:$T$121))/STDEV(T_R!$T$2:$T$121)</f>
        <v>-0.12353306970514466</v>
      </c>
      <c r="U88">
        <f>(T_R!U88-AVERAGE(T_R!$U$2:$U$121))/STDEV(T_R!$U$2:$U$121)</f>
        <v>-0.31872049141443515</v>
      </c>
    </row>
    <row r="89" spans="1:21" x14ac:dyDescent="0.25">
      <c r="A89">
        <f t="shared" si="4"/>
        <v>88</v>
      </c>
      <c r="B89">
        <v>1888</v>
      </c>
      <c r="C89" t="s">
        <v>10</v>
      </c>
      <c r="D89" t="s">
        <v>13</v>
      </c>
      <c r="E89">
        <f>(T_R!E89-AVERAGE(T_R!$E$2:$E$121))/STDEV(T_R!$E$2:$E$121)</f>
        <v>1.0598370313486722</v>
      </c>
      <c r="F89">
        <f>(T_R!F89-AVERAGE(T_R!$F$2:$F$121))/STDEV(T_R!$F$2:$F$121)</f>
        <v>0.84158014443916607</v>
      </c>
      <c r="G89">
        <f>(T_R!G89-AVERAGE(T_R!$G$2:$G$121))/STDEV(T_R!$G$2:$G$121)</f>
        <v>1.6876871841982458E-2</v>
      </c>
      <c r="H89">
        <f>(T_R!H89-AVERAGE(T_R!$H$2:$H$121))/STDEV(T_R!$H$2:$H$121)</f>
        <v>-0.49421465113675705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1</v>
      </c>
      <c r="M89">
        <f t="shared" si="5"/>
        <v>0</v>
      </c>
      <c r="N89">
        <f t="shared" si="5"/>
        <v>0</v>
      </c>
      <c r="O89">
        <f t="shared" si="5"/>
        <v>0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>(T_R!T89-AVERAGE(T_R!$T$2:$T$121))/STDEV(T_R!$T$2:$T$121)</f>
        <v>-1.0823970651905446</v>
      </c>
      <c r="U89">
        <f>(T_R!U89-AVERAGE(T_R!$U$2:$U$121))/STDEV(T_R!$U$2:$U$121)</f>
        <v>-0.85293461364787604</v>
      </c>
    </row>
    <row r="90" spans="1:21" x14ac:dyDescent="0.25">
      <c r="A90">
        <f t="shared" si="4"/>
        <v>89</v>
      </c>
      <c r="B90">
        <v>1888</v>
      </c>
      <c r="C90" t="s">
        <v>11</v>
      </c>
      <c r="D90" t="s">
        <v>14</v>
      </c>
      <c r="E90">
        <f>(T_R!E90-AVERAGE(T_R!$E$2:$E$121))/STDEV(T_R!$E$2:$E$121)</f>
        <v>0.4948829937526531</v>
      </c>
      <c r="F90">
        <f>(T_R!F90-AVERAGE(T_R!$F$2:$F$121))/STDEV(T_R!$F$2:$F$121)</f>
        <v>0.64658902299691701</v>
      </c>
      <c r="G90">
        <f>(T_R!G90-AVERAGE(T_R!$G$2:$G$121))/STDEV(T_R!$G$2:$G$121)</f>
        <v>0.57834955733553772</v>
      </c>
      <c r="H90">
        <f>(T_R!H90-AVERAGE(T_R!$H$2:$H$121))/STDEV(T_R!$H$2:$H$121)</f>
        <v>0.2292531413431047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1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  <c r="T90">
        <f>(T_R!T90-AVERAGE(T_R!$T$2:$T$121))/STDEV(T_R!$T$2:$T$121)</f>
        <v>1.218311932809262</v>
      </c>
      <c r="U90">
        <f>(T_R!U90-AVERAGE(T_R!$U$2:$U$121))/STDEV(T_R!$U$2:$U$121)</f>
        <v>1.1143926165129581</v>
      </c>
    </row>
    <row r="91" spans="1:21" x14ac:dyDescent="0.25">
      <c r="A91">
        <f t="shared" si="4"/>
        <v>90</v>
      </c>
      <c r="B91">
        <v>1888</v>
      </c>
      <c r="C91" t="s">
        <v>12</v>
      </c>
      <c r="D91" t="s">
        <v>15</v>
      </c>
      <c r="E91">
        <f>(T_R!E91-AVERAGE(T_R!$E$2:$E$121))/STDEV(T_R!$E$2:$E$121)</f>
        <v>1.4987992871103062</v>
      </c>
      <c r="F91">
        <f>(T_R!F91-AVERAGE(T_R!$F$2:$F$121))/STDEV(T_R!$F$2:$F$121)</f>
        <v>1.0799750464680196</v>
      </c>
      <c r="G91">
        <f>(T_R!G91-AVERAGE(T_R!$G$2:$G$121))/STDEV(T_R!$G$2:$G$121)</f>
        <v>0.92038204478685193</v>
      </c>
      <c r="H91">
        <f>(T_R!H91-AVERAGE(T_R!$H$2:$H$121))/STDEV(T_R!$H$2:$H$121)</f>
        <v>0.8291873680116173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1</v>
      </c>
      <c r="O91">
        <f t="shared" ref="N91:S101" si="6">IF($D91=O$1,1,0)</f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-0.40708329931548209</v>
      </c>
      <c r="U91">
        <f>(T_R!U91-AVERAGE(T_R!$U$2:$U$121))/STDEV(T_R!$U$2:$U$121)</f>
        <v>-0.51921582480224693</v>
      </c>
    </row>
    <row r="92" spans="1:21" x14ac:dyDescent="0.25">
      <c r="A92">
        <f t="shared" si="4"/>
        <v>91</v>
      </c>
      <c r="B92">
        <v>1888</v>
      </c>
      <c r="C92" t="s">
        <v>13</v>
      </c>
      <c r="D92" t="s">
        <v>16</v>
      </c>
      <c r="E92">
        <f>(T_R!E92-AVERAGE(T_R!$E$2:$E$121))/STDEV(T_R!$E$2:$E$121)</f>
        <v>-0.30698725316279524</v>
      </c>
      <c r="F92">
        <f>(T_R!F92-AVERAGE(T_R!$F$2:$F$121))/STDEV(T_R!$F$2:$F$121)</f>
        <v>-4.5971587059586531E-2</v>
      </c>
      <c r="G92">
        <f>(T_R!G92-AVERAGE(T_R!$G$2:$G$121))/STDEV(T_R!$G$2:$G$121)</f>
        <v>1.5247620315735833</v>
      </c>
      <c r="H92">
        <f>(T_R!H92-AVERAGE(T_R!$H$2:$H$121))/STDEV(T_R!$H$2:$H$121)</f>
        <v>2.1839913831102322</v>
      </c>
      <c r="I92">
        <f t="shared" ref="I92:S120" si="7">IF($D92=I$1,1,0)</f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-0.59151641326556892</v>
      </c>
      <c r="U92">
        <f>(T_R!U92-AVERAGE(T_R!$U$2:$U$121))/STDEV(T_R!$U$2:$U$121)</f>
        <v>-0.63046055503952181</v>
      </c>
    </row>
    <row r="93" spans="1:21" x14ac:dyDescent="0.25">
      <c r="A93">
        <f t="shared" si="4"/>
        <v>92</v>
      </c>
      <c r="B93">
        <v>1888</v>
      </c>
      <c r="C93" t="s">
        <v>14</v>
      </c>
      <c r="D93" t="s">
        <v>17</v>
      </c>
      <c r="E93">
        <f>(T_R!E93-AVERAGE(T_R!$E$2:$E$121))/STDEV(T_R!$E$2:$E$121)</f>
        <v>-1.6729181884601454</v>
      </c>
      <c r="F93">
        <f>(T_R!F93-AVERAGE(T_R!$F$2:$F$121))/STDEV(T_R!$F$2:$F$121)</f>
        <v>-1.7854752957636539</v>
      </c>
      <c r="G93">
        <f>(T_R!G93-AVERAGE(T_R!$G$2:$G$121))/STDEV(T_R!$G$2:$G$121)</f>
        <v>1.1202074765236414</v>
      </c>
      <c r="H93">
        <f>(T_R!H93-AVERAGE(T_R!$H$2:$H$121))/STDEV(T_R!$H$2:$H$121)</f>
        <v>1.2354736300105109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0.70986622241284913</v>
      </c>
      <c r="U93">
        <f>(T_R!U93-AVERAGE(T_R!$U$2:$U$121))/STDEV(T_R!$U$2:$U$121)</f>
        <v>0.47727069590413485</v>
      </c>
    </row>
    <row r="94" spans="1:21" x14ac:dyDescent="0.25">
      <c r="A94">
        <f t="shared" si="4"/>
        <v>93</v>
      </c>
      <c r="B94">
        <v>1888</v>
      </c>
      <c r="C94" t="s">
        <v>15</v>
      </c>
      <c r="D94" t="s">
        <v>18</v>
      </c>
      <c r="E94">
        <f>(T_R!E94-AVERAGE(T_R!$E$2:$E$121))/STDEV(T_R!$E$2:$E$121)</f>
        <v>-1.0802921477633454</v>
      </c>
      <c r="F94">
        <f>(T_R!F94-AVERAGE(T_R!$F$2:$F$121))/STDEV(T_R!$F$2:$F$121)</f>
        <v>-0.83810458920785535</v>
      </c>
      <c r="G94">
        <f>(T_R!G94-AVERAGE(T_R!$G$2:$G$121))/STDEV(T_R!$G$2:$G$121)</f>
        <v>0.86889328323504122</v>
      </c>
      <c r="H94">
        <f>(T_R!H94-AVERAGE(T_R!$H$2:$H$121))/STDEV(T_R!$H$2:$H$121)</f>
        <v>0.73116705279366101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-7.9934085284971076E-2</v>
      </c>
      <c r="U94">
        <f>(T_R!U94-AVERAGE(T_R!$U$2:$U$121))/STDEV(T_R!$U$2:$U$121)</f>
        <v>-0.28472485879556919</v>
      </c>
    </row>
    <row r="95" spans="1:21" x14ac:dyDescent="0.25">
      <c r="A95">
        <f t="shared" si="4"/>
        <v>94</v>
      </c>
      <c r="B95">
        <v>1888</v>
      </c>
      <c r="C95" t="s">
        <v>16</v>
      </c>
      <c r="D95" t="s">
        <v>19</v>
      </c>
      <c r="E95">
        <f>(T_R!E95-AVERAGE(T_R!$E$2:$E$121))/STDEV(T_R!$E$2:$E$121)</f>
        <v>-0.28673800450400244</v>
      </c>
      <c r="F95">
        <f>(T_R!F95-AVERAGE(T_R!$F$2:$F$121))/STDEV(T_R!$F$2:$F$121)</f>
        <v>-0.10212223584146463</v>
      </c>
      <c r="G95">
        <f>(T_R!G95-AVERAGE(T_R!$G$2:$G$121))/STDEV(T_R!$G$2:$G$121)</f>
        <v>-0.18417448278889767</v>
      </c>
      <c r="H95">
        <f>(T_R!H95-AVERAGE(T_R!$H$2:$H$121))/STDEV(T_R!$H$2:$H$121)</f>
        <v>-0.67428559265227295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0.44388105127394883</v>
      </c>
      <c r="U95">
        <f>(T_R!U95-AVERAGE(T_R!$U$2:$U$121))/STDEV(T_R!$U$2:$U$121)</f>
        <v>0.18971116896700005</v>
      </c>
    </row>
    <row r="96" spans="1:21" x14ac:dyDescent="0.25">
      <c r="A96">
        <f t="shared" si="4"/>
        <v>95</v>
      </c>
      <c r="B96">
        <v>1888</v>
      </c>
      <c r="C96" t="s">
        <v>17</v>
      </c>
      <c r="D96" t="s">
        <v>20</v>
      </c>
      <c r="E96">
        <f>(T_R!E96-AVERAGE(T_R!$E$2:$E$121))/STDEV(T_R!$E$2:$E$121)</f>
        <v>-0.7580392670490318</v>
      </c>
      <c r="F96">
        <f>(T_R!F96-AVERAGE(T_R!$F$2:$F$121))/STDEV(T_R!$F$2:$F$121)</f>
        <v>-0.55082817276699692</v>
      </c>
      <c r="G96">
        <f>(T_R!G96-AVERAGE(T_R!$G$2:$G$121))/STDEV(T_R!$G$2:$G$121)</f>
        <v>-0.47226636290021967</v>
      </c>
      <c r="H96">
        <f>(T_R!H96-AVERAGE(T_R!$H$2:$H$121))/STDEV(T_R!$H$2:$H$121)</f>
        <v>-0.85970944628506485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0.14496139550110415</v>
      </c>
      <c r="U96">
        <f>(T_R!U96-AVERAGE(T_R!$U$2:$U$121))/STDEV(T_R!$U$2:$U$121)</f>
        <v>-9.5957686046496182E-2</v>
      </c>
    </row>
    <row r="97" spans="1:21" x14ac:dyDescent="0.25">
      <c r="A97">
        <f t="shared" si="4"/>
        <v>96</v>
      </c>
      <c r="B97">
        <v>1888</v>
      </c>
      <c r="C97" t="s">
        <v>18</v>
      </c>
      <c r="D97" t="s">
        <v>21</v>
      </c>
      <c r="E97">
        <f>(T_R!E97-AVERAGE(T_R!$E$2:$E$121))/STDEV(T_R!$E$2:$E$121)</f>
        <v>1.3909620401646605</v>
      </c>
      <c r="F97">
        <f>(T_R!F97-AVERAGE(T_R!$F$2:$F$121))/STDEV(T_R!$F$2:$F$121)</f>
        <v>1.1000058321224389</v>
      </c>
      <c r="G97">
        <f>(T_R!G97-AVERAGE(T_R!$G$2:$G$121))/STDEV(T_R!$G$2:$G$121)</f>
        <v>-1.3120235453523712</v>
      </c>
      <c r="H97">
        <f>(T_R!H97-AVERAGE(T_R!$H$2:$H$121))/STDEV(T_R!$H$2:$H$121)</f>
        <v>-0.91222032943754128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0.60259390103371746</v>
      </c>
      <c r="U97">
        <f>(T_R!U97-AVERAGE(T_R!$U$2:$U$121))/STDEV(T_R!$U$2:$U$121)</f>
        <v>0.3575167950630016</v>
      </c>
    </row>
    <row r="98" spans="1:21" x14ac:dyDescent="0.25">
      <c r="A98">
        <f t="shared" si="4"/>
        <v>97</v>
      </c>
      <c r="B98">
        <v>1888</v>
      </c>
      <c r="C98" t="s">
        <v>19</v>
      </c>
      <c r="D98" t="s">
        <v>10</v>
      </c>
      <c r="E98">
        <f>(T_R!E98-AVERAGE(T_R!$E$2:$E$121))/STDEV(T_R!$E$2:$E$121)</f>
        <v>1.2378588157393815</v>
      </c>
      <c r="F98">
        <f>(T_R!F98-AVERAGE(T_R!$F$2:$F$121))/STDEV(T_R!$F$2:$F$121)</f>
        <v>0.93943250248777044</v>
      </c>
      <c r="G98">
        <f>(T_R!G98-AVERAGE(T_R!$G$2:$G$121))/STDEV(T_R!$G$2:$G$121)</f>
        <v>-1.8011667800945734</v>
      </c>
      <c r="H98">
        <f>(T_R!H98-AVERAGE(T_R!$H$2:$H$121))/STDEV(T_R!$H$2:$H$121)</f>
        <v>-0.60789879670627922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-0.56705079610892473</v>
      </c>
      <c r="U98">
        <f>(T_R!U98-AVERAGE(T_R!$U$2:$U$121))/STDEV(T_R!$U$2:$U$121)</f>
        <v>-0.61657265952102336</v>
      </c>
    </row>
    <row r="99" spans="1:21" x14ac:dyDescent="0.25">
      <c r="A99">
        <f t="shared" si="4"/>
        <v>98</v>
      </c>
      <c r="B99">
        <v>1888</v>
      </c>
      <c r="C99" t="s">
        <v>20</v>
      </c>
      <c r="D99" t="s">
        <v>11</v>
      </c>
      <c r="E99">
        <f>(T_R!E99-AVERAGE(T_R!$E$2:$E$121))/STDEV(T_R!$E$2:$E$121)</f>
        <v>-8.9678243160214527E-2</v>
      </c>
      <c r="F99">
        <f>(T_R!F99-AVERAGE(T_R!$F$2:$F$121))/STDEV(T_R!$F$2:$F$121)</f>
        <v>0.13512465375673519</v>
      </c>
      <c r="G99">
        <f>(T_R!G99-AVERAGE(T_R!$G$2:$G$121))/STDEV(T_R!$G$2:$G$121)</f>
        <v>-1.5584340470646083</v>
      </c>
      <c r="H99">
        <f>(T_R!H99-AVERAGE(T_R!$H$2:$H$121))/STDEV(T_R!$H$2:$H$121)</f>
        <v>-0.78973210303865027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3.361147126253123E-2</v>
      </c>
      <c r="U99">
        <f>(T_R!U99-AVERAGE(T_R!$U$2:$U$121))/STDEV(T_R!$U$2:$U$121)</f>
        <v>-0.1922273237848133</v>
      </c>
    </row>
    <row r="100" spans="1:21" x14ac:dyDescent="0.25">
      <c r="A100">
        <f t="shared" si="4"/>
        <v>99</v>
      </c>
      <c r="B100">
        <v>1888</v>
      </c>
      <c r="C100" t="s">
        <v>21</v>
      </c>
      <c r="D100" t="s">
        <v>12</v>
      </c>
      <c r="E100">
        <f>(T_R!E100-AVERAGE(T_R!$E$2:$E$121))/STDEV(T_R!$E$2:$E$121)</f>
        <v>-0.35737800638553668</v>
      </c>
      <c r="F100">
        <f>(T_R!F100-AVERAGE(T_R!$F$2:$F$121))/STDEV(T_R!$F$2:$F$121)</f>
        <v>-0.16758181621216042</v>
      </c>
      <c r="G100">
        <f>(T_R!G100-AVERAGE(T_R!$G$2:$G$121))/STDEV(T_R!$G$2:$G$121)</f>
        <v>-0.67086587174291834</v>
      </c>
      <c r="H100">
        <f>(T_R!H100-AVERAGE(T_R!$H$2:$H$121))/STDEV(T_R!$H$2:$H$121)</f>
        <v>-0.93773358003093432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0.36170167056829783</v>
      </c>
      <c r="U100">
        <f>(T_R!U100-AVERAGE(T_R!$U$2:$U$121))/STDEV(T_R!$U$2:$U$121)</f>
        <v>0.10721956010165275</v>
      </c>
    </row>
    <row r="101" spans="1:21" x14ac:dyDescent="0.25">
      <c r="A101">
        <f t="shared" si="4"/>
        <v>100</v>
      </c>
      <c r="B101">
        <v>1889</v>
      </c>
      <c r="C101" t="s">
        <v>10</v>
      </c>
      <c r="D101" t="s">
        <v>13</v>
      </c>
      <c r="E101">
        <f>(T_R!E101-AVERAGE(T_R!$E$2:$E$121))/STDEV(T_R!$E$2:$E$121)</f>
        <v>0.19934274014914316</v>
      </c>
      <c r="F101">
        <f>(T_R!F101-AVERAGE(T_R!$F$2:$F$121))/STDEV(T_R!$F$2:$F$121)</f>
        <v>0.27993040300086197</v>
      </c>
      <c r="G101">
        <f>(T_R!G101-AVERAGE(T_R!$G$2:$G$121))/STDEV(T_R!$G$2:$G$121)</f>
        <v>-1.8674892086648777E-2</v>
      </c>
      <c r="H101">
        <f>(T_R!H101-AVERAGE(T_R!$H$2:$H$121))/STDEV(T_R!$H$2:$H$121)</f>
        <v>-0.52908794826184868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0.97867434937751663</v>
      </c>
      <c r="U101">
        <f>(T_R!U101-AVERAGE(T_R!$U$2:$U$121))/STDEV(T_R!$U$2:$U$121)</f>
        <v>0.79980410335305341</v>
      </c>
    </row>
    <row r="102" spans="1:21" x14ac:dyDescent="0.25">
      <c r="A102">
        <f t="shared" si="4"/>
        <v>101</v>
      </c>
      <c r="B102">
        <v>1889</v>
      </c>
      <c r="C102" t="s">
        <v>11</v>
      </c>
      <c r="D102" t="s">
        <v>14</v>
      </c>
      <c r="E102">
        <f>(T_R!E102-AVERAGE(T_R!$E$2:$E$121))/STDEV(T_R!$E$2:$E$121)</f>
        <v>-0.97305689373909932</v>
      </c>
      <c r="F102">
        <f>(T_R!F102-AVERAGE(T_R!$F$2:$F$121))/STDEV(T_R!$F$2:$F$121)</f>
        <v>-0.55313446294132118</v>
      </c>
      <c r="G102">
        <f>(T_R!G102-AVERAGE(T_R!$G$2:$G$121))/STDEV(T_R!$G$2:$G$121)</f>
        <v>0.73894545646142373</v>
      </c>
      <c r="H102">
        <f>(T_R!H102-AVERAGE(T_R!$H$2:$H$121))/STDEV(T_R!$H$2:$H$121)</f>
        <v>0.49593006601802558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(T_R!T102-AVERAGE(T_R!$T$2:$T$121))/STDEV(T_R!$T$2:$T$121)</f>
        <v>-1.0500899040734375</v>
      </c>
      <c r="U102">
        <f>(T_R!U102-AVERAGE(T_R!$U$2:$U$121))/STDEV(T_R!$U$2:$U$121)</f>
        <v>-0.84158234593078474</v>
      </c>
    </row>
    <row r="103" spans="1:21" x14ac:dyDescent="0.25">
      <c r="A103">
        <f t="shared" si="4"/>
        <v>102</v>
      </c>
      <c r="B103">
        <v>1889</v>
      </c>
      <c r="C103" t="s">
        <v>12</v>
      </c>
      <c r="D103" t="s">
        <v>15</v>
      </c>
      <c r="E103">
        <f>(T_R!E103-AVERAGE(T_R!$E$2:$E$121))/STDEV(T_R!$E$2:$E$121)</f>
        <v>0.4328716946497847</v>
      </c>
      <c r="F103">
        <f>(T_R!F103-AVERAGE(T_R!$F$2:$F$121))/STDEV(T_R!$F$2:$F$121)</f>
        <v>0.44550204041804303</v>
      </c>
      <c r="G103">
        <f>(T_R!G103-AVERAGE(T_R!$G$2:$G$121))/STDEV(T_R!$G$2:$G$121)</f>
        <v>1.1508555488759098</v>
      </c>
      <c r="H103">
        <f>(T_R!H103-AVERAGE(T_R!$H$2:$H$121))/STDEV(T_R!$H$2:$H$121)</f>
        <v>1.3014268036817072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(T_R!T103-AVERAGE(T_R!$T$2:$T$121))/STDEV(T_R!$T$2:$T$121)</f>
        <v>1.5482841026655394</v>
      </c>
      <c r="U103">
        <f>(T_R!U103-AVERAGE(T_R!$U$2:$U$121))/STDEV(T_R!$U$2:$U$121)</f>
        <v>1.5893059492012596</v>
      </c>
    </row>
    <row r="104" spans="1:21" x14ac:dyDescent="0.25">
      <c r="A104">
        <f t="shared" si="4"/>
        <v>103</v>
      </c>
      <c r="B104">
        <v>1889</v>
      </c>
      <c r="C104" t="s">
        <v>13</v>
      </c>
      <c r="D104" t="s">
        <v>16</v>
      </c>
      <c r="E104">
        <f>(T_R!E104-AVERAGE(T_R!$E$2:$E$121))/STDEV(T_R!$E$2:$E$121)</f>
        <v>1.5011515388922727</v>
      </c>
      <c r="F104">
        <f>(T_R!F104-AVERAGE(T_R!$F$2:$F$121))/STDEV(T_R!$F$2:$F$121)</f>
        <v>1.1569030606964508</v>
      </c>
      <c r="G104">
        <f>(T_R!G104-AVERAGE(T_R!$G$2:$G$121))/STDEV(T_R!$G$2:$G$121)</f>
        <v>1.1435000115113656</v>
      </c>
      <c r="H104">
        <f>(T_R!H104-AVERAGE(T_R!$H$2:$H$121))/STDEV(T_R!$H$2:$H$121)</f>
        <v>1.2855097688946793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1.0824963914140451</v>
      </c>
      <c r="U104">
        <f>(T_R!U104-AVERAGE(T_R!$U$2:$U$121))/STDEV(T_R!$U$2:$U$121)</f>
        <v>0.93296721844997399</v>
      </c>
    </row>
    <row r="105" spans="1:21" x14ac:dyDescent="0.25">
      <c r="A105">
        <f t="shared" si="4"/>
        <v>104</v>
      </c>
      <c r="B105">
        <v>1889</v>
      </c>
      <c r="C105" t="s">
        <v>14</v>
      </c>
      <c r="D105" t="s">
        <v>17</v>
      </c>
      <c r="E105">
        <f>(T_R!E105-AVERAGE(T_R!$E$2:$E$121))/STDEV(T_R!$E$2:$E$121)</f>
        <v>-1.7949020446475039</v>
      </c>
      <c r="F105">
        <f>(T_R!F105-AVERAGE(T_R!$F$2:$F$121))/STDEV(T_R!$F$2:$F$121)</f>
        <v>-2.0129348153903468</v>
      </c>
      <c r="G105">
        <f>(T_R!G105-AVERAGE(T_R!$G$2:$G$121))/STDEV(T_R!$G$2:$G$121)</f>
        <v>1.1729221609695428</v>
      </c>
      <c r="H105">
        <f>(T_R!H105-AVERAGE(T_R!$H$2:$H$121))/STDEV(T_R!$H$2:$H$121)</f>
        <v>1.3495124166547776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1.9378520066213349</v>
      </c>
      <c r="U105">
        <f>(T_R!U105-AVERAGE(T_R!$U$2:$U$121))/STDEV(T_R!$U$2:$U$121)</f>
        <v>2.2122368524568836</v>
      </c>
    </row>
    <row r="106" spans="1:21" x14ac:dyDescent="0.25">
      <c r="A106">
        <f t="shared" si="4"/>
        <v>105</v>
      </c>
      <c r="B106">
        <v>1889</v>
      </c>
      <c r="C106" t="s">
        <v>15</v>
      </c>
      <c r="D106" t="s">
        <v>18</v>
      </c>
      <c r="E106">
        <f>(T_R!E106-AVERAGE(T_R!$E$2:$E$121))/STDEV(T_R!$E$2:$E$121)</f>
        <v>-0.79222155641904279</v>
      </c>
      <c r="F106">
        <f>(T_R!F106-AVERAGE(T_R!$F$2:$F$121))/STDEV(T_R!$F$2:$F$121)</f>
        <v>-0.51327207457092883</v>
      </c>
      <c r="G106">
        <f>(T_R!G106-AVERAGE(T_R!$G$2:$G$121))/STDEV(T_R!$G$2:$G$121)</f>
        <v>0.75610837697869382</v>
      </c>
      <c r="H106">
        <f>(T_R!H106-AVERAGE(T_R!$H$2:$H$121))/STDEV(T_R!$H$2:$H$121)</f>
        <v>0.52600177077522625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-0.20163484755135491</v>
      </c>
      <c r="U106">
        <f>(T_R!U106-AVERAGE(T_R!$U$2:$U$121))/STDEV(T_R!$U$2:$U$121)</f>
        <v>-0.37750849712504525</v>
      </c>
    </row>
    <row r="107" spans="1:21" x14ac:dyDescent="0.25">
      <c r="A107">
        <f t="shared" si="4"/>
        <v>106</v>
      </c>
      <c r="B107">
        <v>1889</v>
      </c>
      <c r="C107" t="s">
        <v>16</v>
      </c>
      <c r="D107" t="s">
        <v>19</v>
      </c>
      <c r="E107">
        <f>(T_R!E107-AVERAGE(T_R!$E$2:$E$121))/STDEV(T_R!$E$2:$E$121)</f>
        <v>5.1471539371334765E-2</v>
      </c>
      <c r="F107">
        <f>(T_R!F107-AVERAGE(T_R!$F$2:$F$121))/STDEV(T_R!$F$2:$F$121)</f>
        <v>0.16881519349630753</v>
      </c>
      <c r="G107">
        <f>(T_R!G107-AVERAGE(T_R!$G$2:$G$121))/STDEV(T_R!$G$2:$G$121)</f>
        <v>-2.3578583663011708E-2</v>
      </c>
      <c r="H107">
        <f>(T_R!H107-AVERAGE(T_R!$H$2:$H$121))/STDEV(T_R!$H$2:$H$121)</f>
        <v>-0.53379584724536344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0.94479887946831709</v>
      </c>
      <c r="U107">
        <f>(T_R!U107-AVERAGE(T_R!$U$2:$U$121))/STDEV(T_R!$U$2:$U$121)</f>
        <v>0.75739090300260969</v>
      </c>
    </row>
    <row r="108" spans="1:21" x14ac:dyDescent="0.25">
      <c r="A108">
        <f t="shared" si="4"/>
        <v>107</v>
      </c>
      <c r="B108">
        <v>1889</v>
      </c>
      <c r="C108" t="s">
        <v>17</v>
      </c>
      <c r="D108" t="s">
        <v>20</v>
      </c>
      <c r="E108">
        <f>(T_R!E108-AVERAGE(T_R!$E$2:$E$121))/STDEV(T_R!$E$2:$E$121)</f>
        <v>-0.53755045392840051</v>
      </c>
      <c r="F108">
        <f>(T_R!F108-AVERAGE(T_R!$F$2:$F$121))/STDEV(T_R!$F$2:$F$121)</f>
        <v>-0.33306634883443426</v>
      </c>
      <c r="G108">
        <f>(T_R!G108-AVERAGE(T_R!$G$2:$G$121))/STDEV(T_R!$G$2:$G$121)</f>
        <v>-0.89398383846743157</v>
      </c>
      <c r="H108">
        <f>(T_R!H108-AVERAGE(T_R!$H$2:$H$121))/STDEV(T_R!$H$2:$H$121)</f>
        <v>-0.97691135255888095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-0.88259452507795078</v>
      </c>
      <c r="U108">
        <f>(T_R!U108-AVERAGE(T_R!$U$2:$U$121))/STDEV(T_R!$U$2:$U$121)</f>
        <v>-0.77529559757860322</v>
      </c>
    </row>
    <row r="109" spans="1:21" x14ac:dyDescent="0.25">
      <c r="A109">
        <f t="shared" si="4"/>
        <v>108</v>
      </c>
      <c r="B109">
        <v>1889</v>
      </c>
      <c r="C109" t="s">
        <v>18</v>
      </c>
      <c r="D109" t="s">
        <v>21</v>
      </c>
      <c r="E109">
        <f>(T_R!E109-AVERAGE(T_R!$E$2:$E$121))/STDEV(T_R!$E$2:$E$121)</f>
        <v>-0.69455787250091705</v>
      </c>
      <c r="F109">
        <f>(T_R!F109-AVERAGE(T_R!$F$2:$F$121))/STDEV(T_R!$F$2:$F$121)</f>
        <v>-0.42425494904537037</v>
      </c>
      <c r="G109">
        <f>(T_R!G109-AVERAGE(T_R!$G$2:$G$121))/STDEV(T_R!$G$2:$G$121)</f>
        <v>-1.0570315833814989</v>
      </c>
      <c r="H109">
        <f>(T_R!H109-AVERAGE(T_R!$H$2:$H$121))/STDEV(T_R!$H$2:$H$121)</f>
        <v>-0.97310089681909862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-0.80606105602383293</v>
      </c>
      <c r="U109">
        <f>(T_R!U109-AVERAGE(T_R!$U$2:$U$121))/STDEV(T_R!$U$2:$U$121)</f>
        <v>-0.74086008329186726</v>
      </c>
    </row>
    <row r="110" spans="1:21" x14ac:dyDescent="0.25">
      <c r="A110">
        <f t="shared" si="4"/>
        <v>109</v>
      </c>
      <c r="B110">
        <v>1889</v>
      </c>
      <c r="C110" t="s">
        <v>19</v>
      </c>
      <c r="D110" t="s">
        <v>10</v>
      </c>
      <c r="E110">
        <f>(T_R!E110-AVERAGE(T_R!$E$2:$E$121))/STDEV(T_R!$E$2:$E$121)</f>
        <v>0.91240180843936403</v>
      </c>
      <c r="F110">
        <f>(T_R!F110-AVERAGE(T_R!$F$2:$F$121))/STDEV(T_R!$F$2:$F$121)</f>
        <v>0.73683329694932787</v>
      </c>
      <c r="G110">
        <f>(T_R!G110-AVERAGE(T_R!$G$2:$G$121))/STDEV(T_R!$G$2:$G$121)</f>
        <v>-1.4150010684559928</v>
      </c>
      <c r="H110">
        <f>(T_R!H110-AVERAGE(T_R!$H$2:$H$121))/STDEV(T_R!$H$2:$H$121)</f>
        <v>-0.86864129082040087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-1.2269951358214799</v>
      </c>
      <c r="U110">
        <f>(T_R!U110-AVERAGE(T_R!$U$2:$U$121))/STDEV(T_R!$U$2:$U$121)</f>
        <v>-0.89806406964328023</v>
      </c>
    </row>
    <row r="111" spans="1:21" x14ac:dyDescent="0.25">
      <c r="A111">
        <f t="shared" si="4"/>
        <v>110</v>
      </c>
      <c r="B111">
        <v>1889</v>
      </c>
      <c r="C111" t="s">
        <v>20</v>
      </c>
      <c r="D111" t="s">
        <v>11</v>
      </c>
      <c r="E111">
        <f>(T_R!E111-AVERAGE(T_R!$E$2:$E$121))/STDEV(T_R!$E$2:$E$121)</f>
        <v>2.6629025501919847</v>
      </c>
      <c r="F111">
        <f>(T_R!F111-AVERAGE(T_R!$F$2:$F$121))/STDEV(T_R!$F$2:$F$121)</f>
        <v>1.6785664702026775</v>
      </c>
      <c r="G111">
        <f>(T_R!G111-AVERAGE(T_R!$G$2:$G$121))/STDEV(T_R!$G$2:$G$121)</f>
        <v>-1.3193790827169156</v>
      </c>
      <c r="H111">
        <f>(T_R!H111-AVERAGE(T_R!$H$2:$H$121))/STDEV(T_R!$H$2:$H$121)</f>
        <v>-0.90946992529454052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>(T_R!T111-AVERAGE(T_R!$T$2:$T$121))/STDEV(T_R!$T$2:$T$121)</f>
        <v>0.26823046655958027</v>
      </c>
      <c r="U111">
        <f>(T_R!U111-AVERAGE(T_R!$U$2:$U$121))/STDEV(T_R!$U$2:$U$121)</f>
        <v>1.7038990085563612E-2</v>
      </c>
    </row>
    <row r="112" spans="1:21" x14ac:dyDescent="0.25">
      <c r="A112">
        <f t="shared" si="4"/>
        <v>111</v>
      </c>
      <c r="B112">
        <v>1889</v>
      </c>
      <c r="C112" t="s">
        <v>21</v>
      </c>
      <c r="D112" t="s">
        <v>12</v>
      </c>
      <c r="E112">
        <f>(T_R!E112-AVERAGE(T_R!$E$2:$E$121))/STDEV(T_R!$E$2:$E$121)</f>
        <v>-0.85752503462173846</v>
      </c>
      <c r="F112">
        <f>(T_R!F112-AVERAGE(T_R!$F$2:$F$121))/STDEV(T_R!$F$2:$F$121)</f>
        <v>-0.66889437809607488</v>
      </c>
      <c r="G112">
        <f>(T_R!G112-AVERAGE(T_R!$G$2:$G$121))/STDEV(T_R!$G$2:$G$121)</f>
        <v>-1.0128983591942324</v>
      </c>
      <c r="H112">
        <f>(T_R!H112-AVERAGE(T_R!$H$2:$H$121))/STDEV(T_R!$H$2:$H$121)</f>
        <v>-0.97683624298628213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>(T_R!T112-AVERAGE(T_R!$T$2:$T$121))/STDEV(T_R!$T$2:$T$121)</f>
        <v>-8.3070702869156257E-2</v>
      </c>
      <c r="U112">
        <f>(T_R!U112-AVERAGE(T_R!$U$2:$U$121))/STDEV(T_R!$U$2:$U$121)</f>
        <v>-0.28719876989910037</v>
      </c>
    </row>
    <row r="113" spans="1:21" x14ac:dyDescent="0.25">
      <c r="A113">
        <f t="shared" si="4"/>
        <v>112</v>
      </c>
      <c r="B113">
        <v>1890</v>
      </c>
      <c r="C113" t="s">
        <v>10</v>
      </c>
      <c r="D113" t="s">
        <v>13</v>
      </c>
      <c r="E113">
        <f>(T_R!E113-AVERAGE(T_R!$E$2:$E$121))/STDEV(T_R!$E$2:$E$121)</f>
        <v>0.39342982382822561</v>
      </c>
      <c r="F113">
        <f>(T_R!F113-AVERAGE(T_R!$F$2:$F$121))/STDEV(T_R!$F$2:$F$121)</f>
        <v>0.40839671610440231</v>
      </c>
      <c r="G113">
        <f>(T_R!G113-AVERAGE(T_R!$G$2:$G$121))/STDEV(T_R!$G$2:$G$121)</f>
        <v>8.5528553911063523E-2</v>
      </c>
      <c r="H113">
        <f>(T_R!H113-AVERAGE(T_R!$H$2:$H$121))/STDEV(T_R!$H$2:$H$121)</f>
        <v>-0.42318732252494012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>(T_R!T113-AVERAGE(T_R!$T$2:$T$121))/STDEV(T_R!$T$2:$T$121)</f>
        <v>4.3962309290342172E-2</v>
      </c>
      <c r="U113">
        <f>(T_R!U113-AVERAGE(T_R!$U$2:$U$121))/STDEV(T_R!$U$2:$U$121)</f>
        <v>-0.18351045737681043</v>
      </c>
    </row>
    <row r="114" spans="1:21" x14ac:dyDescent="0.25">
      <c r="A114">
        <f t="shared" si="4"/>
        <v>113</v>
      </c>
      <c r="B114">
        <v>1890</v>
      </c>
      <c r="C114" t="s">
        <v>11</v>
      </c>
      <c r="D114" t="s">
        <v>14</v>
      </c>
      <c r="E114">
        <f>(T_R!E114-AVERAGE(T_R!$E$2:$E$121))/STDEV(T_R!$E$2:$E$121)</f>
        <v>1.2967532406621765</v>
      </c>
      <c r="F114">
        <f>(T_R!F114-AVERAGE(T_R!$F$2:$F$121))/STDEV(T_R!$F$2:$F$121)</f>
        <v>1.1954600859563274</v>
      </c>
      <c r="G114">
        <f>(T_R!G114-AVERAGE(T_R!$G$2:$G$121))/STDEV(T_R!$G$2:$G$121)</f>
        <v>1.1128519391590972</v>
      </c>
      <c r="H114">
        <f>(T_R!H114-AVERAGE(T_R!$H$2:$H$121))/STDEV(T_R!$H$2:$H$121)</f>
        <v>1.2197888928706961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>(T_R!T114-AVERAGE(T_R!$T$2:$T$121))/STDEV(T_R!$T$2:$T$121)</f>
        <v>-0.55293601698009143</v>
      </c>
      <c r="U114">
        <f>(T_R!U114-AVERAGE(T_R!$U$2:$U$121))/STDEV(T_R!$U$2:$U$121)</f>
        <v>-0.60843949107190543</v>
      </c>
    </row>
    <row r="115" spans="1:21" x14ac:dyDescent="0.25">
      <c r="A115">
        <f t="shared" si="4"/>
        <v>114</v>
      </c>
      <c r="B115">
        <v>1890</v>
      </c>
      <c r="C115" t="s">
        <v>12</v>
      </c>
      <c r="D115" t="s">
        <v>15</v>
      </c>
      <c r="E115">
        <f>(T_R!E115-AVERAGE(T_R!$E$2:$E$121))/STDEV(T_R!$E$2:$E$121)</f>
        <v>-0.59222965442587894</v>
      </c>
      <c r="F115">
        <f>(T_R!F115-AVERAGE(T_R!$F$2:$F$121))/STDEV(T_R!$F$2:$F$121)</f>
        <v>-0.39662343568334846</v>
      </c>
      <c r="G115">
        <f>(T_R!G115-AVERAGE(T_R!$G$2:$G$121))/STDEV(T_R!$G$2:$G$121)</f>
        <v>1.4683695784454094</v>
      </c>
      <c r="H115">
        <f>(T_R!H115-AVERAGE(T_R!$H$2:$H$121))/STDEV(T_R!$H$2:$H$121)</f>
        <v>2.0416579687099428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>(T_R!T115-AVERAGE(T_R!$T$2:$T$121))/STDEV(T_R!$T$2:$T$121)</f>
        <v>0.33190380351853882</v>
      </c>
      <c r="U115">
        <f>(T_R!U115-AVERAGE(T_R!$U$2:$U$121))/STDEV(T_R!$U$2:$U$121)</f>
        <v>7.8049408625033095E-2</v>
      </c>
    </row>
    <row r="116" spans="1:21" x14ac:dyDescent="0.25">
      <c r="A116">
        <f t="shared" si="4"/>
        <v>115</v>
      </c>
      <c r="B116">
        <v>1890</v>
      </c>
      <c r="C116" t="s">
        <v>13</v>
      </c>
      <c r="D116" t="s">
        <v>16</v>
      </c>
      <c r="E116">
        <f>(T_R!E116-AVERAGE(T_R!$E$2:$E$121))/STDEV(T_R!$E$2:$E$121)</f>
        <v>-1.9343121660040619</v>
      </c>
      <c r="F116">
        <f>(T_R!F116-AVERAGE(T_R!$F$2:$F$121))/STDEV(T_R!$F$2:$F$121)</f>
        <v>-2.2413841313147911</v>
      </c>
      <c r="G116">
        <f>(T_R!G116-AVERAGE(T_R!$G$2:$G$121))/STDEV(T_R!$G$2:$G$121)</f>
        <v>1.3482291348245177</v>
      </c>
      <c r="H116">
        <f>(T_R!H116-AVERAGE(T_R!$H$2:$H$121))/STDEV(T_R!$H$2:$H$121)</f>
        <v>1.7493531932690036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>(T_R!T116-AVERAGE(T_R!$T$2:$T$121))/STDEV(T_R!$T$2:$T$121)</f>
        <v>1.2528147262352984</v>
      </c>
      <c r="U116">
        <f>(T_R!U116-AVERAGE(T_R!$U$2:$U$121))/STDEV(T_R!$U$2:$U$121)</f>
        <v>1.1617871080903386</v>
      </c>
    </row>
    <row r="117" spans="1:21" x14ac:dyDescent="0.25">
      <c r="A117">
        <f t="shared" si="4"/>
        <v>116</v>
      </c>
      <c r="B117">
        <v>1890</v>
      </c>
      <c r="C117" t="s">
        <v>14</v>
      </c>
      <c r="D117" t="s">
        <v>17</v>
      </c>
      <c r="E117">
        <f>(T_R!E117-AVERAGE(T_R!$E$2:$E$121))/STDEV(T_R!$E$2:$E$121)</f>
        <v>0.327049686259273</v>
      </c>
      <c r="F117">
        <f>(T_R!F117-AVERAGE(T_R!$F$2:$F$121))/STDEV(T_R!$F$2:$F$121)</f>
        <v>0.35772486872947995</v>
      </c>
      <c r="G117">
        <f>(T_R!G117-AVERAGE(T_R!$G$2:$G$121))/STDEV(T_R!$G$2:$G$121)</f>
        <v>1.1888591585927224</v>
      </c>
      <c r="H117">
        <f>(T_R!H117-AVERAGE(T_R!$H$2:$H$121))/STDEV(T_R!$H$2:$H$121)</f>
        <v>1.3845529680858621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>(T_R!T117-AVERAGE(T_R!$T$2:$T$121))/STDEV(T_R!$T$2:$T$121)</f>
        <v>-0.14925333389546289</v>
      </c>
      <c r="U117">
        <f>(T_R!U117-AVERAGE(T_R!$U$2:$U$121))/STDEV(T_R!$U$2:$U$121)</f>
        <v>-0.33837956450620832</v>
      </c>
    </row>
    <row r="118" spans="1:21" x14ac:dyDescent="0.25">
      <c r="A118">
        <f t="shared" si="4"/>
        <v>117</v>
      </c>
      <c r="B118">
        <v>1890</v>
      </c>
      <c r="C118" t="s">
        <v>15</v>
      </c>
      <c r="D118" t="s">
        <v>18</v>
      </c>
      <c r="E118">
        <f>(T_R!E118-AVERAGE(T_R!$E$2:$E$121))/STDEV(T_R!$E$2:$E$121)</f>
        <v>0.48069059999234182</v>
      </c>
      <c r="F118">
        <f>(T_R!F118-AVERAGE(T_R!$F$2:$F$121))/STDEV(T_R!$F$2:$F$121)</f>
        <v>0.54224998146077297</v>
      </c>
      <c r="G118">
        <f>(T_R!G118-AVERAGE(T_R!$G$2:$G$121))/STDEV(T_R!$G$2:$G$121)</f>
        <v>0.41530181242147041</v>
      </c>
      <c r="H118">
        <f>(T_R!H118-AVERAGE(T_R!$H$2:$H$121))/STDEV(T_R!$H$2:$H$121)</f>
        <v>-1.4307070132169386E-2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  <c r="T118">
        <f>(T_R!T118-AVERAGE(T_R!$T$2:$T$121))/STDEV(T_R!$T$2:$T$121)</f>
        <v>1.0122361575282974</v>
      </c>
      <c r="U118">
        <f>(T_R!U118-AVERAGE(T_R!$U$2:$U$121))/STDEV(T_R!$U$2:$U$121)</f>
        <v>0.84232717034902549</v>
      </c>
    </row>
    <row r="119" spans="1:21" x14ac:dyDescent="0.25">
      <c r="A119">
        <f t="shared" si="4"/>
        <v>118</v>
      </c>
      <c r="B119">
        <v>1890</v>
      </c>
      <c r="C119" t="s">
        <v>16</v>
      </c>
      <c r="D119" t="s">
        <v>19</v>
      </c>
      <c r="E119">
        <f>(T_R!E119-AVERAGE(T_R!$E$2:$E$121))/STDEV(T_R!$E$2:$E$121)</f>
        <v>-0.73802261111011658</v>
      </c>
      <c r="F119">
        <f>(T_R!F119-AVERAGE(T_R!$F$2:$F$121))/STDEV(T_R!$F$2:$F$121)</f>
        <v>-0.5447977239208639</v>
      </c>
      <c r="G119">
        <f>(T_R!G119-AVERAGE(T_R!$G$2:$G$121))/STDEV(T_R!$G$2:$G$121)</f>
        <v>0.35032789903466166</v>
      </c>
      <c r="H119">
        <f>(T_R!H119-AVERAGE(T_R!$H$2:$H$121))/STDEV(T_R!$H$2:$H$121)</f>
        <v>-0.10373159807775738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  <c r="T119">
        <f>(T_R!T119-AVERAGE(T_R!$T$2:$T$121))/STDEV(T_R!$T$2:$T$121)</f>
        <v>1.4134095465455783</v>
      </c>
      <c r="U119">
        <f>(T_R!U119-AVERAGE(T_R!$U$2:$U$121))/STDEV(T_R!$U$2:$U$121)</f>
        <v>1.3893442850154707</v>
      </c>
    </row>
    <row r="120" spans="1:21" x14ac:dyDescent="0.25">
      <c r="A120">
        <f t="shared" si="4"/>
        <v>119</v>
      </c>
      <c r="B120">
        <v>1890</v>
      </c>
      <c r="C120" t="s">
        <v>17</v>
      </c>
      <c r="D120" t="s">
        <v>20</v>
      </c>
      <c r="E120">
        <f>(T_R!E120-AVERAGE(T_R!$E$2:$E$121))/STDEV(T_R!$E$2:$E$121)</f>
        <v>0.37384597534842068</v>
      </c>
      <c r="F120">
        <f>(T_R!F120-AVERAGE(T_R!$F$2:$F$121))/STDEV(T_R!$F$2:$F$121)</f>
        <v>0.38943171755765321</v>
      </c>
      <c r="G120">
        <f>(T_R!G120-AVERAGE(T_R!$G$2:$G$121))/STDEV(T_R!$G$2:$G$121)</f>
        <v>-0.68189917778973486</v>
      </c>
      <c r="H120">
        <f>(T_R!H120-AVERAGE(T_R!$H$2:$H$121))/STDEV(T_R!$H$2:$H$121)</f>
        <v>-0.94087656719772483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ref="P120:S120" si="8">IF($D120=P$1,1,0)</f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(T_R!T120-AVERAGE(T_R!$T$2:$T$121))/STDEV(T_R!$T$2:$T$121)</f>
        <v>-0.40457400524813403</v>
      </c>
      <c r="U120">
        <f>(T_R!U120-AVERAGE(T_R!$U$2:$U$121))/STDEV(T_R!$U$2:$U$121)</f>
        <v>-0.51759812637947866</v>
      </c>
    </row>
    <row r="121" spans="1:21" x14ac:dyDescent="0.25">
      <c r="A121">
        <f t="shared" si="4"/>
        <v>120</v>
      </c>
      <c r="B121">
        <v>1890</v>
      </c>
      <c r="C121" t="s">
        <v>18</v>
      </c>
      <c r="D121" t="s">
        <v>21</v>
      </c>
      <c r="E121">
        <f>(T_R!E121-AVERAGE(T_R!$E$2:$E$121))/STDEV(T_R!$E$2:$E$121)</f>
        <v>1.0103710096124809</v>
      </c>
      <c r="F121">
        <f>(T_R!F121-AVERAGE(T_R!$F$2:$F$121))/STDEV(T_R!$F$2:$F$121)</f>
        <v>0.88506878768978303</v>
      </c>
      <c r="G121">
        <f>(T_R!G121-AVERAGE(T_R!$G$2:$G$121))/STDEV(T_R!$G$2:$G$121)</f>
        <v>-1.5314637433946121</v>
      </c>
      <c r="H121">
        <f>(T_R!H121-AVERAGE(T_R!$H$2:$H$121))/STDEV(T_R!$H$2:$H$121)</f>
        <v>-0.80618806836721235</v>
      </c>
      <c r="I121">
        <f t="shared" ref="I121:S121" si="9">IF($D121=I$1,1,0)</f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>(T_R!T121-AVERAGE(T_R!$T$2:$T$121))/STDEV(T_R!$T$2:$T$121)</f>
        <v>-0.7866140270018851</v>
      </c>
      <c r="U121">
        <f>(T_R!U121-AVERAGE(T_R!$U$2:$U$121))/STDEV(T_R!$U$2:$U$121)</f>
        <v>-0.73169560151296842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0" zoomScale="80" zoomScaleNormal="80" workbookViewId="0">
      <selection activeCell="A35" sqref="A35:B46"/>
    </sheetView>
  </sheetViews>
  <sheetFormatPr defaultRowHeight="15.75" x14ac:dyDescent="0.25"/>
  <cols>
    <col min="2" max="2" width="11.25" customWidth="1"/>
    <col min="5" max="5" width="11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0.53987979997001434</v>
      </c>
    </row>
    <row r="5" spans="1:9" x14ac:dyDescent="0.25">
      <c r="A5" s="1" t="s">
        <v>25</v>
      </c>
      <c r="B5" s="1">
        <v>0.29147019841566268</v>
      </c>
    </row>
    <row r="6" spans="1:9" x14ac:dyDescent="0.25">
      <c r="A6" s="1" t="s">
        <v>26</v>
      </c>
      <c r="B6" s="1">
        <v>0.21930512603207278</v>
      </c>
    </row>
    <row r="7" spans="1:9" x14ac:dyDescent="0.25">
      <c r="A7" s="1" t="s">
        <v>27</v>
      </c>
      <c r="B7" s="1">
        <v>0.88356939397419543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34.68495361146384</v>
      </c>
      <c r="D12" s="1">
        <v>3.153177601042167</v>
      </c>
      <c r="E12" s="1">
        <v>4.0389372419162424</v>
      </c>
      <c r="F12" s="1">
        <v>5.9472290385140788E-5</v>
      </c>
    </row>
    <row r="13" spans="1:9" x14ac:dyDescent="0.25">
      <c r="A13" s="1" t="s">
        <v>31</v>
      </c>
      <c r="B13" s="1">
        <v>108</v>
      </c>
      <c r="C13" s="1">
        <v>84.315046388536103</v>
      </c>
      <c r="D13" s="1">
        <v>0.78069487396792692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0.3573360248012532</v>
      </c>
      <c r="C17" s="1">
        <v>0.27940917557731132</v>
      </c>
      <c r="D17" s="1">
        <v>1.2788986763334831</v>
      </c>
      <c r="E17" s="1">
        <v>0.20367391882029814</v>
      </c>
      <c r="F17" s="1">
        <v>-0.19650143402096659</v>
      </c>
      <c r="G17" s="1">
        <v>0.91117348362347306</v>
      </c>
      <c r="H17" s="1">
        <v>-0.19650143402096659</v>
      </c>
      <c r="I17" s="1">
        <v>0.91117348362347306</v>
      </c>
    </row>
    <row r="18" spans="1:9" x14ac:dyDescent="0.25">
      <c r="A18" s="1" t="s">
        <v>10</v>
      </c>
      <c r="B18" s="1">
        <v>-0.16456036723387865</v>
      </c>
      <c r="C18" s="1">
        <v>0.39514424555291944</v>
      </c>
      <c r="D18" s="1">
        <v>-0.41645644365543472</v>
      </c>
      <c r="E18" s="1">
        <v>0.67790252539980111</v>
      </c>
      <c r="F18" s="1">
        <v>-0.94780481285051321</v>
      </c>
      <c r="G18" s="1">
        <v>0.61868407838275585</v>
      </c>
      <c r="H18" s="1">
        <v>-0.94780481285051321</v>
      </c>
      <c r="I18" s="1">
        <v>0.61868407838275585</v>
      </c>
    </row>
    <row r="19" spans="1:9" x14ac:dyDescent="0.25">
      <c r="A19" s="1" t="s">
        <v>11</v>
      </c>
      <c r="B19" s="1">
        <v>0.19367271373335856</v>
      </c>
      <c r="C19" s="1">
        <v>0.39514424555291877</v>
      </c>
      <c r="D19" s="1">
        <v>0.49013168207057034</v>
      </c>
      <c r="E19" s="1">
        <v>0.62503494426931472</v>
      </c>
      <c r="F19" s="1">
        <v>-0.58957173188327461</v>
      </c>
      <c r="G19" s="1">
        <v>0.97691715934999179</v>
      </c>
      <c r="H19" s="1">
        <v>-0.58957173188327461</v>
      </c>
      <c r="I19" s="1">
        <v>0.97691715934999179</v>
      </c>
    </row>
    <row r="20" spans="1:9" x14ac:dyDescent="0.25">
      <c r="A20" s="1" t="s">
        <v>12</v>
      </c>
      <c r="B20" s="1">
        <v>-0.30605045412136356</v>
      </c>
      <c r="C20" s="1">
        <v>0.39514424555291927</v>
      </c>
      <c r="D20" s="1">
        <v>-0.77452843503544344</v>
      </c>
      <c r="E20" s="1">
        <v>0.440310714108334</v>
      </c>
      <c r="F20" s="1">
        <v>-1.0892948997379976</v>
      </c>
      <c r="G20" s="1">
        <v>0.47719399149527064</v>
      </c>
      <c r="H20" s="1">
        <v>-1.0892948997379976</v>
      </c>
      <c r="I20" s="1">
        <v>0.47719399149527064</v>
      </c>
    </row>
    <row r="21" spans="1:9" x14ac:dyDescent="0.25">
      <c r="A21" s="1" t="s">
        <v>13</v>
      </c>
      <c r="B21" s="1">
        <v>0.28395533429991748</v>
      </c>
      <c r="C21" s="1">
        <v>0.39514424555291811</v>
      </c>
      <c r="D21" s="1">
        <v>0.71861184237311615</v>
      </c>
      <c r="E21" s="1">
        <v>0.47393195932195087</v>
      </c>
      <c r="F21" s="1">
        <v>-0.49928911131671438</v>
      </c>
      <c r="G21" s="1">
        <v>1.0671997799165494</v>
      </c>
      <c r="H21" s="1">
        <v>-0.49928911131671438</v>
      </c>
      <c r="I21" s="1">
        <v>1.0671997799165494</v>
      </c>
    </row>
    <row r="22" spans="1:9" x14ac:dyDescent="0.25">
      <c r="A22" s="1" t="s">
        <v>14</v>
      </c>
      <c r="B22" s="1">
        <v>0.14678467128251776</v>
      </c>
      <c r="C22" s="1">
        <v>0.39514424555291916</v>
      </c>
      <c r="D22" s="1">
        <v>0.37147110943530071</v>
      </c>
      <c r="E22" s="1">
        <v>0.71101443084455984</v>
      </c>
      <c r="F22" s="1">
        <v>-0.63645977433411627</v>
      </c>
      <c r="G22" s="1">
        <v>0.93002911689915169</v>
      </c>
      <c r="H22" s="1">
        <v>-0.63645977433411627</v>
      </c>
      <c r="I22" s="1">
        <v>0.93002911689915169</v>
      </c>
    </row>
    <row r="23" spans="1:9" x14ac:dyDescent="0.25">
      <c r="A23" s="1" t="s">
        <v>15</v>
      </c>
      <c r="B23" s="1">
        <v>-7.6713581741480246E-3</v>
      </c>
      <c r="C23" s="1">
        <v>0.39514424555291888</v>
      </c>
      <c r="D23" s="1">
        <v>-1.9414070331237189E-2</v>
      </c>
      <c r="E23" s="1">
        <v>0.98454660769444446</v>
      </c>
      <c r="F23" s="1">
        <v>-0.79091580379078141</v>
      </c>
      <c r="G23" s="1">
        <v>0.77557308744248543</v>
      </c>
      <c r="H23" s="1">
        <v>-0.79091580379078141</v>
      </c>
      <c r="I23" s="1">
        <v>0.77557308744248543</v>
      </c>
    </row>
    <row r="24" spans="1:9" x14ac:dyDescent="0.25">
      <c r="A24" s="1" t="s">
        <v>16</v>
      </c>
      <c r="B24" s="1">
        <v>-1.3609344115180684</v>
      </c>
      <c r="C24" s="1">
        <v>0.3951442455529186</v>
      </c>
      <c r="D24" s="1">
        <v>-3.4441458450539653</v>
      </c>
      <c r="E24" s="1">
        <v>8.1653800207830943E-4</v>
      </c>
      <c r="F24" s="1">
        <v>-2.1441788571347011</v>
      </c>
      <c r="G24" s="1">
        <v>-0.57768996590143551</v>
      </c>
      <c r="H24" s="1">
        <v>-2.1441788571347011</v>
      </c>
      <c r="I24" s="1">
        <v>-0.57768996590143551</v>
      </c>
    </row>
    <row r="25" spans="1:9" x14ac:dyDescent="0.25">
      <c r="A25" s="1" t="s">
        <v>17</v>
      </c>
      <c r="B25" s="1">
        <v>-1.3314581955384237</v>
      </c>
      <c r="C25" s="1">
        <v>0.39514424555291933</v>
      </c>
      <c r="D25" s="1">
        <v>-3.3695497543570059</v>
      </c>
      <c r="E25" s="1">
        <v>1.0448264004123725E-3</v>
      </c>
      <c r="F25" s="1">
        <v>-2.1147026411550582</v>
      </c>
      <c r="G25" s="1">
        <v>-0.5482137499217894</v>
      </c>
      <c r="H25" s="1">
        <v>-2.1147026411550582</v>
      </c>
      <c r="I25" s="1">
        <v>-0.5482137499217894</v>
      </c>
    </row>
    <row r="26" spans="1:9" x14ac:dyDescent="0.25">
      <c r="A26" s="1" t="s">
        <v>18</v>
      </c>
      <c r="B26" s="1">
        <v>-0.83423887447317391</v>
      </c>
      <c r="C26" s="1">
        <v>0.39514424555291877</v>
      </c>
      <c r="D26" s="1">
        <v>-2.1112261759141586</v>
      </c>
      <c r="E26" s="1">
        <v>3.7060123605794158E-2</v>
      </c>
      <c r="F26" s="1">
        <v>-1.6174833200898071</v>
      </c>
      <c r="G26" s="1">
        <v>-5.0994428856540708E-2</v>
      </c>
      <c r="H26" s="1">
        <v>-1.6174833200898071</v>
      </c>
      <c r="I26" s="1">
        <v>-5.0994428856540708E-2</v>
      </c>
    </row>
    <row r="27" spans="1:9" x14ac:dyDescent="0.25">
      <c r="A27" s="1" t="s">
        <v>19</v>
      </c>
      <c r="B27" s="1">
        <v>-0.51536097294108163</v>
      </c>
      <c r="C27" s="1">
        <v>0.39514424555291877</v>
      </c>
      <c r="D27" s="1">
        <v>-1.3042350451540692</v>
      </c>
      <c r="E27" s="1">
        <v>0.19492620333290928</v>
      </c>
      <c r="F27" s="1">
        <v>-1.2986054185577149</v>
      </c>
      <c r="G27" s="1">
        <v>0.26788347267555157</v>
      </c>
      <c r="H27" s="1">
        <v>-1.2986054185577149</v>
      </c>
      <c r="I27" s="1">
        <v>0.26788347267555157</v>
      </c>
    </row>
    <row r="28" spans="1:9" ht="16.5" thickBot="1" x14ac:dyDescent="0.3">
      <c r="A28" s="2" t="s">
        <v>20</v>
      </c>
      <c r="B28" s="2">
        <v>-0.39217038293069506</v>
      </c>
      <c r="C28" s="2">
        <v>0.39514424555291883</v>
      </c>
      <c r="D28" s="2">
        <v>-0.99247398220854133</v>
      </c>
      <c r="E28" s="2">
        <v>0.32318478103433312</v>
      </c>
      <c r="F28" s="2">
        <v>-1.1754148285473285</v>
      </c>
      <c r="G28" s="2">
        <v>0.39107406268593825</v>
      </c>
      <c r="H28" s="2">
        <v>-1.1754148285473285</v>
      </c>
      <c r="I28" s="2">
        <v>0.39107406268593825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0.19277565756737455</v>
      </c>
      <c r="C35" s="1">
        <v>-0.72864370153668467</v>
      </c>
    </row>
    <row r="36" spans="1:3" x14ac:dyDescent="0.25">
      <c r="A36" s="1">
        <v>2</v>
      </c>
      <c r="B36" s="1">
        <v>0.55100873853461174</v>
      </c>
      <c r="C36" s="1">
        <v>0.30765852095724089</v>
      </c>
    </row>
    <row r="37" spans="1:3" x14ac:dyDescent="0.25">
      <c r="A37" s="1">
        <v>3</v>
      </c>
      <c r="B37" s="1">
        <v>5.1285570679889647E-2</v>
      </c>
      <c r="C37" s="1">
        <v>0.46623269998515865</v>
      </c>
    </row>
    <row r="38" spans="1:3" x14ac:dyDescent="0.25">
      <c r="A38" s="1">
        <v>4</v>
      </c>
      <c r="B38" s="1">
        <v>0.64129135910117063</v>
      </c>
      <c r="C38" s="1">
        <v>0.39584483717174046</v>
      </c>
    </row>
    <row r="39" spans="1:3" x14ac:dyDescent="0.25">
      <c r="A39" s="1">
        <v>5</v>
      </c>
      <c r="B39" s="1">
        <v>0.50412069608377097</v>
      </c>
      <c r="C39" s="1">
        <v>0.56198339700866606</v>
      </c>
    </row>
    <row r="40" spans="1:3" x14ac:dyDescent="0.25">
      <c r="A40" s="1">
        <v>6</v>
      </c>
      <c r="B40" s="1">
        <v>0.34966466662710516</v>
      </c>
      <c r="C40" s="1">
        <v>0.23461257655351286</v>
      </c>
    </row>
    <row r="41" spans="1:3" x14ac:dyDescent="0.25">
      <c r="A41" s="1">
        <v>7</v>
      </c>
      <c r="B41" s="1">
        <v>-1.0035983867168152</v>
      </c>
      <c r="C41" s="1">
        <v>-3.8089428513150825</v>
      </c>
    </row>
    <row r="42" spans="1:3" x14ac:dyDescent="0.25">
      <c r="A42" s="1">
        <v>8</v>
      </c>
      <c r="B42" s="1">
        <v>-0.97412217073717056</v>
      </c>
      <c r="C42" s="1">
        <v>0.23098373529770833</v>
      </c>
    </row>
    <row r="43" spans="1:3" x14ac:dyDescent="0.25">
      <c r="A43" s="1">
        <v>9</v>
      </c>
      <c r="B43" s="1">
        <v>-0.4769028496719207</v>
      </c>
      <c r="C43" s="1">
        <v>-0.59129616709784161</v>
      </c>
    </row>
    <row r="44" spans="1:3" x14ac:dyDescent="0.25">
      <c r="A44" s="1">
        <v>10</v>
      </c>
      <c r="B44" s="1">
        <v>-0.15802494813982843</v>
      </c>
      <c r="C44" s="1">
        <v>-1.4381302678474899</v>
      </c>
    </row>
    <row r="45" spans="1:3" x14ac:dyDescent="0.25">
      <c r="A45" s="1">
        <v>11</v>
      </c>
      <c r="B45" s="1">
        <v>-3.4834358129441856E-2</v>
      </c>
      <c r="C45" s="1">
        <v>0.97141847088970712</v>
      </c>
    </row>
    <row r="46" spans="1:3" x14ac:dyDescent="0.25">
      <c r="A46" s="1">
        <v>12</v>
      </c>
      <c r="B46" s="1">
        <v>0.3573360248012532</v>
      </c>
      <c r="C46" s="1">
        <v>0.42828483455116456</v>
      </c>
    </row>
    <row r="47" spans="1:3" x14ac:dyDescent="0.25">
      <c r="A47" s="1">
        <v>13</v>
      </c>
      <c r="B47" s="1">
        <v>0.19277565756737455</v>
      </c>
      <c r="C47" s="1">
        <v>-0.31176282793188514</v>
      </c>
    </row>
    <row r="48" spans="1:3" x14ac:dyDescent="0.25">
      <c r="A48" s="1">
        <v>14</v>
      </c>
      <c r="B48" s="1">
        <v>0.55100873853461174</v>
      </c>
      <c r="C48" s="1">
        <v>1.74243040288794E-2</v>
      </c>
    </row>
    <row r="49" spans="1:3" x14ac:dyDescent="0.25">
      <c r="A49" s="1">
        <v>15</v>
      </c>
      <c r="B49" s="1">
        <v>5.1285570679889647E-2</v>
      </c>
      <c r="C49" s="1">
        <v>-0.21708474746066497</v>
      </c>
    </row>
    <row r="50" spans="1:3" x14ac:dyDescent="0.25">
      <c r="A50" s="1">
        <v>16</v>
      </c>
      <c r="B50" s="1">
        <v>0.64129135910117063</v>
      </c>
      <c r="C50" s="1">
        <v>0.26668830575244573</v>
      </c>
    </row>
    <row r="51" spans="1:3" x14ac:dyDescent="0.25">
      <c r="A51" s="1">
        <v>17</v>
      </c>
      <c r="B51" s="1">
        <v>0.50412069608377097</v>
      </c>
      <c r="C51" s="1">
        <v>9.8492431380999945E-2</v>
      </c>
    </row>
    <row r="52" spans="1:3" x14ac:dyDescent="0.25">
      <c r="A52" s="1">
        <v>18</v>
      </c>
      <c r="B52" s="1">
        <v>0.34966466662710516</v>
      </c>
      <c r="C52" s="1">
        <v>0.42832041380301844</v>
      </c>
    </row>
    <row r="53" spans="1:3" x14ac:dyDescent="0.25">
      <c r="A53" s="1">
        <v>19</v>
      </c>
      <c r="B53" s="1">
        <v>-1.0035983867168152</v>
      </c>
      <c r="C53" s="1">
        <v>0.22698204228961805</v>
      </c>
    </row>
    <row r="54" spans="1:3" x14ac:dyDescent="0.25">
      <c r="A54" s="1">
        <v>20</v>
      </c>
      <c r="B54" s="1">
        <v>-0.97412217073717056</v>
      </c>
      <c r="C54" s="1">
        <v>-2.8806368991348008</v>
      </c>
    </row>
    <row r="55" spans="1:3" x14ac:dyDescent="0.25">
      <c r="A55" s="1">
        <v>21</v>
      </c>
      <c r="B55" s="1">
        <v>-0.4769028496719207</v>
      </c>
      <c r="C55" s="1">
        <v>1.499876671189887</v>
      </c>
    </row>
    <row r="56" spans="1:3" x14ac:dyDescent="0.25">
      <c r="A56" s="1">
        <v>22</v>
      </c>
      <c r="B56" s="1">
        <v>-0.15802494813982843</v>
      </c>
      <c r="C56" s="1">
        <v>0.77719949055255433</v>
      </c>
    </row>
    <row r="57" spans="1:3" x14ac:dyDescent="0.25">
      <c r="A57" s="1">
        <v>23</v>
      </c>
      <c r="B57" s="1">
        <v>-3.4834358129441856E-2</v>
      </c>
      <c r="C57" s="1">
        <v>-0.42377353766756298</v>
      </c>
    </row>
    <row r="58" spans="1:3" x14ac:dyDescent="0.25">
      <c r="A58" s="1">
        <v>24</v>
      </c>
      <c r="B58" s="1">
        <v>0.3573360248012532</v>
      </c>
      <c r="C58" s="1">
        <v>3.7739104697716019E-3</v>
      </c>
    </row>
    <row r="59" spans="1:3" x14ac:dyDescent="0.25">
      <c r="A59" s="1">
        <v>25</v>
      </c>
      <c r="B59" s="1">
        <v>0.19277565756737455</v>
      </c>
      <c r="C59" s="1">
        <v>0.34744885555661653</v>
      </c>
    </row>
    <row r="60" spans="1:3" x14ac:dyDescent="0.25">
      <c r="A60" s="1">
        <v>26</v>
      </c>
      <c r="B60" s="1">
        <v>0.55100873853461174</v>
      </c>
      <c r="C60" s="1">
        <v>8.3703111512808515E-2</v>
      </c>
    </row>
    <row r="61" spans="1:3" x14ac:dyDescent="0.25">
      <c r="A61" s="1">
        <v>27</v>
      </c>
      <c r="B61" s="1">
        <v>5.1285570679889647E-2</v>
      </c>
      <c r="C61" s="1">
        <v>-0.43503537589802832</v>
      </c>
    </row>
    <row r="62" spans="1:3" x14ac:dyDescent="0.25">
      <c r="A62" s="1">
        <v>28</v>
      </c>
      <c r="B62" s="1">
        <v>0.64129135910117063</v>
      </c>
      <c r="C62" s="1">
        <v>0.54409267864230415</v>
      </c>
    </row>
    <row r="63" spans="1:3" x14ac:dyDescent="0.25">
      <c r="A63" s="1">
        <v>29</v>
      </c>
      <c r="B63" s="1">
        <v>0.50412069608377097</v>
      </c>
      <c r="C63" s="1">
        <v>-0.76329714090898837</v>
      </c>
    </row>
    <row r="64" spans="1:3" x14ac:dyDescent="0.25">
      <c r="A64" s="1">
        <v>30</v>
      </c>
      <c r="B64" s="1">
        <v>0.34966466662710516</v>
      </c>
      <c r="C64" s="1">
        <v>-0.36282395249103705</v>
      </c>
    </row>
    <row r="65" spans="1:3" x14ac:dyDescent="0.25">
      <c r="A65" s="1">
        <v>31</v>
      </c>
      <c r="B65" s="1">
        <v>-1.0035983867168152</v>
      </c>
      <c r="C65" s="1">
        <v>-0.14000895070070851</v>
      </c>
    </row>
    <row r="66" spans="1:3" x14ac:dyDescent="0.25">
      <c r="A66" s="1">
        <v>32</v>
      </c>
      <c r="B66" s="1">
        <v>-0.97412217073717056</v>
      </c>
      <c r="C66" s="1">
        <v>7.7370055736609156E-2</v>
      </c>
    </row>
    <row r="67" spans="1:3" x14ac:dyDescent="0.25">
      <c r="A67" s="1">
        <v>33</v>
      </c>
      <c r="B67" s="1">
        <v>-0.4769028496719207</v>
      </c>
      <c r="C67" s="1">
        <v>0.74437750167941752</v>
      </c>
    </row>
    <row r="68" spans="1:3" x14ac:dyDescent="0.25">
      <c r="A68" s="1">
        <v>34</v>
      </c>
      <c r="B68" s="1">
        <v>-0.15802494813982843</v>
      </c>
      <c r="C68" s="1">
        <v>-6.1086263921545703E-2</v>
      </c>
    </row>
    <row r="69" spans="1:3" x14ac:dyDescent="0.25">
      <c r="A69" s="1">
        <v>35</v>
      </c>
      <c r="B69" s="1">
        <v>-3.4834358129441856E-2</v>
      </c>
      <c r="C69" s="1">
        <v>7.0594270647257207E-2</v>
      </c>
    </row>
    <row r="70" spans="1:3" x14ac:dyDescent="0.25">
      <c r="A70" s="1">
        <v>36</v>
      </c>
      <c r="B70" s="1">
        <v>0.3573360248012532</v>
      </c>
      <c r="C70" s="1">
        <v>-2.4058337243310468E-2</v>
      </c>
    </row>
    <row r="71" spans="1:3" x14ac:dyDescent="0.25">
      <c r="A71" s="1">
        <v>37</v>
      </c>
      <c r="B71" s="1">
        <v>0.19277565756737455</v>
      </c>
      <c r="C71" s="1">
        <v>0.35090799884296764</v>
      </c>
    </row>
    <row r="72" spans="1:3" x14ac:dyDescent="0.25">
      <c r="A72" s="1">
        <v>38</v>
      </c>
      <c r="B72" s="1">
        <v>0.55100873853461174</v>
      </c>
      <c r="C72" s="1">
        <v>-0.71464697515617548</v>
      </c>
    </row>
    <row r="73" spans="1:3" x14ac:dyDescent="0.25">
      <c r="A73" s="1">
        <v>39</v>
      </c>
      <c r="B73" s="1">
        <v>5.1285570679889647E-2</v>
      </c>
      <c r="C73" s="1">
        <v>1.1142817054475733</v>
      </c>
    </row>
    <row r="74" spans="1:3" x14ac:dyDescent="0.25">
      <c r="A74" s="1">
        <v>40</v>
      </c>
      <c r="B74" s="1">
        <v>0.64129135910117063</v>
      </c>
      <c r="C74" s="1">
        <v>-1.8019894898882893E-2</v>
      </c>
    </row>
    <row r="75" spans="1:3" x14ac:dyDescent="0.25">
      <c r="A75" s="1">
        <v>41</v>
      </c>
      <c r="B75" s="1">
        <v>0.50412069608377097</v>
      </c>
      <c r="C75" s="1">
        <v>0.68264372926020478</v>
      </c>
    </row>
    <row r="76" spans="1:3" x14ac:dyDescent="0.25">
      <c r="A76" s="1">
        <v>42</v>
      </c>
      <c r="B76" s="1">
        <v>0.34966466662710516</v>
      </c>
      <c r="C76" s="1">
        <v>-0.10609279795380319</v>
      </c>
    </row>
    <row r="77" spans="1:3" x14ac:dyDescent="0.25">
      <c r="A77" s="1">
        <v>43</v>
      </c>
      <c r="B77" s="1">
        <v>-1.0035983867168152</v>
      </c>
      <c r="C77" s="1">
        <v>0.74534053561729419</v>
      </c>
    </row>
    <row r="78" spans="1:3" x14ac:dyDescent="0.25">
      <c r="A78" s="1">
        <v>44</v>
      </c>
      <c r="B78" s="1">
        <v>-0.97412217073717056</v>
      </c>
      <c r="C78" s="1">
        <v>-0.43621848004903874</v>
      </c>
    </row>
    <row r="79" spans="1:3" x14ac:dyDescent="0.25">
      <c r="A79" s="1">
        <v>45</v>
      </c>
      <c r="B79" s="1">
        <v>-0.4769028496719207</v>
      </c>
      <c r="C79" s="1">
        <v>-2.5031991449261306</v>
      </c>
    </row>
    <row r="80" spans="1:3" x14ac:dyDescent="0.25">
      <c r="A80" s="1">
        <v>46</v>
      </c>
      <c r="B80" s="1">
        <v>-0.15802494813982843</v>
      </c>
      <c r="C80" s="1">
        <v>0.25728037707342899</v>
      </c>
    </row>
    <row r="81" spans="1:3" x14ac:dyDescent="0.25">
      <c r="A81" s="1">
        <v>47</v>
      </c>
      <c r="B81" s="1">
        <v>-3.4834358129441856E-2</v>
      </c>
      <c r="C81" s="1">
        <v>0.62803088614652092</v>
      </c>
    </row>
    <row r="82" spans="1:3" x14ac:dyDescent="0.25">
      <c r="A82" s="1">
        <v>48</v>
      </c>
      <c r="B82" s="1">
        <v>0.3573360248012532</v>
      </c>
      <c r="C82" s="1">
        <v>-8.2378265809874285E-3</v>
      </c>
    </row>
    <row r="83" spans="1:3" x14ac:dyDescent="0.25">
      <c r="A83" s="1">
        <v>49</v>
      </c>
      <c r="B83" s="1">
        <v>0.19277565756737455</v>
      </c>
      <c r="C83" s="1">
        <v>-0.64210765278323434</v>
      </c>
    </row>
    <row r="84" spans="1:3" x14ac:dyDescent="0.25">
      <c r="A84" s="1">
        <v>50</v>
      </c>
      <c r="B84" s="1">
        <v>0.55100873853461174</v>
      </c>
      <c r="C84" s="1">
        <v>0.22458626188214392</v>
      </c>
    </row>
    <row r="85" spans="1:3" x14ac:dyDescent="0.25">
      <c r="A85" s="1">
        <v>51</v>
      </c>
      <c r="B85" s="1">
        <v>5.1285570679889647E-2</v>
      </c>
      <c r="C85" s="1">
        <v>0.31609107267128228</v>
      </c>
    </row>
    <row r="86" spans="1:3" x14ac:dyDescent="0.25">
      <c r="A86" s="1">
        <v>52</v>
      </c>
      <c r="B86" s="1">
        <v>0.64129135910117063</v>
      </c>
      <c r="C86" s="1">
        <v>-0.99718904713236822</v>
      </c>
    </row>
    <row r="87" spans="1:3" x14ac:dyDescent="0.25">
      <c r="A87" s="1">
        <v>53</v>
      </c>
      <c r="B87" s="1">
        <v>0.50412069608377097</v>
      </c>
      <c r="C87" s="1">
        <v>0.43921819042823429</v>
      </c>
    </row>
    <row r="88" spans="1:3" x14ac:dyDescent="0.25">
      <c r="A88" s="1">
        <v>54</v>
      </c>
      <c r="B88" s="1">
        <v>0.34966466662710516</v>
      </c>
      <c r="C88" s="1">
        <v>8.7632665523570907E-2</v>
      </c>
    </row>
    <row r="89" spans="1:3" x14ac:dyDescent="0.25">
      <c r="A89" s="1">
        <v>55</v>
      </c>
      <c r="B89" s="1">
        <v>-1.0035983867168152</v>
      </c>
      <c r="C89" s="1">
        <v>0.79225976952600785</v>
      </c>
    </row>
    <row r="90" spans="1:3" x14ac:dyDescent="0.25">
      <c r="A90" s="1">
        <v>56</v>
      </c>
      <c r="B90" s="1">
        <v>-0.97412217073717056</v>
      </c>
      <c r="C90" s="1">
        <v>1.6615237368090168</v>
      </c>
    </row>
    <row r="91" spans="1:3" x14ac:dyDescent="0.25">
      <c r="A91" s="1">
        <v>57</v>
      </c>
      <c r="B91" s="1">
        <v>-0.4769028496719207</v>
      </c>
      <c r="C91" s="1">
        <v>-0.74814920727165291</v>
      </c>
    </row>
    <row r="92" spans="1:3" x14ac:dyDescent="0.25">
      <c r="A92" s="1">
        <v>58</v>
      </c>
      <c r="B92" s="1">
        <v>-0.15802494813982843</v>
      </c>
      <c r="C92" s="1">
        <v>-0.31781521680500446</v>
      </c>
    </row>
    <row r="93" spans="1:3" x14ac:dyDescent="0.25">
      <c r="A93" s="1">
        <v>59</v>
      </c>
      <c r="B93" s="1">
        <v>-3.4834358129441856E-2</v>
      </c>
      <c r="C93" s="1">
        <v>-0.84251696314911495</v>
      </c>
    </row>
    <row r="94" spans="1:3" x14ac:dyDescent="0.25">
      <c r="A94" s="1">
        <v>60</v>
      </c>
      <c r="B94" s="1">
        <v>0.3573360248012532</v>
      </c>
      <c r="C94" s="1">
        <v>5.8934866575859446E-2</v>
      </c>
    </row>
    <row r="95" spans="1:3" x14ac:dyDescent="0.25">
      <c r="A95" s="1">
        <v>61</v>
      </c>
      <c r="B95" s="1">
        <v>0.19277565756737455</v>
      </c>
      <c r="C95" s="1">
        <v>-0.42863918346917163</v>
      </c>
    </row>
    <row r="96" spans="1:3" x14ac:dyDescent="0.25">
      <c r="A96" s="1">
        <v>62</v>
      </c>
      <c r="B96" s="1">
        <v>0.55100873853461174</v>
      </c>
      <c r="C96" s="1">
        <v>-0.11872403769486617</v>
      </c>
    </row>
    <row r="97" spans="1:3" x14ac:dyDescent="0.25">
      <c r="A97" s="1">
        <v>63</v>
      </c>
      <c r="B97" s="1">
        <v>5.1285570679889647E-2</v>
      </c>
      <c r="C97" s="1">
        <v>1.1229749713997812</v>
      </c>
    </row>
    <row r="98" spans="1:3" x14ac:dyDescent="0.25">
      <c r="A98" s="1">
        <v>64</v>
      </c>
      <c r="B98" s="1">
        <v>0.64129135910117063</v>
      </c>
      <c r="C98" s="1">
        <v>0.13194295009055501</v>
      </c>
    </row>
    <row r="99" spans="1:3" x14ac:dyDescent="0.25">
      <c r="A99" s="1">
        <v>65</v>
      </c>
      <c r="B99" s="1">
        <v>0.50412069608377097</v>
      </c>
      <c r="C99" s="1">
        <v>0.69151919106461079</v>
      </c>
    </row>
    <row r="100" spans="1:3" x14ac:dyDescent="0.25">
      <c r="A100" s="1">
        <v>66</v>
      </c>
      <c r="B100" s="1">
        <v>0.34966466662710516</v>
      </c>
      <c r="C100" s="1">
        <v>-0.25905045672661409</v>
      </c>
    </row>
    <row r="101" spans="1:3" x14ac:dyDescent="0.25">
      <c r="A101" s="1">
        <v>67</v>
      </c>
      <c r="B101" s="1">
        <v>-1.0035983867168152</v>
      </c>
      <c r="C101" s="1">
        <v>-0.1934107213958729</v>
      </c>
    </row>
    <row r="102" spans="1:3" x14ac:dyDescent="0.25">
      <c r="A102" s="1">
        <v>68</v>
      </c>
      <c r="B102" s="1">
        <v>-0.97412217073717056</v>
      </c>
      <c r="C102" s="1">
        <v>-0.29915712706844144</v>
      </c>
    </row>
    <row r="103" spans="1:3" x14ac:dyDescent="0.25">
      <c r="A103" s="1">
        <v>69</v>
      </c>
      <c r="B103" s="1">
        <v>-0.4769028496719207</v>
      </c>
      <c r="C103" s="1">
        <v>1.1472756710955152</v>
      </c>
    </row>
    <row r="104" spans="1:3" x14ac:dyDescent="0.25">
      <c r="A104" s="1">
        <v>70</v>
      </c>
      <c r="B104" s="1">
        <v>-0.15802494813982843</v>
      </c>
      <c r="C104" s="1">
        <v>0.78649614684733238</v>
      </c>
    </row>
    <row r="105" spans="1:3" x14ac:dyDescent="0.25">
      <c r="A105" s="1">
        <v>71</v>
      </c>
      <c r="B105" s="1">
        <v>-3.4834358129441856E-2</v>
      </c>
      <c r="C105" s="1">
        <v>-0.86271303171103408</v>
      </c>
    </row>
    <row r="106" spans="1:3" x14ac:dyDescent="0.25">
      <c r="A106" s="1">
        <v>72</v>
      </c>
      <c r="B106" s="1">
        <v>0.3573360248012532</v>
      </c>
      <c r="C106" s="1">
        <v>-0.3042864590842691</v>
      </c>
    </row>
    <row r="107" spans="1:3" x14ac:dyDescent="0.25">
      <c r="A107" s="1">
        <v>73</v>
      </c>
      <c r="B107" s="1">
        <v>0.19277565756737455</v>
      </c>
      <c r="C107" s="1">
        <v>0.31127614925776437</v>
      </c>
    </row>
    <row r="108" spans="1:3" x14ac:dyDescent="0.25">
      <c r="A108" s="1">
        <v>74</v>
      </c>
      <c r="B108" s="1">
        <v>0.55100873853461174</v>
      </c>
      <c r="C108" s="1">
        <v>-0.71142043281309209</v>
      </c>
    </row>
    <row r="109" spans="1:3" x14ac:dyDescent="0.25">
      <c r="A109" s="1">
        <v>75</v>
      </c>
      <c r="B109" s="1">
        <v>5.1285570679889647E-2</v>
      </c>
      <c r="C109" s="1">
        <v>-0.75654346672630446</v>
      </c>
    </row>
    <row r="110" spans="1:3" x14ac:dyDescent="0.25">
      <c r="A110" s="1">
        <v>76</v>
      </c>
      <c r="B110" s="1">
        <v>0.64129135910117063</v>
      </c>
      <c r="C110" s="1">
        <v>7.0606984133285144E-2</v>
      </c>
    </row>
    <row r="111" spans="1:3" x14ac:dyDescent="0.25">
      <c r="A111" s="1">
        <v>77</v>
      </c>
      <c r="B111" s="1">
        <v>0.50412069608377097</v>
      </c>
      <c r="C111" s="1">
        <v>-1.4871123559943435</v>
      </c>
    </row>
    <row r="112" spans="1:3" x14ac:dyDescent="0.25">
      <c r="A112" s="1">
        <v>78</v>
      </c>
      <c r="B112" s="1">
        <v>0.34966466662710516</v>
      </c>
      <c r="C112" s="1">
        <v>-0.10245810003004638</v>
      </c>
    </row>
    <row r="113" spans="1:3" x14ac:dyDescent="0.25">
      <c r="A113" s="1">
        <v>79</v>
      </c>
      <c r="B113" s="1">
        <v>-1.0035983867168152</v>
      </c>
      <c r="C113" s="1">
        <v>0.49743767350622647</v>
      </c>
    </row>
    <row r="114" spans="1:3" x14ac:dyDescent="0.25">
      <c r="A114" s="1">
        <v>80</v>
      </c>
      <c r="B114" s="1">
        <v>-0.97412217073717056</v>
      </c>
      <c r="C114" s="1">
        <v>2.1644537086219775</v>
      </c>
    </row>
    <row r="115" spans="1:3" x14ac:dyDescent="0.25">
      <c r="A115" s="1">
        <v>81</v>
      </c>
      <c r="B115" s="1">
        <v>-0.4769028496719207</v>
      </c>
      <c r="C115" s="1">
        <v>-0.17046719136694849</v>
      </c>
    </row>
    <row r="116" spans="1:3" x14ac:dyDescent="0.25">
      <c r="A116" s="1">
        <v>82</v>
      </c>
      <c r="B116" s="1">
        <v>-0.15802494813982843</v>
      </c>
      <c r="C116" s="1">
        <v>8.5655947254459353E-5</v>
      </c>
    </row>
    <row r="117" spans="1:3" x14ac:dyDescent="0.25">
      <c r="A117" s="1">
        <v>83</v>
      </c>
      <c r="B117" s="1">
        <v>-3.4834358129441856E-2</v>
      </c>
      <c r="C117" s="1">
        <v>0.84891963449967989</v>
      </c>
    </row>
    <row r="118" spans="1:3" x14ac:dyDescent="0.25">
      <c r="A118" s="1">
        <v>84</v>
      </c>
      <c r="B118" s="1">
        <v>0.3573360248012532</v>
      </c>
      <c r="C118" s="1">
        <v>-0.64322258505132623</v>
      </c>
    </row>
    <row r="119" spans="1:3" x14ac:dyDescent="0.25">
      <c r="A119" s="1">
        <v>85</v>
      </c>
      <c r="B119" s="1">
        <v>0.19277565756737455</v>
      </c>
      <c r="C119" s="1">
        <v>-0.18919412223872512</v>
      </c>
    </row>
    <row r="120" spans="1:3" x14ac:dyDescent="0.25">
      <c r="A120" s="1">
        <v>86</v>
      </c>
      <c r="B120" s="1">
        <v>0.55100873853461174</v>
      </c>
      <c r="C120" s="1">
        <v>0.19974560039287204</v>
      </c>
    </row>
    <row r="121" spans="1:3" x14ac:dyDescent="0.25">
      <c r="A121" s="1">
        <v>87</v>
      </c>
      <c r="B121" s="1">
        <v>5.1285570679889647E-2</v>
      </c>
      <c r="C121" s="1">
        <v>-0.67186952375077502</v>
      </c>
    </row>
    <row r="122" spans="1:3" x14ac:dyDescent="0.25">
      <c r="A122" s="1">
        <v>88</v>
      </c>
      <c r="B122" s="1">
        <v>0.64129135910117063</v>
      </c>
      <c r="C122" s="1">
        <v>0.20028878533799543</v>
      </c>
    </row>
    <row r="123" spans="1:3" x14ac:dyDescent="0.25">
      <c r="A123" s="1">
        <v>89</v>
      </c>
      <c r="B123" s="1">
        <v>0.50412069608377097</v>
      </c>
      <c r="C123" s="1">
        <v>0.14246832691314604</v>
      </c>
    </row>
    <row r="124" spans="1:3" x14ac:dyDescent="0.25">
      <c r="A124" s="1">
        <v>90</v>
      </c>
      <c r="B124" s="1">
        <v>0.34966466662710516</v>
      </c>
      <c r="C124" s="1">
        <v>0.7303103798409144</v>
      </c>
    </row>
    <row r="125" spans="1:3" x14ac:dyDescent="0.25">
      <c r="A125" s="1">
        <v>91</v>
      </c>
      <c r="B125" s="1">
        <v>-1.0035983867168152</v>
      </c>
      <c r="C125" s="1">
        <v>0.95762679965722874</v>
      </c>
    </row>
    <row r="126" spans="1:3" x14ac:dyDescent="0.25">
      <c r="A126" s="1">
        <v>92</v>
      </c>
      <c r="B126" s="1">
        <v>-0.97412217073717056</v>
      </c>
      <c r="C126" s="1">
        <v>-0.81135312502648338</v>
      </c>
    </row>
    <row r="127" spans="1:3" x14ac:dyDescent="0.25">
      <c r="A127" s="1">
        <v>93</v>
      </c>
      <c r="B127" s="1">
        <v>-0.4769028496719207</v>
      </c>
      <c r="C127" s="1">
        <v>-0.36120173953593465</v>
      </c>
    </row>
    <row r="128" spans="1:3" x14ac:dyDescent="0.25">
      <c r="A128" s="1">
        <v>94</v>
      </c>
      <c r="B128" s="1">
        <v>-0.15802494813982843</v>
      </c>
      <c r="C128" s="1">
        <v>5.5902712298363799E-2</v>
      </c>
    </row>
    <row r="129" spans="1:3" x14ac:dyDescent="0.25">
      <c r="A129" s="1">
        <v>95</v>
      </c>
      <c r="B129" s="1">
        <v>-3.4834358129441856E-2</v>
      </c>
      <c r="C129" s="1">
        <v>-0.51599381463755511</v>
      </c>
    </row>
    <row r="130" spans="1:3" x14ac:dyDescent="0.25">
      <c r="A130" s="1">
        <v>96</v>
      </c>
      <c r="B130" s="1">
        <v>0.3573360248012532</v>
      </c>
      <c r="C130" s="1">
        <v>0.7426698073211857</v>
      </c>
    </row>
    <row r="131" spans="1:3" x14ac:dyDescent="0.25">
      <c r="A131" s="1">
        <v>97</v>
      </c>
      <c r="B131" s="1">
        <v>0.19277565756737455</v>
      </c>
      <c r="C131" s="1">
        <v>0.74665684492039586</v>
      </c>
    </row>
    <row r="132" spans="1:3" x14ac:dyDescent="0.25">
      <c r="A132" s="1">
        <v>98</v>
      </c>
      <c r="B132" s="1">
        <v>0.55100873853461174</v>
      </c>
      <c r="C132" s="1">
        <v>-0.41588408477787653</v>
      </c>
    </row>
    <row r="133" spans="1:3" x14ac:dyDescent="0.25">
      <c r="A133" s="1">
        <v>99</v>
      </c>
      <c r="B133" s="1">
        <v>5.1285570679889647E-2</v>
      </c>
      <c r="C133" s="1">
        <v>-0.21886738689205007</v>
      </c>
    </row>
    <row r="134" spans="1:3" x14ac:dyDescent="0.25">
      <c r="A134" s="1">
        <v>100</v>
      </c>
      <c r="B134" s="1">
        <v>0.64129135910117063</v>
      </c>
      <c r="C134" s="1">
        <v>-0.36136095610030866</v>
      </c>
    </row>
    <row r="135" spans="1:3" x14ac:dyDescent="0.25">
      <c r="A135" s="1">
        <v>101</v>
      </c>
      <c r="B135" s="1">
        <v>0.50412069608377097</v>
      </c>
      <c r="C135" s="1">
        <v>-1.0572551590250923</v>
      </c>
    </row>
    <row r="136" spans="1:3" x14ac:dyDescent="0.25">
      <c r="A136" s="1">
        <v>102</v>
      </c>
      <c r="B136" s="1">
        <v>0.34966466662710516</v>
      </c>
      <c r="C136" s="1">
        <v>9.5837373790937874E-2</v>
      </c>
    </row>
    <row r="137" spans="1:3" x14ac:dyDescent="0.25">
      <c r="A137" s="1">
        <v>103</v>
      </c>
      <c r="B137" s="1">
        <v>-1.0035983867168152</v>
      </c>
      <c r="C137" s="1">
        <v>2.160501447413266</v>
      </c>
    </row>
    <row r="138" spans="1:3" x14ac:dyDescent="0.25">
      <c r="A138" s="1">
        <v>104</v>
      </c>
      <c r="B138" s="1">
        <v>-0.97412217073717056</v>
      </c>
      <c r="C138" s="1">
        <v>-1.0388126446531762</v>
      </c>
    </row>
    <row r="139" spans="1:3" x14ac:dyDescent="0.25">
      <c r="A139" s="1">
        <v>105</v>
      </c>
      <c r="B139" s="1">
        <v>-0.4769028496719207</v>
      </c>
      <c r="C139" s="1">
        <v>-3.6369224899008123E-2</v>
      </c>
    </row>
    <row r="140" spans="1:3" x14ac:dyDescent="0.25">
      <c r="A140" s="1">
        <v>106</v>
      </c>
      <c r="B140" s="1">
        <v>-0.15802494813982843</v>
      </c>
      <c r="C140" s="1">
        <v>0.32684014163613595</v>
      </c>
    </row>
    <row r="141" spans="1:3" x14ac:dyDescent="0.25">
      <c r="A141" s="1">
        <v>107</v>
      </c>
      <c r="B141" s="1">
        <v>-3.4834358129441856E-2</v>
      </c>
      <c r="C141" s="1">
        <v>-0.2982319907049924</v>
      </c>
    </row>
    <row r="142" spans="1:3" x14ac:dyDescent="0.25">
      <c r="A142" s="1">
        <v>108</v>
      </c>
      <c r="B142" s="1">
        <v>0.3573360248012532</v>
      </c>
      <c r="C142" s="1">
        <v>-0.78159097384662357</v>
      </c>
    </row>
    <row r="143" spans="1:3" x14ac:dyDescent="0.25">
      <c r="A143" s="1">
        <v>109</v>
      </c>
      <c r="B143" s="1">
        <v>0.19277565756737455</v>
      </c>
      <c r="C143" s="1">
        <v>0.54405763938195328</v>
      </c>
    </row>
    <row r="144" spans="1:3" x14ac:dyDescent="0.25">
      <c r="A144" s="1">
        <v>110</v>
      </c>
      <c r="B144" s="1">
        <v>0.55100873853461174</v>
      </c>
      <c r="C144" s="1">
        <v>1.1275577316680656</v>
      </c>
    </row>
    <row r="145" spans="1:3" x14ac:dyDescent="0.25">
      <c r="A145" s="1">
        <v>111</v>
      </c>
      <c r="B145" s="1">
        <v>5.1285570679889647E-2</v>
      </c>
      <c r="C145" s="1">
        <v>-0.72017994877596458</v>
      </c>
    </row>
    <row r="146" spans="1:3" x14ac:dyDescent="0.25">
      <c r="A146" s="1">
        <v>112</v>
      </c>
      <c r="B146" s="1">
        <v>0.64129135910117063</v>
      </c>
      <c r="C146" s="1">
        <v>-0.23289464299676832</v>
      </c>
    </row>
    <row r="147" spans="1:3" x14ac:dyDescent="0.25">
      <c r="A147" s="1">
        <v>113</v>
      </c>
      <c r="B147" s="1">
        <v>0.50412069608377097</v>
      </c>
      <c r="C147" s="1">
        <v>0.69133938987255639</v>
      </c>
    </row>
    <row r="148" spans="1:3" x14ac:dyDescent="0.25">
      <c r="A148" s="1">
        <v>114</v>
      </c>
      <c r="B148" s="1">
        <v>0.34966466662710516</v>
      </c>
      <c r="C148" s="1">
        <v>-0.74628810231045362</v>
      </c>
    </row>
    <row r="149" spans="1:3" x14ac:dyDescent="0.25">
      <c r="A149" s="1">
        <v>115</v>
      </c>
      <c r="B149" s="1">
        <v>-1.0035983867168152</v>
      </c>
      <c r="C149" s="1">
        <v>-1.2377857445979759</v>
      </c>
    </row>
    <row r="150" spans="1:3" x14ac:dyDescent="0.25">
      <c r="A150" s="1">
        <v>116</v>
      </c>
      <c r="B150" s="1">
        <v>-0.97412217073717056</v>
      </c>
      <c r="C150" s="1">
        <v>1.3318470394666506</v>
      </c>
    </row>
    <row r="151" spans="1:3" x14ac:dyDescent="0.25">
      <c r="A151" s="1">
        <v>117</v>
      </c>
      <c r="B151" s="1">
        <v>-0.4769028496719207</v>
      </c>
      <c r="C151" s="1">
        <v>1.0191528311326936</v>
      </c>
    </row>
    <row r="152" spans="1:3" x14ac:dyDescent="0.25">
      <c r="A152" s="1">
        <v>118</v>
      </c>
      <c r="B152" s="1">
        <v>-0.15802494813982843</v>
      </c>
      <c r="C152" s="1">
        <v>-0.38677277578103547</v>
      </c>
    </row>
    <row r="153" spans="1:3" x14ac:dyDescent="0.25">
      <c r="A153" s="1">
        <v>119</v>
      </c>
      <c r="B153" s="1">
        <v>-3.4834358129441856E-2</v>
      </c>
      <c r="C153" s="1">
        <v>0.42426607568709507</v>
      </c>
    </row>
    <row r="154" spans="1:3" ht="16.5" thickBot="1" x14ac:dyDescent="0.3">
      <c r="A154" s="2">
        <v>120</v>
      </c>
      <c r="B154" s="2">
        <v>0.3573360248012532</v>
      </c>
      <c r="C154" s="2">
        <v>0.52773276288852977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0" zoomScale="80" zoomScaleNormal="80" workbookViewId="0">
      <selection activeCell="B37" sqref="B37:B48"/>
    </sheetView>
  </sheetViews>
  <sheetFormatPr defaultRowHeight="15.75" x14ac:dyDescent="0.25"/>
  <cols>
    <col min="2" max="2" width="10.75" customWidth="1"/>
    <col min="5" max="5" width="10.3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0.55606010231763736</v>
      </c>
    </row>
    <row r="5" spans="1:9" x14ac:dyDescent="0.25">
      <c r="A5" s="1" t="s">
        <v>25</v>
      </c>
      <c r="B5" s="1">
        <v>0.30920283738950138</v>
      </c>
    </row>
    <row r="6" spans="1:9" x14ac:dyDescent="0.25">
      <c r="A6" s="1" t="s">
        <v>26</v>
      </c>
      <c r="B6" s="1">
        <v>0.22448243065425155</v>
      </c>
    </row>
    <row r="7" spans="1:9" x14ac:dyDescent="0.25">
      <c r="A7" s="1" t="s">
        <v>27</v>
      </c>
      <c r="B7" s="1">
        <v>0.88063475365542321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36.79513764935065</v>
      </c>
      <c r="D12" s="1">
        <v>2.8303952037962037</v>
      </c>
      <c r="E12" s="1">
        <v>3.6496854690010667</v>
      </c>
      <c r="F12" s="1">
        <v>8.9774024288786502E-5</v>
      </c>
    </row>
    <row r="13" spans="1:9" x14ac:dyDescent="0.25">
      <c r="A13" s="1" t="s">
        <v>31</v>
      </c>
      <c r="B13" s="1">
        <v>106</v>
      </c>
      <c r="C13" s="1">
        <v>82.204862350649293</v>
      </c>
      <c r="D13" s="1">
        <v>0.775517569345748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-0.15528781993796992</v>
      </c>
      <c r="C17" s="1">
        <v>0.54909099880418943</v>
      </c>
      <c r="D17" s="1">
        <v>-0.28280889738887688</v>
      </c>
      <c r="E17" s="1">
        <v>0.77787485884383933</v>
      </c>
      <c r="F17" s="1">
        <v>-1.243914130627239</v>
      </c>
      <c r="G17" s="1">
        <v>0.93333849075129915</v>
      </c>
      <c r="H17" s="1">
        <v>-1.243914130627239</v>
      </c>
      <c r="I17" s="1">
        <v>0.93333849075129915</v>
      </c>
    </row>
    <row r="18" spans="1:9" x14ac:dyDescent="0.25">
      <c r="A18" s="1" t="s">
        <v>6</v>
      </c>
      <c r="B18" s="1">
        <v>7.5195079648482502E-2</v>
      </c>
      <c r="C18" s="1">
        <v>0.47520966472483578</v>
      </c>
      <c r="D18" s="1">
        <v>0.15823558574302835</v>
      </c>
      <c r="E18" s="1">
        <v>0.87457222431158477</v>
      </c>
      <c r="F18" s="1">
        <v>-0.86695430039947785</v>
      </c>
      <c r="G18" s="1">
        <v>1.0173444596964429</v>
      </c>
      <c r="H18" s="1">
        <v>-0.86695430039947785</v>
      </c>
      <c r="I18" s="1">
        <v>1.0173444596964429</v>
      </c>
    </row>
    <row r="19" spans="1:9" x14ac:dyDescent="0.25">
      <c r="A19" s="1" t="s">
        <v>7</v>
      </c>
      <c r="B19" s="1">
        <v>-0.64016520209228822</v>
      </c>
      <c r="C19" s="1">
        <v>0.43182311578177091</v>
      </c>
      <c r="D19" s="1">
        <v>-1.4824708976807219</v>
      </c>
      <c r="E19" s="1">
        <v>0.14118201265572281</v>
      </c>
      <c r="F19" s="1">
        <v>-1.4962965290082733</v>
      </c>
      <c r="G19" s="1">
        <v>0.21596612482369693</v>
      </c>
      <c r="H19" s="1">
        <v>-1.4962965290082733</v>
      </c>
      <c r="I19" s="1">
        <v>0.21596612482369693</v>
      </c>
    </row>
    <row r="20" spans="1:9" x14ac:dyDescent="0.25">
      <c r="A20" s="1" t="s">
        <v>10</v>
      </c>
      <c r="B20" s="1">
        <v>-6.5251175759427099E-2</v>
      </c>
      <c r="C20" s="1">
        <v>0.43641973848216986</v>
      </c>
      <c r="D20" s="1">
        <v>-0.149514721736384</v>
      </c>
      <c r="E20" s="1">
        <v>0.88143159879436128</v>
      </c>
      <c r="F20" s="1">
        <v>-0.9304957542545923</v>
      </c>
      <c r="G20" s="1">
        <v>0.79999340273573816</v>
      </c>
      <c r="H20" s="1">
        <v>-0.9304957542545923</v>
      </c>
      <c r="I20" s="1">
        <v>0.79999340273573816</v>
      </c>
    </row>
    <row r="21" spans="1:9" x14ac:dyDescent="0.25">
      <c r="A21" s="1" t="s">
        <v>11</v>
      </c>
      <c r="B21" s="1">
        <v>0.22049733385067422</v>
      </c>
      <c r="C21" s="1">
        <v>0.39895938095785377</v>
      </c>
      <c r="D21" s="1">
        <v>0.55268116097755737</v>
      </c>
      <c r="E21" s="1">
        <v>0.58164537472738487</v>
      </c>
      <c r="F21" s="1">
        <v>-0.57047844239202528</v>
      </c>
      <c r="G21" s="1">
        <v>1.0114731100933738</v>
      </c>
      <c r="H21" s="1">
        <v>-0.57047844239202528</v>
      </c>
      <c r="I21" s="1">
        <v>1.0114731100933738</v>
      </c>
    </row>
    <row r="22" spans="1:9" x14ac:dyDescent="0.25">
      <c r="A22" s="1" t="s">
        <v>12</v>
      </c>
      <c r="B22" s="1">
        <v>-0.3197884082918242</v>
      </c>
      <c r="C22" s="1">
        <v>0.43085846471102479</v>
      </c>
      <c r="D22" s="1">
        <v>-0.74221219839862063</v>
      </c>
      <c r="E22" s="1">
        <v>0.45960028339165648</v>
      </c>
      <c r="F22" s="1">
        <v>-1.174007220636389</v>
      </c>
      <c r="G22" s="1">
        <v>0.53443040405274056</v>
      </c>
      <c r="H22" s="1">
        <v>-1.174007220636389</v>
      </c>
      <c r="I22" s="1">
        <v>0.53443040405274056</v>
      </c>
    </row>
    <row r="23" spans="1:9" x14ac:dyDescent="0.25">
      <c r="A23" s="1" t="s">
        <v>13</v>
      </c>
      <c r="B23" s="1">
        <v>0.52417295528320962</v>
      </c>
      <c r="C23" s="1">
        <v>0.62959161807456876</v>
      </c>
      <c r="D23" s="1">
        <v>0.83256025054184668</v>
      </c>
      <c r="E23" s="1">
        <v>0.40696465584578334</v>
      </c>
      <c r="F23" s="1">
        <v>-0.72405366274194038</v>
      </c>
      <c r="G23" s="1">
        <v>1.7723995733083595</v>
      </c>
      <c r="H23" s="1">
        <v>-0.72405366274194038</v>
      </c>
      <c r="I23" s="1">
        <v>1.7723995733083595</v>
      </c>
    </row>
    <row r="24" spans="1:9" x14ac:dyDescent="0.25">
      <c r="A24" s="1" t="s">
        <v>14</v>
      </c>
      <c r="B24" s="1">
        <v>0.90947110622348326</v>
      </c>
      <c r="C24" s="1">
        <v>0.85907905905011928</v>
      </c>
      <c r="D24" s="1">
        <v>1.0586582185219162</v>
      </c>
      <c r="E24" s="1">
        <v>0.29216197787830461</v>
      </c>
      <c r="F24" s="1">
        <v>-0.79373668388936491</v>
      </c>
      <c r="G24" s="1">
        <v>2.6126788963363312</v>
      </c>
      <c r="H24" s="1">
        <v>-0.79373668388936491</v>
      </c>
      <c r="I24" s="1">
        <v>2.6126788963363312</v>
      </c>
    </row>
    <row r="25" spans="1:9" x14ac:dyDescent="0.25">
      <c r="A25" s="1" t="s">
        <v>15</v>
      </c>
      <c r="B25" s="1">
        <v>1.1892384486169443</v>
      </c>
      <c r="C25" s="1">
        <v>1.0493512992352423</v>
      </c>
      <c r="D25" s="1">
        <v>1.1333082157363796</v>
      </c>
      <c r="E25" s="1">
        <v>0.25964164061209832</v>
      </c>
      <c r="F25" s="1">
        <v>-0.89120256387691588</v>
      </c>
      <c r="G25" s="1">
        <v>3.2696794611108047</v>
      </c>
      <c r="H25" s="1">
        <v>-0.89120256387691588</v>
      </c>
      <c r="I25" s="1">
        <v>3.2696794611108047</v>
      </c>
    </row>
    <row r="26" spans="1:9" x14ac:dyDescent="0.25">
      <c r="A26" s="1" t="s">
        <v>16</v>
      </c>
      <c r="B26" s="1">
        <v>0.20532971762955662</v>
      </c>
      <c r="C26" s="1">
        <v>1.2229819705539779</v>
      </c>
      <c r="D26" s="1">
        <v>0.16789267754826162</v>
      </c>
      <c r="E26" s="1">
        <v>0.8669876216371486</v>
      </c>
      <c r="F26" s="1">
        <v>-2.2193509883793348</v>
      </c>
      <c r="G26" s="1">
        <v>2.6300104236384478</v>
      </c>
      <c r="H26" s="1">
        <v>-2.2193509883793348</v>
      </c>
      <c r="I26" s="1">
        <v>2.6300104236384478</v>
      </c>
    </row>
    <row r="27" spans="1:9" x14ac:dyDescent="0.25">
      <c r="A27" s="1" t="s">
        <v>17</v>
      </c>
      <c r="B27" s="1">
        <v>-6.4904391654476007E-2</v>
      </c>
      <c r="C27" s="1">
        <v>1.082209559017739</v>
      </c>
      <c r="D27" s="1">
        <v>-5.9973958937662768E-2</v>
      </c>
      <c r="E27" s="1">
        <v>0.95228930150128255</v>
      </c>
      <c r="F27" s="1">
        <v>-2.2104901000194936</v>
      </c>
      <c r="G27" s="1">
        <v>2.080681316710542</v>
      </c>
      <c r="H27" s="1">
        <v>-2.2104901000194936</v>
      </c>
      <c r="I27" s="1">
        <v>2.080681316710542</v>
      </c>
    </row>
    <row r="28" spans="1:9" x14ac:dyDescent="0.25">
      <c r="A28" s="1" t="s">
        <v>18</v>
      </c>
      <c r="B28" s="1">
        <v>-3.1983080293782898E-2</v>
      </c>
      <c r="C28" s="1">
        <v>0.87616679274241904</v>
      </c>
      <c r="D28" s="1">
        <v>-3.6503415284292205E-2</v>
      </c>
      <c r="E28" s="1">
        <v>0.97094961140379432</v>
      </c>
      <c r="F28" s="1">
        <v>-1.7690689644347626</v>
      </c>
      <c r="G28" s="1">
        <v>1.7051028038471969</v>
      </c>
      <c r="H28" s="1">
        <v>-1.7690689644347626</v>
      </c>
      <c r="I28" s="1">
        <v>1.7051028038471969</v>
      </c>
    </row>
    <row r="29" spans="1:9" x14ac:dyDescent="0.25">
      <c r="A29" s="1" t="s">
        <v>19</v>
      </c>
      <c r="B29" s="1">
        <v>-0.28717376667022126</v>
      </c>
      <c r="C29" s="1">
        <v>0.62639393476020766</v>
      </c>
      <c r="D29" s="1">
        <v>-0.45845553530168742</v>
      </c>
      <c r="E29" s="1">
        <v>0.64756376705374175</v>
      </c>
      <c r="F29" s="1">
        <v>-1.5290606665123256</v>
      </c>
      <c r="G29" s="1">
        <v>0.95471313317188322</v>
      </c>
      <c r="H29" s="1">
        <v>-1.5290606665123256</v>
      </c>
      <c r="I29" s="1">
        <v>0.95471313317188322</v>
      </c>
    </row>
    <row r="30" spans="1:9" ht="16.5" thickBot="1" x14ac:dyDescent="0.3">
      <c r="A30" s="2" t="s">
        <v>20</v>
      </c>
      <c r="B30" s="2">
        <v>-0.41615489967849822</v>
      </c>
      <c r="C30" s="2">
        <v>0.45512249803014765</v>
      </c>
      <c r="D30" s="2">
        <v>-0.91437997787341163</v>
      </c>
      <c r="E30" s="2">
        <v>0.36259250230386986</v>
      </c>
      <c r="F30" s="2">
        <v>-1.3184795180409428</v>
      </c>
      <c r="G30" s="2">
        <v>0.48616971868394626</v>
      </c>
      <c r="H30" s="2">
        <v>-1.3184795180409428</v>
      </c>
      <c r="I30" s="2">
        <v>0.48616971868394626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0.12205609833516343</v>
      </c>
      <c r="C37" s="1">
        <v>-0.65792414230447349</v>
      </c>
    </row>
    <row r="38" spans="1:3" x14ac:dyDescent="0.25">
      <c r="A38" s="1">
        <v>2</v>
      </c>
      <c r="B38" s="1">
        <v>0.51903561692880773</v>
      </c>
      <c r="C38" s="1">
        <v>0.3396316425630449</v>
      </c>
    </row>
    <row r="39" spans="1:3" x14ac:dyDescent="0.25">
      <c r="A39" s="1">
        <v>3</v>
      </c>
      <c r="B39" s="1">
        <v>8.3700124087601413E-2</v>
      </c>
      <c r="C39" s="1">
        <v>0.43381814657744688</v>
      </c>
    </row>
    <row r="40" spans="1:3" x14ac:dyDescent="0.25">
      <c r="A40" s="1">
        <v>4</v>
      </c>
      <c r="B40" s="1">
        <v>0.43431813213382697</v>
      </c>
      <c r="C40" s="1">
        <v>0.60281806413908412</v>
      </c>
    </row>
    <row r="41" spans="1:3" x14ac:dyDescent="0.25">
      <c r="A41" s="1">
        <v>5</v>
      </c>
      <c r="B41" s="1">
        <v>0.61019291204704185</v>
      </c>
      <c r="C41" s="1">
        <v>0.45591118104539519</v>
      </c>
    </row>
    <row r="42" spans="1:3" x14ac:dyDescent="0.25">
      <c r="A42" s="1">
        <v>6</v>
      </c>
      <c r="B42" s="1">
        <v>0.2937894038386919</v>
      </c>
      <c r="C42" s="1">
        <v>0.29048783934192612</v>
      </c>
    </row>
    <row r="43" spans="1:3" x14ac:dyDescent="0.25">
      <c r="A43" s="1">
        <v>7</v>
      </c>
      <c r="B43" s="1">
        <v>-1.2699147267503548</v>
      </c>
      <c r="C43" s="1">
        <v>-3.5426265112815427</v>
      </c>
    </row>
    <row r="44" spans="1:3" x14ac:dyDescent="0.25">
      <c r="A44" s="1">
        <v>8</v>
      </c>
      <c r="B44" s="1">
        <v>-0.89694332895183715</v>
      </c>
      <c r="C44" s="1">
        <v>0.15380489351237492</v>
      </c>
    </row>
    <row r="45" spans="1:3" x14ac:dyDescent="0.25">
      <c r="A45" s="1">
        <v>9</v>
      </c>
      <c r="B45" s="1">
        <v>-0.51952912372245319</v>
      </c>
      <c r="C45" s="1">
        <v>-0.54866989304730918</v>
      </c>
    </row>
    <row r="46" spans="1:3" x14ac:dyDescent="0.25">
      <c r="A46" s="1">
        <v>10</v>
      </c>
      <c r="B46" s="1">
        <v>-0.16065315109510375</v>
      </c>
      <c r="C46" s="1">
        <v>-1.4355020648922145</v>
      </c>
    </row>
    <row r="47" spans="1:3" x14ac:dyDescent="0.25">
      <c r="A47" s="1">
        <v>11</v>
      </c>
      <c r="B47" s="1">
        <v>-4.9226341195079126E-2</v>
      </c>
      <c r="C47" s="1">
        <v>0.9858104539553445</v>
      </c>
    </row>
    <row r="48" spans="1:3" x14ac:dyDescent="0.25">
      <c r="A48" s="1">
        <v>12</v>
      </c>
      <c r="B48" s="1">
        <v>0.40226527012003577</v>
      </c>
      <c r="C48" s="1">
        <v>0.383355589232382</v>
      </c>
    </row>
    <row r="49" spans="1:3" x14ac:dyDescent="0.25">
      <c r="A49" s="1">
        <v>13</v>
      </c>
      <c r="B49" s="1">
        <v>3.7829297541049772E-2</v>
      </c>
      <c r="C49" s="1">
        <v>-0.15681646790556036</v>
      </c>
    </row>
    <row r="50" spans="1:3" x14ac:dyDescent="0.25">
      <c r="A50" s="1">
        <v>14</v>
      </c>
      <c r="B50" s="1">
        <v>0.56296097195922057</v>
      </c>
      <c r="C50" s="1">
        <v>5.4720706042705736E-3</v>
      </c>
    </row>
    <row r="51" spans="1:3" x14ac:dyDescent="0.25">
      <c r="A51" s="1">
        <v>15</v>
      </c>
      <c r="B51" s="1">
        <v>7.4508709299161868E-2</v>
      </c>
      <c r="C51" s="1">
        <v>-0.24030788607993719</v>
      </c>
    </row>
    <row r="52" spans="1:3" x14ac:dyDescent="0.25">
      <c r="A52" s="1">
        <v>16</v>
      </c>
      <c r="B52" s="1">
        <v>0.81047802642916622</v>
      </c>
      <c r="C52" s="1">
        <v>9.7501638424450143E-2</v>
      </c>
    </row>
    <row r="53" spans="1:3" x14ac:dyDescent="0.25">
      <c r="A53" s="1">
        <v>17</v>
      </c>
      <c r="B53" s="1">
        <v>0.54621997965150992</v>
      </c>
      <c r="C53" s="1">
        <v>5.6393147813260991E-2</v>
      </c>
    </row>
    <row r="54" spans="1:3" x14ac:dyDescent="0.25">
      <c r="A54" s="1">
        <v>18</v>
      </c>
      <c r="B54" s="1">
        <v>0.41291238315548962</v>
      </c>
      <c r="C54" s="1">
        <v>0.36507269727463398</v>
      </c>
    </row>
    <row r="55" spans="1:3" x14ac:dyDescent="0.25">
      <c r="A55" s="1">
        <v>19</v>
      </c>
      <c r="B55" s="1">
        <v>-1.0635843519184482</v>
      </c>
      <c r="C55" s="1">
        <v>0.28696800749125106</v>
      </c>
    </row>
    <row r="56" spans="1:3" x14ac:dyDescent="0.25">
      <c r="A56" s="1">
        <v>20</v>
      </c>
      <c r="B56" s="1">
        <v>-1.1825975184604425</v>
      </c>
      <c r="C56" s="1">
        <v>-2.6721615514115289</v>
      </c>
    </row>
    <row r="57" spans="1:3" x14ac:dyDescent="0.25">
      <c r="A57" s="1">
        <v>21</v>
      </c>
      <c r="B57" s="1">
        <v>-0.30320844606407632</v>
      </c>
      <c r="C57" s="1">
        <v>1.3261822675820425</v>
      </c>
    </row>
    <row r="58" spans="1:3" x14ac:dyDescent="0.25">
      <c r="A58" s="1">
        <v>22</v>
      </c>
      <c r="B58" s="1">
        <v>-4.7630141797409542E-3</v>
      </c>
      <c r="C58" s="1">
        <v>0.62393755659246697</v>
      </c>
    </row>
    <row r="59" spans="1:3" x14ac:dyDescent="0.25">
      <c r="A59" s="1">
        <v>23</v>
      </c>
      <c r="B59" s="1">
        <v>-1.4639315823508414E-2</v>
      </c>
      <c r="C59" s="1">
        <v>-0.44396857997349642</v>
      </c>
    </row>
    <row r="60" spans="1:3" x14ac:dyDescent="0.25">
      <c r="A60" s="1">
        <v>24</v>
      </c>
      <c r="B60" s="1">
        <v>0.36827814307597578</v>
      </c>
      <c r="C60" s="1">
        <v>-7.1682078049509768E-3</v>
      </c>
    </row>
    <row r="61" spans="1:3" x14ac:dyDescent="0.25">
      <c r="A61" s="1">
        <v>25</v>
      </c>
      <c r="B61" s="1">
        <v>0.32292276246765483</v>
      </c>
      <c r="C61" s="1">
        <v>0.21730175065633628</v>
      </c>
    </row>
    <row r="62" spans="1:3" x14ac:dyDescent="0.25">
      <c r="A62" s="1">
        <v>26</v>
      </c>
      <c r="B62" s="1">
        <v>0.61120651636733736</v>
      </c>
      <c r="C62" s="1">
        <v>2.3505333680082896E-2</v>
      </c>
    </row>
    <row r="63" spans="1:3" x14ac:dyDescent="0.25">
      <c r="A63" s="1">
        <v>27</v>
      </c>
      <c r="B63" s="1">
        <v>-7.415944547574127E-2</v>
      </c>
      <c r="C63" s="1">
        <v>-0.3095903597423974</v>
      </c>
    </row>
    <row r="64" spans="1:3" x14ac:dyDescent="0.25">
      <c r="A64" s="1">
        <v>28</v>
      </c>
      <c r="B64" s="1">
        <v>0.60361284569416396</v>
      </c>
      <c r="C64" s="1">
        <v>0.58177119204931083</v>
      </c>
    </row>
    <row r="65" spans="1:3" x14ac:dyDescent="0.25">
      <c r="A65" s="1">
        <v>29</v>
      </c>
      <c r="B65" s="1">
        <v>0.498638476582353</v>
      </c>
      <c r="C65" s="1">
        <v>-0.75781492140757034</v>
      </c>
    </row>
    <row r="66" spans="1:3" x14ac:dyDescent="0.25">
      <c r="A66" s="1">
        <v>30</v>
      </c>
      <c r="B66" s="1">
        <v>0.60620035352985513</v>
      </c>
      <c r="C66" s="1">
        <v>-0.61935963939378702</v>
      </c>
    </row>
    <row r="67" spans="1:3" x14ac:dyDescent="0.25">
      <c r="A67" s="1">
        <v>31</v>
      </c>
      <c r="B67" s="1">
        <v>-1.0526749724157423</v>
      </c>
      <c r="C67" s="1">
        <v>-9.0932365001781479E-2</v>
      </c>
    </row>
    <row r="68" spans="1:3" x14ac:dyDescent="0.25">
      <c r="A68" s="1">
        <v>32</v>
      </c>
      <c r="B68" s="1">
        <v>-0.75123088103200641</v>
      </c>
      <c r="C68" s="1">
        <v>-0.14552123396855499</v>
      </c>
    </row>
    <row r="69" spans="1:3" x14ac:dyDescent="0.25">
      <c r="A69" s="1">
        <v>33</v>
      </c>
      <c r="B69" s="1">
        <v>-0.57487079972843802</v>
      </c>
      <c r="C69" s="1">
        <v>0.84234545173593478</v>
      </c>
    </row>
    <row r="70" spans="1:3" x14ac:dyDescent="0.25">
      <c r="A70" s="1">
        <v>34</v>
      </c>
      <c r="B70" s="1">
        <v>-0.20055555392200949</v>
      </c>
      <c r="C70" s="1">
        <v>-1.8555658139364634E-2</v>
      </c>
    </row>
    <row r="71" spans="1:3" x14ac:dyDescent="0.25">
      <c r="A71" s="1">
        <v>35</v>
      </c>
      <c r="B71" s="1">
        <v>-4.0360249498905265E-2</v>
      </c>
      <c r="C71" s="1">
        <v>7.6120162016720616E-2</v>
      </c>
    </row>
    <row r="72" spans="1:3" x14ac:dyDescent="0.25">
      <c r="A72" s="1">
        <v>36</v>
      </c>
      <c r="B72" s="1">
        <v>0.3994982508750507</v>
      </c>
      <c r="C72" s="1">
        <v>-6.6220563317107961E-2</v>
      </c>
    </row>
    <row r="73" spans="1:3" x14ac:dyDescent="0.25">
      <c r="A73" s="1">
        <v>37</v>
      </c>
      <c r="B73" s="1">
        <v>0.23191159865839231</v>
      </c>
      <c r="C73" s="1">
        <v>0.31177205775194994</v>
      </c>
    </row>
    <row r="74" spans="1:3" x14ac:dyDescent="0.25">
      <c r="A74" s="1">
        <v>38</v>
      </c>
      <c r="B74" s="1">
        <v>0.60704305511741041</v>
      </c>
      <c r="C74" s="1">
        <v>-0.77068129173897415</v>
      </c>
    </row>
    <row r="75" spans="1:3" x14ac:dyDescent="0.25">
      <c r="A75" s="1">
        <v>39</v>
      </c>
      <c r="B75" s="1">
        <v>4.153799834649996E-2</v>
      </c>
      <c r="C75" s="1">
        <v>1.1240292777809628</v>
      </c>
    </row>
    <row r="76" spans="1:3" x14ac:dyDescent="0.25">
      <c r="A76" s="1">
        <v>40</v>
      </c>
      <c r="B76" s="1">
        <v>0.79708040879876574</v>
      </c>
      <c r="C76" s="1">
        <v>-0.173808944596478</v>
      </c>
    </row>
    <row r="77" spans="1:3" x14ac:dyDescent="0.25">
      <c r="A77" s="1">
        <v>41</v>
      </c>
      <c r="B77" s="1">
        <v>0.54621997965150992</v>
      </c>
      <c r="C77" s="1">
        <v>0.64054444569246582</v>
      </c>
    </row>
    <row r="78" spans="1:3" x14ac:dyDescent="0.25">
      <c r="A78" s="1">
        <v>42</v>
      </c>
      <c r="B78" s="1">
        <v>0.25172221923814786</v>
      </c>
      <c r="C78" s="1">
        <v>-8.1503505648458929E-3</v>
      </c>
    </row>
    <row r="79" spans="1:3" x14ac:dyDescent="0.25">
      <c r="A79" s="1">
        <v>43</v>
      </c>
      <c r="B79" s="1">
        <v>-0.94730040236413482</v>
      </c>
      <c r="C79" s="1">
        <v>0.68904255126461378</v>
      </c>
    </row>
    <row r="80" spans="1:3" x14ac:dyDescent="0.25">
      <c r="A80" s="1">
        <v>44</v>
      </c>
      <c r="B80" s="1">
        <v>-0.91107230388568317</v>
      </c>
      <c r="C80" s="1">
        <v>-0.49926834690052613</v>
      </c>
    </row>
    <row r="81" spans="1:3" x14ac:dyDescent="0.25">
      <c r="A81" s="1">
        <v>45</v>
      </c>
      <c r="B81" s="1">
        <v>-0.43267958429781916</v>
      </c>
      <c r="C81" s="1">
        <v>-2.5474224103002321</v>
      </c>
    </row>
    <row r="82" spans="1:3" x14ac:dyDescent="0.25">
      <c r="A82" s="1">
        <v>46</v>
      </c>
      <c r="B82" s="1">
        <v>-0.15695765501927655</v>
      </c>
      <c r="C82" s="1">
        <v>0.25621308395287712</v>
      </c>
    </row>
    <row r="83" spans="1:3" x14ac:dyDescent="0.25">
      <c r="A83" s="1">
        <v>47</v>
      </c>
      <c r="B83" s="1">
        <v>-2.5129732091454471E-2</v>
      </c>
      <c r="C83" s="1">
        <v>0.61832626010853353</v>
      </c>
    </row>
    <row r="84" spans="1:3" x14ac:dyDescent="0.25">
      <c r="A84" s="1">
        <v>48</v>
      </c>
      <c r="B84" s="1">
        <v>0.35867209847309056</v>
      </c>
      <c r="C84" s="1">
        <v>-9.5739002528247852E-3</v>
      </c>
    </row>
    <row r="85" spans="1:3" x14ac:dyDescent="0.25">
      <c r="A85" s="1">
        <v>49</v>
      </c>
      <c r="B85" s="1">
        <v>0.31102104002547915</v>
      </c>
      <c r="C85" s="1">
        <v>-0.76035303524133901</v>
      </c>
    </row>
    <row r="86" spans="1:3" x14ac:dyDescent="0.25">
      <c r="A86" s="1">
        <v>50</v>
      </c>
      <c r="B86" s="1">
        <v>0.62135948268387886</v>
      </c>
      <c r="C86" s="1">
        <v>0.1542355177328768</v>
      </c>
    </row>
    <row r="87" spans="1:3" x14ac:dyDescent="0.25">
      <c r="A87" s="1">
        <v>51</v>
      </c>
      <c r="B87" s="1">
        <v>4.7140150191594898E-2</v>
      </c>
      <c r="C87" s="1">
        <v>0.32023649315957703</v>
      </c>
    </row>
    <row r="88" spans="1:3" x14ac:dyDescent="0.25">
      <c r="A88" s="1">
        <v>52</v>
      </c>
      <c r="B88" s="1">
        <v>0.73994481558927472</v>
      </c>
      <c r="C88" s="1">
        <v>-1.0958425036204722</v>
      </c>
    </row>
    <row r="89" spans="1:3" x14ac:dyDescent="0.25">
      <c r="A89" s="1">
        <v>53</v>
      </c>
      <c r="B89" s="1">
        <v>0.44438285489569435</v>
      </c>
      <c r="C89" s="1">
        <v>0.49895603161631091</v>
      </c>
    </row>
    <row r="90" spans="1:3" x14ac:dyDescent="0.25">
      <c r="A90" s="1">
        <v>54</v>
      </c>
      <c r="B90" s="1">
        <v>0.66407852329637895</v>
      </c>
      <c r="C90" s="1">
        <v>-0.22678119114570289</v>
      </c>
    </row>
    <row r="91" spans="1:3" x14ac:dyDescent="0.25">
      <c r="A91" s="1">
        <v>55</v>
      </c>
      <c r="B91" s="1">
        <v>-1.0093943556935767</v>
      </c>
      <c r="C91" s="1">
        <v>0.79805573850276934</v>
      </c>
    </row>
    <row r="92" spans="1:3" x14ac:dyDescent="0.25">
      <c r="A92" s="1">
        <v>56</v>
      </c>
      <c r="B92" s="1">
        <v>-0.86892628745398859</v>
      </c>
      <c r="C92" s="1">
        <v>1.5563278535258349</v>
      </c>
    </row>
    <row r="93" spans="1:3" x14ac:dyDescent="0.25">
      <c r="A93" s="1">
        <v>57</v>
      </c>
      <c r="B93" s="1">
        <v>-0.5089250608402317</v>
      </c>
      <c r="C93" s="1">
        <v>-0.71612699610334196</v>
      </c>
    </row>
    <row r="94" spans="1:3" x14ac:dyDescent="0.25">
      <c r="A94" s="1">
        <v>58</v>
      </c>
      <c r="B94" s="1">
        <v>-0.1031768414745636</v>
      </c>
      <c r="C94" s="1">
        <v>-0.37266332347026931</v>
      </c>
    </row>
    <row r="95" spans="1:3" x14ac:dyDescent="0.25">
      <c r="A95" s="1">
        <v>59</v>
      </c>
      <c r="B95" s="1">
        <v>-1.5449358595504059E-2</v>
      </c>
      <c r="C95" s="1">
        <v>-0.86190196268305286</v>
      </c>
    </row>
    <row r="96" spans="1:3" x14ac:dyDescent="0.25">
      <c r="A96" s="1">
        <v>60</v>
      </c>
      <c r="B96" s="1">
        <v>0.40184736712820612</v>
      </c>
      <c r="C96" s="1">
        <v>1.4423524248906527E-2</v>
      </c>
    </row>
    <row r="97" spans="1:3" x14ac:dyDescent="0.25">
      <c r="A97" s="1">
        <v>61</v>
      </c>
      <c r="B97" s="1">
        <v>0.1978122805794362</v>
      </c>
      <c r="C97" s="1">
        <v>-0.43367580648123327</v>
      </c>
    </row>
    <row r="98" spans="1:3" x14ac:dyDescent="0.25">
      <c r="A98" s="1">
        <v>62</v>
      </c>
      <c r="B98" s="1">
        <v>0.62358157166182271</v>
      </c>
      <c r="C98" s="1">
        <v>-0.19129687082207714</v>
      </c>
    </row>
    <row r="99" spans="1:3" x14ac:dyDescent="0.25">
      <c r="A99" s="1">
        <v>63</v>
      </c>
      <c r="B99" s="1">
        <v>4.3537715968561153E-2</v>
      </c>
      <c r="C99" s="1">
        <v>1.1307228261111097</v>
      </c>
    </row>
    <row r="100" spans="1:3" x14ac:dyDescent="0.25">
      <c r="A100" s="1">
        <v>64</v>
      </c>
      <c r="B100" s="1">
        <v>0.46738558494465698</v>
      </c>
      <c r="C100" s="1">
        <v>0.30584872424706866</v>
      </c>
    </row>
    <row r="101" spans="1:3" x14ac:dyDescent="0.25">
      <c r="A101" s="1">
        <v>65</v>
      </c>
      <c r="B101" s="1">
        <v>0.69927673182838124</v>
      </c>
      <c r="C101" s="1">
        <v>0.49636315532000053</v>
      </c>
    </row>
    <row r="102" spans="1:3" x14ac:dyDescent="0.25">
      <c r="A102" s="1">
        <v>66</v>
      </c>
      <c r="B102" s="1">
        <v>0.10951799099703274</v>
      </c>
      <c r="C102" s="1">
        <v>-1.8903781096541644E-2</v>
      </c>
    </row>
    <row r="103" spans="1:3" x14ac:dyDescent="0.25">
      <c r="A103" s="1">
        <v>67</v>
      </c>
      <c r="B103" s="1">
        <v>-0.98263395253925701</v>
      </c>
      <c r="C103" s="1">
        <v>-0.21437515557343112</v>
      </c>
    </row>
    <row r="104" spans="1:3" x14ac:dyDescent="0.25">
      <c r="A104" s="1">
        <v>68</v>
      </c>
      <c r="B104" s="1">
        <v>-0.78680242991918814</v>
      </c>
      <c r="C104" s="1">
        <v>-0.48647686788642386</v>
      </c>
    </row>
    <row r="105" spans="1:3" x14ac:dyDescent="0.25">
      <c r="A105" s="1">
        <v>69</v>
      </c>
      <c r="B105" s="1">
        <v>-0.53958275682743362</v>
      </c>
      <c r="C105" s="1">
        <v>1.2099555782510283</v>
      </c>
    </row>
    <row r="106" spans="1:3" x14ac:dyDescent="0.25">
      <c r="A106" s="1">
        <v>70</v>
      </c>
      <c r="B106" s="1">
        <v>-0.21095001794667326</v>
      </c>
      <c r="C106" s="1">
        <v>0.83942121665417713</v>
      </c>
    </row>
    <row r="107" spans="1:3" x14ac:dyDescent="0.25">
      <c r="A107" s="1">
        <v>71</v>
      </c>
      <c r="B107" s="1">
        <v>-4.0596712732545892E-2</v>
      </c>
      <c r="C107" s="1">
        <v>-0.85695067710793005</v>
      </c>
    </row>
    <row r="108" spans="1:3" x14ac:dyDescent="0.25">
      <c r="A108" s="1">
        <v>72</v>
      </c>
      <c r="B108" s="1">
        <v>0.27646666313531287</v>
      </c>
      <c r="C108" s="1">
        <v>-0.2234170974183288</v>
      </c>
    </row>
    <row r="109" spans="1:3" x14ac:dyDescent="0.25">
      <c r="A109" s="1">
        <v>73</v>
      </c>
      <c r="B109" s="1">
        <v>0.2758087151333587</v>
      </c>
      <c r="C109" s="1">
        <v>0.22824309169178025</v>
      </c>
    </row>
    <row r="110" spans="1:3" x14ac:dyDescent="0.25">
      <c r="A110" s="1">
        <v>74</v>
      </c>
      <c r="B110" s="1">
        <v>0.46614452346007124</v>
      </c>
      <c r="C110" s="1">
        <v>-0.62655621773855164</v>
      </c>
    </row>
    <row r="111" spans="1:3" x14ac:dyDescent="0.25">
      <c r="A111" s="1">
        <v>75</v>
      </c>
      <c r="B111" s="1">
        <v>6.3664426551710229E-2</v>
      </c>
      <c r="C111" s="1">
        <v>-0.7689223225981251</v>
      </c>
    </row>
    <row r="112" spans="1:3" x14ac:dyDescent="0.25">
      <c r="A112" s="1">
        <v>76</v>
      </c>
      <c r="B112" s="1">
        <v>0.52114973404543374</v>
      </c>
      <c r="C112" s="1">
        <v>0.19074860918902203</v>
      </c>
    </row>
    <row r="113" spans="1:3" x14ac:dyDescent="0.25">
      <c r="A113" s="1">
        <v>77</v>
      </c>
      <c r="B113" s="1">
        <v>0.49609453124839459</v>
      </c>
      <c r="C113" s="1">
        <v>-1.4790861911589672</v>
      </c>
    </row>
    <row r="114" spans="1:3" x14ac:dyDescent="0.25">
      <c r="A114" s="1">
        <v>78</v>
      </c>
      <c r="B114" s="1">
        <v>0.46135630089279989</v>
      </c>
      <c r="C114" s="1">
        <v>-0.21414973429574111</v>
      </c>
    </row>
    <row r="115" spans="1:3" x14ac:dyDescent="0.25">
      <c r="A115" s="1">
        <v>79</v>
      </c>
      <c r="B115" s="1">
        <v>-0.82169822595923347</v>
      </c>
      <c r="C115" s="1">
        <v>0.31553751274864472</v>
      </c>
    </row>
    <row r="116" spans="1:3" x14ac:dyDescent="0.25">
      <c r="A116" s="1">
        <v>80</v>
      </c>
      <c r="B116" s="1">
        <v>-1.4037400021566075</v>
      </c>
      <c r="C116" s="1">
        <v>2.5940715400414147</v>
      </c>
    </row>
    <row r="117" spans="1:3" x14ac:dyDescent="0.25">
      <c r="A117" s="1">
        <v>81</v>
      </c>
      <c r="B117" s="1">
        <v>-0.68620396111378634</v>
      </c>
      <c r="C117" s="1">
        <v>3.883392007491715E-2</v>
      </c>
    </row>
    <row r="118" spans="1:3" x14ac:dyDescent="0.25">
      <c r="A118" s="1">
        <v>82</v>
      </c>
      <c r="B118" s="1">
        <v>-0.26630647239109084</v>
      </c>
      <c r="C118" s="1">
        <v>0.10836718019851688</v>
      </c>
    </row>
    <row r="119" spans="1:3" x14ac:dyDescent="0.25">
      <c r="A119" s="1">
        <v>83</v>
      </c>
      <c r="B119" s="1">
        <v>-7.2660119453150818E-2</v>
      </c>
      <c r="C119" s="1">
        <v>0.88674539582338885</v>
      </c>
    </row>
    <row r="120" spans="1:3" x14ac:dyDescent="0.25">
      <c r="A120" s="1">
        <v>84</v>
      </c>
      <c r="B120" s="1">
        <v>0.40248515075271851</v>
      </c>
      <c r="C120" s="1">
        <v>-0.6883717110027916</v>
      </c>
    </row>
    <row r="121" spans="1:3" x14ac:dyDescent="0.25">
      <c r="A121" s="1">
        <v>85</v>
      </c>
      <c r="B121" s="1">
        <v>0.16608318833377453</v>
      </c>
      <c r="C121" s="1">
        <v>-0.16250165300512509</v>
      </c>
    </row>
    <row r="122" spans="1:3" x14ac:dyDescent="0.25">
      <c r="A122" s="1">
        <v>86</v>
      </c>
      <c r="B122" s="1">
        <v>0.49696399698598709</v>
      </c>
      <c r="C122" s="1">
        <v>0.25379034194149669</v>
      </c>
    </row>
    <row r="123" spans="1:3" x14ac:dyDescent="0.25">
      <c r="A123" s="1">
        <v>87</v>
      </c>
      <c r="B123" s="1">
        <v>8.4048292072069708E-2</v>
      </c>
      <c r="C123" s="1">
        <v>-0.70463224514295519</v>
      </c>
    </row>
    <row r="124" spans="1:3" x14ac:dyDescent="0.25">
      <c r="A124" s="1">
        <v>88</v>
      </c>
      <c r="B124" s="1">
        <v>0.68653321508954657</v>
      </c>
      <c r="C124" s="1">
        <v>0.1550469293496195</v>
      </c>
    </row>
    <row r="125" spans="1:3" x14ac:dyDescent="0.25">
      <c r="A125" s="1">
        <v>89</v>
      </c>
      <c r="B125" s="1">
        <v>0.65091244375582313</v>
      </c>
      <c r="C125" s="1">
        <v>-4.3234207589061269E-3</v>
      </c>
    </row>
    <row r="126" spans="1:3" x14ac:dyDescent="0.25">
      <c r="A126" s="1">
        <v>90</v>
      </c>
      <c r="B126" s="1">
        <v>0.57234193082822538</v>
      </c>
      <c r="C126" s="1">
        <v>0.50763311563979419</v>
      </c>
    </row>
    <row r="127" spans="1:3" x14ac:dyDescent="0.25">
      <c r="A127" s="1">
        <v>91</v>
      </c>
      <c r="B127" s="1">
        <v>-1.2334187850358338</v>
      </c>
      <c r="C127" s="1">
        <v>1.1874471979762473</v>
      </c>
    </row>
    <row r="128" spans="1:3" x14ac:dyDescent="0.25">
      <c r="A128" s="1">
        <v>92</v>
      </c>
      <c r="B128" s="1">
        <v>-0.92686534720779679</v>
      </c>
      <c r="C128" s="1">
        <v>-0.85860994855585715</v>
      </c>
    </row>
    <row r="129" spans="1:3" x14ac:dyDescent="0.25">
      <c r="A129" s="1">
        <v>93</v>
      </c>
      <c r="B129" s="1">
        <v>-0.59000210470773917</v>
      </c>
      <c r="C129" s="1">
        <v>-0.24810248450011618</v>
      </c>
    </row>
    <row r="130" spans="1:3" x14ac:dyDescent="0.25">
      <c r="A130" s="1">
        <v>94</v>
      </c>
      <c r="B130" s="1">
        <v>-2.4656428822559751E-2</v>
      </c>
      <c r="C130" s="1">
        <v>-7.7465807018904875E-2</v>
      </c>
    </row>
    <row r="131" spans="1:3" x14ac:dyDescent="0.25">
      <c r="A131" s="1">
        <v>95</v>
      </c>
      <c r="B131" s="1">
        <v>-5.6598754968321618E-2</v>
      </c>
      <c r="C131" s="1">
        <v>-0.4942294177986753</v>
      </c>
    </row>
    <row r="132" spans="1:3" x14ac:dyDescent="0.25">
      <c r="A132" s="1">
        <v>96</v>
      </c>
      <c r="B132" s="1">
        <v>0.33002617661565153</v>
      </c>
      <c r="C132" s="1">
        <v>0.76997965550678726</v>
      </c>
    </row>
    <row r="133" spans="1:3" x14ac:dyDescent="0.25">
      <c r="A133" s="1">
        <v>97</v>
      </c>
      <c r="B133" s="1">
        <v>3.3177780858324818E-2</v>
      </c>
      <c r="C133" s="1">
        <v>0.90625472162944565</v>
      </c>
    </row>
    <row r="134" spans="1:3" x14ac:dyDescent="0.25">
      <c r="A134" s="1">
        <v>98</v>
      </c>
      <c r="B134" s="1">
        <v>0.45358195295727943</v>
      </c>
      <c r="C134" s="1">
        <v>-0.31845729920054422</v>
      </c>
    </row>
    <row r="135" spans="1:3" x14ac:dyDescent="0.25">
      <c r="A135" s="1">
        <v>99</v>
      </c>
      <c r="B135" s="1">
        <v>7.4782365880276536E-2</v>
      </c>
      <c r="C135" s="1">
        <v>-0.24236418209243696</v>
      </c>
    </row>
    <row r="136" spans="1:3" x14ac:dyDescent="0.25">
      <c r="A136" s="1">
        <v>100</v>
      </c>
      <c r="B136" s="1">
        <v>0.70618456867099777</v>
      </c>
      <c r="C136" s="1">
        <v>-0.4262541656701358</v>
      </c>
    </row>
    <row r="137" spans="1:3" x14ac:dyDescent="0.25">
      <c r="A137" s="1">
        <v>101</v>
      </c>
      <c r="B137" s="1">
        <v>0.49227117780394314</v>
      </c>
      <c r="C137" s="1">
        <v>-1.0454056407452643</v>
      </c>
    </row>
    <row r="138" spans="1:3" x14ac:dyDescent="0.25">
      <c r="A138" s="1">
        <v>102</v>
      </c>
      <c r="B138" s="1">
        <v>0.28736115055337574</v>
      </c>
      <c r="C138" s="1">
        <v>0.15814088986466729</v>
      </c>
    </row>
    <row r="139" spans="1:3" x14ac:dyDescent="0.25">
      <c r="A139" s="1">
        <v>103</v>
      </c>
      <c r="B139" s="1">
        <v>-0.68691114886084859</v>
      </c>
      <c r="C139" s="1">
        <v>1.8438142095572994</v>
      </c>
    </row>
    <row r="140" spans="1:3" x14ac:dyDescent="0.25">
      <c r="A140" s="1">
        <v>104</v>
      </c>
      <c r="B140" s="1">
        <v>-0.99590512521072894</v>
      </c>
      <c r="C140" s="1">
        <v>-1.0170296901796179</v>
      </c>
    </row>
    <row r="141" spans="1:3" x14ac:dyDescent="0.25">
      <c r="A141" s="1">
        <v>105</v>
      </c>
      <c r="B141" s="1">
        <v>-0.4671433004911793</v>
      </c>
      <c r="C141" s="1">
        <v>-4.6128774079749524E-2</v>
      </c>
    </row>
    <row r="142" spans="1:3" x14ac:dyDescent="0.25">
      <c r="A142" s="1">
        <v>106</v>
      </c>
      <c r="B142" s="1">
        <v>-0.10251705365687747</v>
      </c>
      <c r="C142" s="1">
        <v>0.27133224715318499</v>
      </c>
    </row>
    <row r="143" spans="1:3" x14ac:dyDescent="0.25">
      <c r="A143" s="1">
        <v>107</v>
      </c>
      <c r="B143" s="1">
        <v>-1.3281252117376074E-2</v>
      </c>
      <c r="C143" s="1">
        <v>-0.31978509671705818</v>
      </c>
    </row>
    <row r="144" spans="1:3" x14ac:dyDescent="0.25">
      <c r="A144" s="1">
        <v>108</v>
      </c>
      <c r="B144" s="1">
        <v>0.3881739382270819</v>
      </c>
      <c r="C144" s="1">
        <v>-0.81242888727245233</v>
      </c>
    </row>
    <row r="145" spans="1:3" x14ac:dyDescent="0.25">
      <c r="A145" s="1">
        <v>109</v>
      </c>
      <c r="B145" s="1">
        <v>0.22913381374111483</v>
      </c>
      <c r="C145" s="1">
        <v>0.50769948320821301</v>
      </c>
    </row>
    <row r="146" spans="1:3" x14ac:dyDescent="0.25">
      <c r="A146" s="1">
        <v>110</v>
      </c>
      <c r="B146" s="1">
        <v>0.5482096972243018</v>
      </c>
      <c r="C146" s="1">
        <v>1.1303567729783757</v>
      </c>
    </row>
    <row r="147" spans="1:3" x14ac:dyDescent="0.25">
      <c r="A147" s="1">
        <v>111</v>
      </c>
      <c r="B147" s="1">
        <v>7.4095369877163142E-2</v>
      </c>
      <c r="C147" s="1">
        <v>-0.74298974797323802</v>
      </c>
    </row>
    <row r="148" spans="1:3" x14ac:dyDescent="0.25">
      <c r="A148" s="1">
        <v>112</v>
      </c>
      <c r="B148" s="1">
        <v>0.64622625961587432</v>
      </c>
      <c r="C148" s="1">
        <v>-0.23782954351147201</v>
      </c>
    </row>
    <row r="149" spans="1:3" x14ac:dyDescent="0.25">
      <c r="A149" s="1">
        <v>113</v>
      </c>
      <c r="B149" s="1">
        <v>5.6997873373052177E-2</v>
      </c>
      <c r="C149" s="1">
        <v>1.1384622125832751</v>
      </c>
    </row>
    <row r="150" spans="1:3" x14ac:dyDescent="0.25">
      <c r="A150" s="1">
        <v>114</v>
      </c>
      <c r="B150" s="1">
        <v>-0.16263359005894551</v>
      </c>
      <c r="C150" s="1">
        <v>-0.23398984562440295</v>
      </c>
    </row>
    <row r="151" spans="1:3" x14ac:dyDescent="0.25">
      <c r="A151" s="1">
        <v>115</v>
      </c>
      <c r="B151" s="1">
        <v>-0.96845294563072037</v>
      </c>
      <c r="C151" s="1">
        <v>-1.2729311856840706</v>
      </c>
    </row>
    <row r="152" spans="1:3" x14ac:dyDescent="0.25">
      <c r="A152" s="1">
        <v>116</v>
      </c>
      <c r="B152" s="1">
        <v>-1.0171384830934016</v>
      </c>
      <c r="C152" s="1">
        <v>1.3748633518228814</v>
      </c>
    </row>
    <row r="153" spans="1:3" x14ac:dyDescent="0.25">
      <c r="A153" s="1">
        <v>117</v>
      </c>
      <c r="B153" s="1">
        <v>-0.14688335892605245</v>
      </c>
      <c r="C153" s="1">
        <v>0.68913334038682539</v>
      </c>
    </row>
    <row r="154" spans="1:3" x14ac:dyDescent="0.25">
      <c r="A154" s="1">
        <v>118</v>
      </c>
      <c r="B154" s="1">
        <v>-0.34971329289039066</v>
      </c>
      <c r="C154" s="1">
        <v>-0.19508443103047324</v>
      </c>
    </row>
    <row r="155" spans="1:3" x14ac:dyDescent="0.25">
      <c r="A155" s="1">
        <v>119</v>
      </c>
      <c r="B155" s="1">
        <v>-2.0401744818572098E-2</v>
      </c>
      <c r="C155" s="1">
        <v>0.40983346237622531</v>
      </c>
    </row>
    <row r="156" spans="1:3" ht="16.5" thickBot="1" x14ac:dyDescent="0.3">
      <c r="A156" s="2">
        <v>120</v>
      </c>
      <c r="B156" s="2">
        <v>0.24564718960939702</v>
      </c>
      <c r="C156" s="2">
        <v>0.63942159808038601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0.625" customWidth="1"/>
    <col min="5" max="5" width="11.1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0.5401300522821213</v>
      </c>
    </row>
    <row r="5" spans="1:9" x14ac:dyDescent="0.25">
      <c r="A5" s="1" t="s">
        <v>25</v>
      </c>
      <c r="B5" s="1">
        <v>0.29174047337828707</v>
      </c>
    </row>
    <row r="6" spans="1:9" x14ac:dyDescent="0.25">
      <c r="A6" s="1" t="s">
        <v>26</v>
      </c>
      <c r="B6" s="1">
        <v>0.20487845596241661</v>
      </c>
    </row>
    <row r="7" spans="1:9" x14ac:dyDescent="0.25">
      <c r="A7" s="1" t="s">
        <v>27</v>
      </c>
      <c r="B7" s="1">
        <v>0.89169588091320851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34.717116332016147</v>
      </c>
      <c r="D12" s="1">
        <v>2.6705474101550881</v>
      </c>
      <c r="E12" s="1">
        <v>3.3586656407197784</v>
      </c>
      <c r="F12" s="1">
        <v>2.5044775197212112E-4</v>
      </c>
    </row>
    <row r="13" spans="1:9" x14ac:dyDescent="0.25">
      <c r="A13" s="1" t="s">
        <v>31</v>
      </c>
      <c r="B13" s="1">
        <v>106</v>
      </c>
      <c r="C13" s="1">
        <v>84.282883667983796</v>
      </c>
      <c r="D13" s="1">
        <v>0.79512154403758295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0.36217794631866029</v>
      </c>
      <c r="C17" s="1">
        <v>0.28300514607100968</v>
      </c>
      <c r="D17" s="1">
        <v>1.2797574579360658</v>
      </c>
      <c r="E17" s="1">
        <v>0.20342435656103108</v>
      </c>
      <c r="F17" s="1">
        <v>-0.19890728134726865</v>
      </c>
      <c r="G17" s="1">
        <v>0.92326317398458924</v>
      </c>
      <c r="H17" s="1">
        <v>-0.19890728134726865</v>
      </c>
      <c r="I17" s="1">
        <v>0.92326317398458924</v>
      </c>
    </row>
    <row r="18" spans="1:9" x14ac:dyDescent="0.25">
      <c r="A18" s="1" t="s">
        <v>10</v>
      </c>
      <c r="B18" s="1">
        <v>-0.16979235705069892</v>
      </c>
      <c r="C18" s="1">
        <v>0.41080749568923086</v>
      </c>
      <c r="D18" s="1">
        <v>-0.41331367813975833</v>
      </c>
      <c r="E18" s="1">
        <v>0.68021175321768479</v>
      </c>
      <c r="F18" s="1">
        <v>-0.98425817311691022</v>
      </c>
      <c r="G18" s="1">
        <v>0.64467345901551232</v>
      </c>
      <c r="H18" s="1">
        <v>-0.98425817311691022</v>
      </c>
      <c r="I18" s="1">
        <v>0.64467345901551232</v>
      </c>
    </row>
    <row r="19" spans="1:9" x14ac:dyDescent="0.25">
      <c r="A19" s="1" t="s">
        <v>11</v>
      </c>
      <c r="B19" s="1">
        <v>0.18519776613138608</v>
      </c>
      <c r="C19" s="1">
        <v>0.42115371236119464</v>
      </c>
      <c r="D19" s="1">
        <v>0.43973912777136975</v>
      </c>
      <c r="E19" s="1">
        <v>0.66102131631562977</v>
      </c>
      <c r="F19" s="1">
        <v>-0.64978043077829317</v>
      </c>
      <c r="G19" s="1">
        <v>1.0201759630410654</v>
      </c>
      <c r="H19" s="1">
        <v>-0.64978043077829317</v>
      </c>
      <c r="I19" s="1">
        <v>1.0201759630410654</v>
      </c>
    </row>
    <row r="20" spans="1:9" x14ac:dyDescent="0.25">
      <c r="A20" s="1" t="s">
        <v>12</v>
      </c>
      <c r="B20" s="1">
        <v>-0.30440568769732318</v>
      </c>
      <c r="C20" s="1">
        <v>0.4000113384476634</v>
      </c>
      <c r="D20" s="1">
        <v>-0.76099264805502742</v>
      </c>
      <c r="E20" s="1">
        <v>0.4483510534501991</v>
      </c>
      <c r="F20" s="1">
        <v>-1.0974670719788131</v>
      </c>
      <c r="G20" s="1">
        <v>0.48865569658416669</v>
      </c>
      <c r="H20" s="1">
        <v>-1.0974670719788131</v>
      </c>
      <c r="I20" s="1">
        <v>0.48865569658416669</v>
      </c>
    </row>
    <row r="21" spans="1:9" x14ac:dyDescent="0.25">
      <c r="A21" s="1" t="s">
        <v>13</v>
      </c>
      <c r="B21" s="1">
        <v>0.28618947999180705</v>
      </c>
      <c r="C21" s="1">
        <v>0.39952880018413905</v>
      </c>
      <c r="D21" s="1">
        <v>0.71631752169031371</v>
      </c>
      <c r="E21" s="1">
        <v>0.47537050893606903</v>
      </c>
      <c r="F21" s="1">
        <v>-0.50591522524972232</v>
      </c>
      <c r="G21" s="1">
        <v>1.0782941852333363</v>
      </c>
      <c r="H21" s="1">
        <v>-0.50591522524972232</v>
      </c>
      <c r="I21" s="1">
        <v>1.0782941852333363</v>
      </c>
    </row>
    <row r="22" spans="1:9" x14ac:dyDescent="0.25">
      <c r="A22" s="1" t="s">
        <v>14</v>
      </c>
      <c r="B22" s="1">
        <v>0.13537194668577765</v>
      </c>
      <c r="C22" s="1">
        <v>0.40344689556004909</v>
      </c>
      <c r="D22" s="1">
        <v>0.33553845171583152</v>
      </c>
      <c r="E22" s="1">
        <v>0.73788213214211473</v>
      </c>
      <c r="F22" s="1">
        <v>-0.66450076371936695</v>
      </c>
      <c r="G22" s="1">
        <v>0.9352446570909223</v>
      </c>
      <c r="H22" s="1">
        <v>-0.66450076371936695</v>
      </c>
      <c r="I22" s="1">
        <v>0.9352446570909223</v>
      </c>
    </row>
    <row r="23" spans="1:9" x14ac:dyDescent="0.25">
      <c r="A23" s="1" t="s">
        <v>15</v>
      </c>
      <c r="B23" s="1">
        <v>-1.9383915663690982E-2</v>
      </c>
      <c r="C23" s="1">
        <v>0.40703097907742697</v>
      </c>
      <c r="D23" s="1">
        <v>-4.7622703578057875E-2</v>
      </c>
      <c r="E23" s="1">
        <v>0.96210654851965682</v>
      </c>
      <c r="F23" s="1">
        <v>-0.82636242023632789</v>
      </c>
      <c r="G23" s="1">
        <v>0.78759458890894585</v>
      </c>
      <c r="H23" s="1">
        <v>-0.82636242023632789</v>
      </c>
      <c r="I23" s="1">
        <v>0.78759458890894585</v>
      </c>
    </row>
    <row r="24" spans="1:9" x14ac:dyDescent="0.25">
      <c r="A24" s="1" t="s">
        <v>16</v>
      </c>
      <c r="B24" s="1">
        <v>-1.3688577490620233</v>
      </c>
      <c r="C24" s="1">
        <v>0.40535123921617122</v>
      </c>
      <c r="D24" s="1">
        <v>-3.3769669773527453</v>
      </c>
      <c r="E24" s="1">
        <v>1.0256608634727721E-3</v>
      </c>
      <c r="F24" s="1">
        <v>-2.1725060059852561</v>
      </c>
      <c r="G24" s="1">
        <v>-0.56520949213879035</v>
      </c>
      <c r="H24" s="1">
        <v>-2.1725060059852561</v>
      </c>
      <c r="I24" s="1">
        <v>-0.56520949213879035</v>
      </c>
    </row>
    <row r="25" spans="1:9" x14ac:dyDescent="0.25">
      <c r="A25" s="1" t="s">
        <v>17</v>
      </c>
      <c r="B25" s="1">
        <v>-1.3450042026133802</v>
      </c>
      <c r="C25" s="1">
        <v>0.40889814224313975</v>
      </c>
      <c r="D25" s="1">
        <v>-3.2893380127259451</v>
      </c>
      <c r="E25" s="1">
        <v>1.3636111798062032E-3</v>
      </c>
      <c r="F25" s="1">
        <v>-2.1556845397656286</v>
      </c>
      <c r="G25" s="1">
        <v>-0.53432386546113164</v>
      </c>
      <c r="H25" s="1">
        <v>-2.1556845397656286</v>
      </c>
      <c r="I25" s="1">
        <v>-0.53432386546113164</v>
      </c>
    </row>
    <row r="26" spans="1:9" x14ac:dyDescent="0.25">
      <c r="A26" s="1" t="s">
        <v>18</v>
      </c>
      <c r="B26" s="1">
        <v>-0.83776111643516171</v>
      </c>
      <c r="C26" s="1">
        <v>0.40019172030553612</v>
      </c>
      <c r="D26" s="1">
        <v>-2.0933994231453679</v>
      </c>
      <c r="E26" s="1">
        <v>3.8699375778636844E-2</v>
      </c>
      <c r="F26" s="1">
        <v>-1.6311801252941422</v>
      </c>
      <c r="G26" s="1">
        <v>-4.4342107576181289E-2</v>
      </c>
      <c r="H26" s="1">
        <v>-1.6311801252941422</v>
      </c>
      <c r="I26" s="1">
        <v>-4.4342107576181289E-2</v>
      </c>
    </row>
    <row r="27" spans="1:9" x14ac:dyDescent="0.25">
      <c r="A27" s="1" t="s">
        <v>19</v>
      </c>
      <c r="B27" s="1">
        <v>-0.51768396208057543</v>
      </c>
      <c r="C27" s="1">
        <v>0.40303667317885888</v>
      </c>
      <c r="D27" s="1">
        <v>-1.2844587019773226</v>
      </c>
      <c r="E27" s="1">
        <v>0.20178157507344616</v>
      </c>
      <c r="F27" s="1">
        <v>-1.3167433667160575</v>
      </c>
      <c r="G27" s="1">
        <v>0.28137544255490665</v>
      </c>
      <c r="H27" s="1">
        <v>-1.3167433667160575</v>
      </c>
      <c r="I27" s="1">
        <v>0.28137544255490665</v>
      </c>
    </row>
    <row r="28" spans="1:9" x14ac:dyDescent="0.25">
      <c r="A28" s="1" t="s">
        <v>20</v>
      </c>
      <c r="B28" s="1">
        <v>-0.39000555803004161</v>
      </c>
      <c r="C28" s="1">
        <v>0.39925873536919626</v>
      </c>
      <c r="D28" s="1">
        <v>-0.97682410797950803</v>
      </c>
      <c r="E28" s="1">
        <v>0.33088030000320279</v>
      </c>
      <c r="F28" s="1">
        <v>-1.1815748335089662</v>
      </c>
      <c r="G28" s="1">
        <v>0.40156371744888292</v>
      </c>
      <c r="H28" s="1">
        <v>-1.1815748335089662</v>
      </c>
      <c r="I28" s="1">
        <v>0.40156371744888292</v>
      </c>
    </row>
    <row r="29" spans="1:9" x14ac:dyDescent="0.25">
      <c r="A29" s="1" t="s">
        <v>8</v>
      </c>
      <c r="B29" s="1">
        <v>-4.6632654840847124E-2</v>
      </c>
      <c r="C29" s="1">
        <v>0.35962491860831275</v>
      </c>
      <c r="D29" s="1">
        <v>-0.12967025483469713</v>
      </c>
      <c r="E29" s="1">
        <v>0.89707305976653084</v>
      </c>
      <c r="F29" s="1">
        <v>-0.75962403373632847</v>
      </c>
      <c r="G29" s="1">
        <v>0.66635872405463425</v>
      </c>
      <c r="H29" s="1">
        <v>-0.75962403373632847</v>
      </c>
      <c r="I29" s="1">
        <v>0.66635872405463425</v>
      </c>
    </row>
    <row r="30" spans="1:9" ht="16.5" thickBot="1" x14ac:dyDescent="0.3">
      <c r="A30" s="2" t="s">
        <v>9</v>
      </c>
      <c r="B30" s="2">
        <v>5.7702675519085457E-2</v>
      </c>
      <c r="C30" s="2">
        <v>0.3456355704630179</v>
      </c>
      <c r="D30" s="2">
        <v>0.16694657740748789</v>
      </c>
      <c r="E30" s="2">
        <v>0.86773014442888186</v>
      </c>
      <c r="F30" s="2">
        <v>-0.62755346004965007</v>
      </c>
      <c r="G30" s="2">
        <v>0.74295881108782102</v>
      </c>
      <c r="H30" s="2">
        <v>-0.62755346004965007</v>
      </c>
      <c r="I30" s="2">
        <v>0.74295881108782102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0.19189695526048195</v>
      </c>
      <c r="C37" s="1">
        <v>-0.7277649992297921</v>
      </c>
    </row>
    <row r="38" spans="1:3" x14ac:dyDescent="0.25">
      <c r="A38" s="1">
        <v>2</v>
      </c>
      <c r="B38" s="1">
        <v>0.54622852047919446</v>
      </c>
      <c r="C38" s="1">
        <v>0.31243873901265817</v>
      </c>
    </row>
    <row r="39" spans="1:3" x14ac:dyDescent="0.25">
      <c r="A39" s="1">
        <v>3</v>
      </c>
      <c r="B39" s="1">
        <v>5.5770422366543025E-2</v>
      </c>
      <c r="C39" s="1">
        <v>0.46174784829850529</v>
      </c>
    </row>
    <row r="40" spans="1:3" x14ac:dyDescent="0.25">
      <c r="A40" s="1">
        <v>4</v>
      </c>
      <c r="B40" s="1">
        <v>0.63864998935083539</v>
      </c>
      <c r="C40" s="1">
        <v>0.3984862069220757</v>
      </c>
    </row>
    <row r="41" spans="1:3" x14ac:dyDescent="0.25">
      <c r="A41" s="1">
        <v>5</v>
      </c>
      <c r="B41" s="1">
        <v>0.56955718966055957</v>
      </c>
      <c r="C41" s="1">
        <v>0.49654690343187746</v>
      </c>
    </row>
    <row r="42" spans="1:3" x14ac:dyDescent="0.25">
      <c r="A42" s="1">
        <v>6</v>
      </c>
      <c r="B42" s="1">
        <v>0.33029331766856745</v>
      </c>
      <c r="C42" s="1">
        <v>0.25398392551205057</v>
      </c>
    </row>
    <row r="43" spans="1:3" x14ac:dyDescent="0.25">
      <c r="A43" s="1">
        <v>7</v>
      </c>
      <c r="B43" s="1">
        <v>-1.0171526654347225</v>
      </c>
      <c r="C43" s="1">
        <v>-3.795388572597175</v>
      </c>
    </row>
    <row r="44" spans="1:3" x14ac:dyDescent="0.25">
      <c r="A44" s="1">
        <v>8</v>
      </c>
      <c r="B44" s="1">
        <v>-0.93893714448595333</v>
      </c>
      <c r="C44" s="1">
        <v>0.1957987090464911</v>
      </c>
    </row>
    <row r="45" spans="1:3" x14ac:dyDescent="0.25">
      <c r="A45" s="1">
        <v>9</v>
      </c>
      <c r="B45" s="1">
        <v>-0.47055703570017399</v>
      </c>
      <c r="C45" s="1">
        <v>-0.59764198106958832</v>
      </c>
    </row>
    <row r="46" spans="1:3" x14ac:dyDescent="0.25">
      <c r="A46" s="1">
        <v>10</v>
      </c>
      <c r="B46" s="1">
        <v>-0.1672129441035721</v>
      </c>
      <c r="C46" s="1">
        <v>-1.4289422718837461</v>
      </c>
    </row>
    <row r="47" spans="1:3" x14ac:dyDescent="0.25">
      <c r="A47" s="1">
        <v>11</v>
      </c>
      <c r="B47" s="1">
        <v>-3.7762914432419685E-2</v>
      </c>
      <c r="C47" s="1">
        <v>0.97434702719268496</v>
      </c>
    </row>
    <row r="48" spans="1:3" x14ac:dyDescent="0.25">
      <c r="A48" s="1">
        <v>12</v>
      </c>
      <c r="B48" s="1">
        <v>0.36618782822268864</v>
      </c>
      <c r="C48" s="1">
        <v>0.41943303112972913</v>
      </c>
    </row>
    <row r="49" spans="1:3" x14ac:dyDescent="0.25">
      <c r="A49" s="1">
        <v>13</v>
      </c>
      <c r="B49" s="1">
        <v>0.19572290798611131</v>
      </c>
      <c r="C49" s="1">
        <v>-0.31471007835062192</v>
      </c>
    </row>
    <row r="50" spans="1:3" x14ac:dyDescent="0.25">
      <c r="A50" s="1">
        <v>14</v>
      </c>
      <c r="B50" s="1">
        <v>0.56706146982569228</v>
      </c>
      <c r="C50" s="1">
        <v>1.3715727377988651E-3</v>
      </c>
    </row>
    <row r="51" spans="1:3" x14ac:dyDescent="0.25">
      <c r="A51" s="1">
        <v>15</v>
      </c>
      <c r="B51" s="1">
        <v>5.0446485778481417E-2</v>
      </c>
      <c r="C51" s="1">
        <v>-0.21624566255925676</v>
      </c>
    </row>
    <row r="52" spans="1:3" x14ac:dyDescent="0.25">
      <c r="A52" s="1">
        <v>16</v>
      </c>
      <c r="B52" s="1">
        <v>0.6370901331358102</v>
      </c>
      <c r="C52" s="1">
        <v>0.27088953171780616</v>
      </c>
    </row>
    <row r="53" spans="1:3" x14ac:dyDescent="0.25">
      <c r="A53" s="1">
        <v>17</v>
      </c>
      <c r="B53" s="1">
        <v>0.49111371453152863</v>
      </c>
      <c r="C53" s="1">
        <v>0.11149941293324228</v>
      </c>
    </row>
    <row r="54" spans="1:3" x14ac:dyDescent="0.25">
      <c r="A54" s="1">
        <v>18</v>
      </c>
      <c r="B54" s="1">
        <v>0.33010865094751168</v>
      </c>
      <c r="C54" s="1">
        <v>0.44787642948261192</v>
      </c>
    </row>
    <row r="55" spans="1:3" x14ac:dyDescent="0.25">
      <c r="A55" s="1">
        <v>19</v>
      </c>
      <c r="B55" s="1">
        <v>-1.0183616596461131</v>
      </c>
      <c r="C55" s="1">
        <v>0.24174531521891596</v>
      </c>
    </row>
    <row r="56" spans="1:3" x14ac:dyDescent="0.25">
      <c r="A56" s="1">
        <v>20</v>
      </c>
      <c r="B56" s="1">
        <v>-0.98361957104207454</v>
      </c>
      <c r="C56" s="1">
        <v>-2.8711394988298968</v>
      </c>
    </row>
    <row r="57" spans="1:3" x14ac:dyDescent="0.25">
      <c r="A57" s="1">
        <v>21</v>
      </c>
      <c r="B57" s="1">
        <v>-0.48167694465831457</v>
      </c>
      <c r="C57" s="1">
        <v>1.5046507661762809</v>
      </c>
    </row>
    <row r="58" spans="1:3" x14ac:dyDescent="0.25">
      <c r="A58" s="1">
        <v>22</v>
      </c>
      <c r="B58" s="1">
        <v>-0.16213773833853012</v>
      </c>
      <c r="C58" s="1">
        <v>0.78131228075125603</v>
      </c>
    </row>
    <row r="59" spans="1:3" x14ac:dyDescent="0.25">
      <c r="A59" s="1">
        <v>23</v>
      </c>
      <c r="B59" s="1">
        <v>-2.7396261541048003E-2</v>
      </c>
      <c r="C59" s="1">
        <v>-0.43121163425595682</v>
      </c>
    </row>
    <row r="60" spans="1:3" x14ac:dyDescent="0.25">
      <c r="A60" s="1">
        <v>24</v>
      </c>
      <c r="B60" s="1">
        <v>0.36850459169422339</v>
      </c>
      <c r="C60" s="1">
        <v>-7.3946564231985867E-3</v>
      </c>
    </row>
    <row r="61" spans="1:3" x14ac:dyDescent="0.25">
      <c r="A61" s="1">
        <v>25</v>
      </c>
      <c r="B61" s="1">
        <v>0.21332324320504889</v>
      </c>
      <c r="C61" s="1">
        <v>0.32690126991894219</v>
      </c>
    </row>
    <row r="62" spans="1:3" x14ac:dyDescent="0.25">
      <c r="A62" s="1">
        <v>26</v>
      </c>
      <c r="B62" s="1">
        <v>0.54180074769307196</v>
      </c>
      <c r="C62" s="1">
        <v>9.2911102354348296E-2</v>
      </c>
    </row>
    <row r="63" spans="1:3" x14ac:dyDescent="0.25">
      <c r="A63" s="1">
        <v>27</v>
      </c>
      <c r="B63" s="1">
        <v>6.2902929413982678E-2</v>
      </c>
      <c r="C63" s="1">
        <v>-0.44665273463212135</v>
      </c>
    </row>
    <row r="64" spans="1:3" x14ac:dyDescent="0.25">
      <c r="A64" s="1">
        <v>28</v>
      </c>
      <c r="B64" s="1">
        <v>0.64127384588954506</v>
      </c>
      <c r="C64" s="1">
        <v>0.54411019185392973</v>
      </c>
    </row>
    <row r="65" spans="1:3" x14ac:dyDescent="0.25">
      <c r="A65" s="1">
        <v>29</v>
      </c>
      <c r="B65" s="1">
        <v>0.48584977207333696</v>
      </c>
      <c r="C65" s="1">
        <v>-0.74502621689855431</v>
      </c>
    </row>
    <row r="66" spans="1:3" x14ac:dyDescent="0.25">
      <c r="A66" s="1">
        <v>30</v>
      </c>
      <c r="B66" s="1">
        <v>0.33058973291640659</v>
      </c>
      <c r="C66" s="1">
        <v>-0.34374901878033848</v>
      </c>
    </row>
    <row r="67" spans="1:3" x14ac:dyDescent="0.25">
      <c r="A67" s="1">
        <v>31</v>
      </c>
      <c r="B67" s="1">
        <v>-0.99207089424856532</v>
      </c>
      <c r="C67" s="1">
        <v>-0.15153644316895842</v>
      </c>
    </row>
    <row r="68" spans="1:3" x14ac:dyDescent="0.25">
      <c r="A68" s="1">
        <v>32</v>
      </c>
      <c r="B68" s="1">
        <v>-0.92322628466775325</v>
      </c>
      <c r="C68" s="1">
        <v>2.6474169667191849E-2</v>
      </c>
    </row>
    <row r="69" spans="1:3" x14ac:dyDescent="0.25">
      <c r="A69" s="1">
        <v>33</v>
      </c>
      <c r="B69" s="1">
        <v>-0.45537158247024295</v>
      </c>
      <c r="C69" s="1">
        <v>0.72284623447773977</v>
      </c>
    </row>
    <row r="70" spans="1:3" x14ac:dyDescent="0.25">
      <c r="A70" s="1">
        <v>34</v>
      </c>
      <c r="B70" s="1">
        <v>-0.1671878726646652</v>
      </c>
      <c r="C70" s="1">
        <v>-5.1923339396708929E-2</v>
      </c>
    </row>
    <row r="71" spans="1:3" x14ac:dyDescent="0.25">
      <c r="A71" s="1">
        <v>35</v>
      </c>
      <c r="B71" s="1">
        <v>-3.0056426145949722E-2</v>
      </c>
      <c r="C71" s="1">
        <v>6.5816338663765073E-2</v>
      </c>
    </row>
    <row r="72" spans="1:3" x14ac:dyDescent="0.25">
      <c r="A72" s="1">
        <v>36</v>
      </c>
      <c r="B72" s="1">
        <v>0.35365873041515278</v>
      </c>
      <c r="C72" s="1">
        <v>-2.0381042857210041E-2</v>
      </c>
    </row>
    <row r="73" spans="1:3" x14ac:dyDescent="0.25">
      <c r="A73" s="1">
        <v>37</v>
      </c>
      <c r="B73" s="1">
        <v>0.18536149412300956</v>
      </c>
      <c r="C73" s="1">
        <v>0.35832216228733266</v>
      </c>
    </row>
    <row r="74" spans="1:3" x14ac:dyDescent="0.25">
      <c r="A74" s="1">
        <v>38</v>
      </c>
      <c r="B74" s="1">
        <v>0.54948645342964686</v>
      </c>
      <c r="C74" s="1">
        <v>-0.7131246900512106</v>
      </c>
    </row>
    <row r="75" spans="1:3" x14ac:dyDescent="0.25">
      <c r="A75" s="1">
        <v>39</v>
      </c>
      <c r="B75" s="1">
        <v>4.9711745831098192E-2</v>
      </c>
      <c r="C75" s="1">
        <v>1.1158555302963646</v>
      </c>
    </row>
    <row r="76" spans="1:3" x14ac:dyDescent="0.25">
      <c r="A76" s="1">
        <v>40</v>
      </c>
      <c r="B76" s="1">
        <v>0.63775199962242368</v>
      </c>
      <c r="C76" s="1">
        <v>-1.4480535420135943E-2</v>
      </c>
    </row>
    <row r="77" spans="1:3" x14ac:dyDescent="0.25">
      <c r="A77" s="1">
        <v>41</v>
      </c>
      <c r="B77" s="1">
        <v>0.48499826365834942</v>
      </c>
      <c r="C77" s="1">
        <v>0.70176616168562633</v>
      </c>
    </row>
    <row r="78" spans="1:3" x14ac:dyDescent="0.25">
      <c r="A78" s="1">
        <v>42</v>
      </c>
      <c r="B78" s="1">
        <v>0.40701047373467936</v>
      </c>
      <c r="C78" s="1">
        <v>-0.16343860506137739</v>
      </c>
    </row>
    <row r="79" spans="1:3" x14ac:dyDescent="0.25">
      <c r="A79" s="1">
        <v>43</v>
      </c>
      <c r="B79" s="1">
        <v>-1.0154126671058716</v>
      </c>
      <c r="C79" s="1">
        <v>0.7571548160063506</v>
      </c>
    </row>
    <row r="80" spans="1:3" x14ac:dyDescent="0.25">
      <c r="A80" s="1">
        <v>44</v>
      </c>
      <c r="B80" s="1">
        <v>-0.99541320378304221</v>
      </c>
      <c r="C80" s="1">
        <v>-0.41492744700316708</v>
      </c>
    </row>
    <row r="81" spans="1:3" x14ac:dyDescent="0.25">
      <c r="A81" s="1">
        <v>45</v>
      </c>
      <c r="B81" s="1">
        <v>-0.48115833406287634</v>
      </c>
      <c r="C81" s="1">
        <v>-2.4989436605351751</v>
      </c>
    </row>
    <row r="82" spans="1:3" x14ac:dyDescent="0.25">
      <c r="A82" s="1">
        <v>46</v>
      </c>
      <c r="B82" s="1">
        <v>-0.16674250241694719</v>
      </c>
      <c r="C82" s="1">
        <v>0.26599793135054772</v>
      </c>
    </row>
    <row r="83" spans="1:3" x14ac:dyDescent="0.25">
      <c r="A83" s="1">
        <v>47</v>
      </c>
      <c r="B83" s="1">
        <v>-3.9947765933520861E-2</v>
      </c>
      <c r="C83" s="1">
        <v>0.6331442939505999</v>
      </c>
    </row>
    <row r="84" spans="1:3" x14ac:dyDescent="0.25">
      <c r="A84" s="1">
        <v>48</v>
      </c>
      <c r="B84" s="1">
        <v>0.34945545779063808</v>
      </c>
      <c r="C84" s="1">
        <v>-3.572595703723036E-4</v>
      </c>
    </row>
    <row r="85" spans="1:3" x14ac:dyDescent="0.25">
      <c r="A85" s="1">
        <v>49</v>
      </c>
      <c r="B85" s="1">
        <v>0.18191609748515264</v>
      </c>
      <c r="C85" s="1">
        <v>-0.63124809270101245</v>
      </c>
    </row>
    <row r="86" spans="1:3" x14ac:dyDescent="0.25">
      <c r="A86" s="1">
        <v>50</v>
      </c>
      <c r="B86" s="1">
        <v>0.57201896647375672</v>
      </c>
      <c r="C86" s="1">
        <v>0.20357603394299895</v>
      </c>
    </row>
    <row r="87" spans="1:3" x14ac:dyDescent="0.25">
      <c r="A87" s="1">
        <v>51</v>
      </c>
      <c r="B87" s="1">
        <v>5.5873613830423455E-2</v>
      </c>
      <c r="C87" s="1">
        <v>0.31150302952074849</v>
      </c>
    </row>
    <row r="88" spans="1:3" x14ac:dyDescent="0.25">
      <c r="A88" s="1">
        <v>52</v>
      </c>
      <c r="B88" s="1">
        <v>0.63572701593214342</v>
      </c>
      <c r="C88" s="1">
        <v>-0.99162470396334101</v>
      </c>
    </row>
    <row r="89" spans="1:3" x14ac:dyDescent="0.25">
      <c r="A89" s="1">
        <v>53</v>
      </c>
      <c r="B89" s="1">
        <v>0.48572005804906077</v>
      </c>
      <c r="C89" s="1">
        <v>0.45761882846294449</v>
      </c>
    </row>
    <row r="90" spans="1:3" x14ac:dyDescent="0.25">
      <c r="A90" s="1">
        <v>54</v>
      </c>
      <c r="B90" s="1">
        <v>0.37178424618397965</v>
      </c>
      <c r="C90" s="1">
        <v>6.5513085966696416E-2</v>
      </c>
    </row>
    <row r="91" spans="1:3" x14ac:dyDescent="0.25">
      <c r="A91" s="1">
        <v>55</v>
      </c>
      <c r="B91" s="1">
        <v>-1.0144399650631855</v>
      </c>
      <c r="C91" s="1">
        <v>0.80310134787237808</v>
      </c>
    </row>
    <row r="92" spans="1:3" x14ac:dyDescent="0.25">
      <c r="A92" s="1">
        <v>56</v>
      </c>
      <c r="B92" s="1">
        <v>-0.99152765364431128</v>
      </c>
      <c r="C92" s="1">
        <v>1.6789292197161576</v>
      </c>
    </row>
    <row r="93" spans="1:3" x14ac:dyDescent="0.25">
      <c r="A93" s="1">
        <v>57</v>
      </c>
      <c r="B93" s="1">
        <v>-0.47853366001516995</v>
      </c>
      <c r="C93" s="1">
        <v>-0.74651839692840372</v>
      </c>
    </row>
    <row r="94" spans="1:3" x14ac:dyDescent="0.25">
      <c r="A94" s="1">
        <v>58</v>
      </c>
      <c r="B94" s="1">
        <v>-0.11833231137188313</v>
      </c>
      <c r="C94" s="1">
        <v>-0.35750785357294979</v>
      </c>
    </row>
    <row r="95" spans="1:3" x14ac:dyDescent="0.25">
      <c r="A95" s="1">
        <v>59</v>
      </c>
      <c r="B95" s="1">
        <v>-3.4862424632173837E-2</v>
      </c>
      <c r="C95" s="1">
        <v>-0.84248889664638305</v>
      </c>
    </row>
    <row r="96" spans="1:3" x14ac:dyDescent="0.25">
      <c r="A96" s="1">
        <v>60</v>
      </c>
      <c r="B96" s="1">
        <v>0.35034811136328303</v>
      </c>
      <c r="C96" s="1">
        <v>6.5922780013829618E-2</v>
      </c>
    </row>
    <row r="97" spans="1:3" x14ac:dyDescent="0.25">
      <c r="A97" s="1">
        <v>61</v>
      </c>
      <c r="B97" s="1">
        <v>0.19737421408431105</v>
      </c>
      <c r="C97" s="1">
        <v>-0.43323773998610815</v>
      </c>
    </row>
    <row r="98" spans="1:3" x14ac:dyDescent="0.25">
      <c r="A98" s="1">
        <v>62</v>
      </c>
      <c r="B98" s="1">
        <v>0.5578245638615249</v>
      </c>
      <c r="C98" s="1">
        <v>-0.12553986302177933</v>
      </c>
    </row>
    <row r="99" spans="1:3" x14ac:dyDescent="0.25">
      <c r="A99" s="1">
        <v>63</v>
      </c>
      <c r="B99" s="1">
        <v>5.3164645854983331E-2</v>
      </c>
      <c r="C99" s="1">
        <v>1.1210958962246875</v>
      </c>
    </row>
    <row r="100" spans="1:3" x14ac:dyDescent="0.25">
      <c r="A100" s="1">
        <v>64</v>
      </c>
      <c r="B100" s="1">
        <v>0.65034871479119871</v>
      </c>
      <c r="C100" s="1">
        <v>0.12288559440052693</v>
      </c>
    </row>
    <row r="101" spans="1:3" x14ac:dyDescent="0.25">
      <c r="A101" s="1">
        <v>65</v>
      </c>
      <c r="B101" s="1">
        <v>0.5441400255616442</v>
      </c>
      <c r="C101" s="1">
        <v>0.65149986158673756</v>
      </c>
    </row>
    <row r="102" spans="1:3" x14ac:dyDescent="0.25">
      <c r="A102" s="1">
        <v>66</v>
      </c>
      <c r="B102" s="1">
        <v>0.33548932187461106</v>
      </c>
      <c r="C102" s="1">
        <v>-0.24487511197411996</v>
      </c>
    </row>
    <row r="103" spans="1:3" x14ac:dyDescent="0.25">
      <c r="A103" s="1">
        <v>67</v>
      </c>
      <c r="B103" s="1">
        <v>-0.94262085469403545</v>
      </c>
      <c r="C103" s="1">
        <v>-0.25438825341865268</v>
      </c>
    </row>
    <row r="104" spans="1:3" x14ac:dyDescent="0.25">
      <c r="A104" s="1">
        <v>68</v>
      </c>
      <c r="B104" s="1">
        <v>-0.99427390674163318</v>
      </c>
      <c r="C104" s="1">
        <v>-0.27900539106397881</v>
      </c>
    </row>
    <row r="105" spans="1:3" x14ac:dyDescent="0.25">
      <c r="A105" s="1">
        <v>69</v>
      </c>
      <c r="B105" s="1">
        <v>-0.48595036227701977</v>
      </c>
      <c r="C105" s="1">
        <v>1.1563231837006143</v>
      </c>
    </row>
    <row r="106" spans="1:3" x14ac:dyDescent="0.25">
      <c r="A106" s="1">
        <v>70</v>
      </c>
      <c r="B106" s="1">
        <v>-0.16820985278299924</v>
      </c>
      <c r="C106" s="1">
        <v>0.79668105149050317</v>
      </c>
    </row>
    <row r="107" spans="1:3" x14ac:dyDescent="0.25">
      <c r="A107" s="1">
        <v>71</v>
      </c>
      <c r="B107" s="1">
        <v>-4.0327260786155089E-2</v>
      </c>
      <c r="C107" s="1">
        <v>-0.85722012905432077</v>
      </c>
    </row>
    <row r="108" spans="1:3" x14ac:dyDescent="0.25">
      <c r="A108" s="1">
        <v>72</v>
      </c>
      <c r="B108" s="1">
        <v>0.36172075205073606</v>
      </c>
      <c r="C108" s="1">
        <v>-0.30867118633375201</v>
      </c>
    </row>
    <row r="109" spans="1:3" x14ac:dyDescent="0.25">
      <c r="A109" s="1">
        <v>73</v>
      </c>
      <c r="B109" s="1">
        <v>0.1932601616039559</v>
      </c>
      <c r="C109" s="1">
        <v>0.31079164522118308</v>
      </c>
    </row>
    <row r="110" spans="1:3" x14ac:dyDescent="0.25">
      <c r="A110" s="1">
        <v>74</v>
      </c>
      <c r="B110" s="1">
        <v>0.5470367764788342</v>
      </c>
      <c r="C110" s="1">
        <v>-0.70744847075731454</v>
      </c>
    </row>
    <row r="111" spans="1:3" x14ac:dyDescent="0.25">
      <c r="A111" s="1">
        <v>75</v>
      </c>
      <c r="B111" s="1">
        <v>4.7678021643568179E-2</v>
      </c>
      <c r="C111" s="1">
        <v>-0.75293591768998303</v>
      </c>
    </row>
    <row r="112" spans="1:3" x14ac:dyDescent="0.25">
      <c r="A112" s="1">
        <v>76</v>
      </c>
      <c r="B112" s="1">
        <v>0.63783764391989972</v>
      </c>
      <c r="C112" s="1">
        <v>7.4060699314556055E-2</v>
      </c>
    </row>
    <row r="113" spans="1:3" x14ac:dyDescent="0.25">
      <c r="A113" s="1">
        <v>77</v>
      </c>
      <c r="B113" s="1">
        <v>0.48860472766831359</v>
      </c>
      <c r="C113" s="1">
        <v>-1.4715963875788862</v>
      </c>
    </row>
    <row r="114" spans="1:3" x14ac:dyDescent="0.25">
      <c r="A114" s="1">
        <v>78</v>
      </c>
      <c r="B114" s="1">
        <v>0.36543288673223157</v>
      </c>
      <c r="C114" s="1">
        <v>-0.11822632013517279</v>
      </c>
    </row>
    <row r="115" spans="1:3" x14ac:dyDescent="0.25">
      <c r="A115" s="1">
        <v>79</v>
      </c>
      <c r="B115" s="1">
        <v>-1.0190616445442786</v>
      </c>
      <c r="C115" s="1">
        <v>0.51290093133368986</v>
      </c>
    </row>
    <row r="116" spans="1:3" x14ac:dyDescent="0.25">
      <c r="A116" s="1">
        <v>80</v>
      </c>
      <c r="B116" s="1">
        <v>-0.98490149819199568</v>
      </c>
      <c r="C116" s="1">
        <v>2.1752330360768024</v>
      </c>
    </row>
    <row r="117" spans="1:3" x14ac:dyDescent="0.25">
      <c r="A117" s="1">
        <v>81</v>
      </c>
      <c r="B117" s="1">
        <v>-0.46535000963028644</v>
      </c>
      <c r="C117" s="1">
        <v>-0.18202003140858275</v>
      </c>
    </row>
    <row r="118" spans="1:3" x14ac:dyDescent="0.25">
      <c r="A118" s="1">
        <v>82</v>
      </c>
      <c r="B118" s="1">
        <v>-0.16805854701126841</v>
      </c>
      <c r="C118" s="1">
        <v>1.011925481869444E-2</v>
      </c>
    </row>
    <row r="119" spans="1:3" x14ac:dyDescent="0.25">
      <c r="A119" s="1">
        <v>83</v>
      </c>
      <c r="B119" s="1">
        <v>-2.7631401508332584E-2</v>
      </c>
      <c r="C119" s="1">
        <v>0.84171667787857063</v>
      </c>
    </row>
    <row r="120" spans="1:3" x14ac:dyDescent="0.25">
      <c r="A120" s="1">
        <v>84</v>
      </c>
      <c r="B120" s="1">
        <v>0.35512155074150725</v>
      </c>
      <c r="C120" s="1">
        <v>-0.64100811099158028</v>
      </c>
    </row>
    <row r="121" spans="1:3" x14ac:dyDescent="0.25">
      <c r="A121" s="1">
        <v>85</v>
      </c>
      <c r="B121" s="1">
        <v>0.18786779038966692</v>
      </c>
      <c r="C121" s="1">
        <v>-0.18428625506101748</v>
      </c>
    </row>
    <row r="122" spans="1:3" x14ac:dyDescent="0.25">
      <c r="A122" s="1">
        <v>86</v>
      </c>
      <c r="B122" s="1">
        <v>0.55806298868143112</v>
      </c>
      <c r="C122" s="1">
        <v>0.19269135024605266</v>
      </c>
    </row>
    <row r="123" spans="1:3" x14ac:dyDescent="0.25">
      <c r="A123" s="1">
        <v>87</v>
      </c>
      <c r="B123" s="1">
        <v>4.5141908524956822E-2</v>
      </c>
      <c r="C123" s="1">
        <v>-0.66572586159584224</v>
      </c>
    </row>
    <row r="124" spans="1:3" x14ac:dyDescent="0.25">
      <c r="A124" s="1">
        <v>88</v>
      </c>
      <c r="B124" s="1">
        <v>0.64962586580192394</v>
      </c>
      <c r="C124" s="1">
        <v>0.19195427863724213</v>
      </c>
    </row>
    <row r="125" spans="1:3" x14ac:dyDescent="0.25">
      <c r="A125" s="1">
        <v>89</v>
      </c>
      <c r="B125" s="1">
        <v>0.50504020870477018</v>
      </c>
      <c r="C125" s="1">
        <v>0.14154881429214683</v>
      </c>
    </row>
    <row r="126" spans="1:3" x14ac:dyDescent="0.25">
      <c r="A126" s="1">
        <v>90</v>
      </c>
      <c r="B126" s="1">
        <v>0.33181726338048312</v>
      </c>
      <c r="C126" s="1">
        <v>0.74815778308753644</v>
      </c>
    </row>
    <row r="127" spans="1:3" x14ac:dyDescent="0.25">
      <c r="A127" s="1">
        <v>91</v>
      </c>
      <c r="B127" s="1">
        <v>-1.0154750828458818</v>
      </c>
      <c r="C127" s="1">
        <v>0.96950349578629536</v>
      </c>
    </row>
    <row r="128" spans="1:3" x14ac:dyDescent="0.25">
      <c r="A128" s="1">
        <v>92</v>
      </c>
      <c r="B128" s="1">
        <v>-0.98838940672714992</v>
      </c>
      <c r="C128" s="1">
        <v>-0.79708588903650401</v>
      </c>
    </row>
    <row r="129" spans="1:3" x14ac:dyDescent="0.25">
      <c r="A129" s="1">
        <v>93</v>
      </c>
      <c r="B129" s="1">
        <v>-0.48828501764668669</v>
      </c>
      <c r="C129" s="1">
        <v>-0.34981957156116866</v>
      </c>
    </row>
    <row r="130" spans="1:3" x14ac:dyDescent="0.25">
      <c r="A130" s="1">
        <v>94</v>
      </c>
      <c r="B130" s="1">
        <v>-0.16525852559111637</v>
      </c>
      <c r="C130" s="1">
        <v>6.3136289749651742E-2</v>
      </c>
    </row>
    <row r="131" spans="1:3" x14ac:dyDescent="0.25">
      <c r="A131" s="1">
        <v>95</v>
      </c>
      <c r="B131" s="1">
        <v>-4.0124561654535082E-2</v>
      </c>
      <c r="C131" s="1">
        <v>-0.51070361111246187</v>
      </c>
    </row>
    <row r="132" spans="1:3" x14ac:dyDescent="0.25">
      <c r="A132" s="1">
        <v>96</v>
      </c>
      <c r="B132" s="1">
        <v>0.35470706854069911</v>
      </c>
      <c r="C132" s="1">
        <v>0.74529876358173974</v>
      </c>
    </row>
    <row r="133" spans="1:3" x14ac:dyDescent="0.25">
      <c r="A133" s="1">
        <v>97</v>
      </c>
      <c r="B133" s="1">
        <v>0.1832507812138553</v>
      </c>
      <c r="C133" s="1">
        <v>0.75618172127391514</v>
      </c>
    </row>
    <row r="134" spans="1:3" x14ac:dyDescent="0.25">
      <c r="A134" s="1">
        <v>98</v>
      </c>
      <c r="B134" s="1">
        <v>0.53471628942171046</v>
      </c>
      <c r="C134" s="1">
        <v>-0.39959163566497524</v>
      </c>
    </row>
    <row r="135" spans="1:3" x14ac:dyDescent="0.25">
      <c r="A135" s="1">
        <v>99</v>
      </c>
      <c r="B135" s="1">
        <v>4.709200494821264E-2</v>
      </c>
      <c r="C135" s="1">
        <v>-0.21467382116037306</v>
      </c>
    </row>
    <row r="136" spans="1:3" x14ac:dyDescent="0.25">
      <c r="A136" s="1">
        <v>100</v>
      </c>
      <c r="B136" s="1">
        <v>0.64888007982896923</v>
      </c>
      <c r="C136" s="1">
        <v>-0.36894967682810725</v>
      </c>
    </row>
    <row r="137" spans="1:3" x14ac:dyDescent="0.25">
      <c r="A137" s="1">
        <v>101</v>
      </c>
      <c r="B137" s="1">
        <v>0.49795682002311803</v>
      </c>
      <c r="C137" s="1">
        <v>-1.0510912829644392</v>
      </c>
    </row>
    <row r="138" spans="1:3" x14ac:dyDescent="0.25">
      <c r="A138" s="1">
        <v>102</v>
      </c>
      <c r="B138" s="1">
        <v>0.36230063798710888</v>
      </c>
      <c r="C138" s="1">
        <v>8.3201402430934157E-2</v>
      </c>
    </row>
    <row r="139" spans="1:3" x14ac:dyDescent="0.25">
      <c r="A139" s="1">
        <v>103</v>
      </c>
      <c r="B139" s="1">
        <v>-1.0033247786544743</v>
      </c>
      <c r="C139" s="1">
        <v>2.1602278393509251</v>
      </c>
    </row>
    <row r="140" spans="1:3" x14ac:dyDescent="0.25">
      <c r="A140" s="1">
        <v>104</v>
      </c>
      <c r="B140" s="1">
        <v>-0.94554145478345297</v>
      </c>
      <c r="C140" s="1">
        <v>-1.0673933606068937</v>
      </c>
    </row>
    <row r="141" spans="1:3" x14ac:dyDescent="0.25">
      <c r="A141" s="1">
        <v>105</v>
      </c>
      <c r="B141" s="1">
        <v>-0.48796365218205634</v>
      </c>
      <c r="C141" s="1">
        <v>-2.5308422388872487E-2</v>
      </c>
    </row>
    <row r="142" spans="1:3" x14ac:dyDescent="0.25">
      <c r="A142" s="1">
        <v>106</v>
      </c>
      <c r="B142" s="1">
        <v>-0.15586101428511359</v>
      </c>
      <c r="C142" s="1">
        <v>0.32467620778142114</v>
      </c>
    </row>
    <row r="143" spans="1:3" x14ac:dyDescent="0.25">
      <c r="A143" s="1">
        <v>107</v>
      </c>
      <c r="B143" s="1">
        <v>-3.1406516157453448E-2</v>
      </c>
      <c r="C143" s="1">
        <v>-0.30165983267698082</v>
      </c>
    </row>
    <row r="144" spans="1:3" x14ac:dyDescent="0.25">
      <c r="A144" s="1">
        <v>108</v>
      </c>
      <c r="B144" s="1">
        <v>0.3570171043336352</v>
      </c>
      <c r="C144" s="1">
        <v>-0.78127205337900563</v>
      </c>
    </row>
    <row r="145" spans="1:3" x14ac:dyDescent="0.25">
      <c r="A145" s="1">
        <v>109</v>
      </c>
      <c r="B145" s="1">
        <v>0.19778293032214722</v>
      </c>
      <c r="C145" s="1">
        <v>0.53905036662718064</v>
      </c>
    </row>
    <row r="146" spans="1:3" x14ac:dyDescent="0.25">
      <c r="A146" s="1">
        <v>110</v>
      </c>
      <c r="B146" s="1">
        <v>0.53585060900125425</v>
      </c>
      <c r="C146" s="1">
        <v>1.1427158612014232</v>
      </c>
    </row>
    <row r="147" spans="1:3" x14ac:dyDescent="0.25">
      <c r="A147" s="1">
        <v>111</v>
      </c>
      <c r="B147" s="1">
        <v>4.5073928606652769E-2</v>
      </c>
      <c r="C147" s="1">
        <v>-0.7139683067027276</v>
      </c>
    </row>
    <row r="148" spans="1:3" x14ac:dyDescent="0.25">
      <c r="A148" s="1">
        <v>112</v>
      </c>
      <c r="B148" s="1">
        <v>0.63572830273895109</v>
      </c>
      <c r="C148" s="1">
        <v>-0.22733158663454878</v>
      </c>
    </row>
    <row r="149" spans="1:3" x14ac:dyDescent="0.25">
      <c r="A149" s="1">
        <v>113</v>
      </c>
      <c r="B149" s="1">
        <v>0.48822618090702374</v>
      </c>
      <c r="C149" s="1">
        <v>0.70723390504930361</v>
      </c>
    </row>
    <row r="150" spans="1:3" x14ac:dyDescent="0.25">
      <c r="A150" s="1">
        <v>114</v>
      </c>
      <c r="B150" s="1">
        <v>0.33182013484547174</v>
      </c>
      <c r="C150" s="1">
        <v>-0.72844357052882014</v>
      </c>
    </row>
    <row r="151" spans="1:3" x14ac:dyDescent="0.25">
      <c r="A151" s="1">
        <v>115</v>
      </c>
      <c r="B151" s="1">
        <v>-0.99806365493103055</v>
      </c>
      <c r="C151" s="1">
        <v>-1.2433204763837606</v>
      </c>
    </row>
    <row r="152" spans="1:3" x14ac:dyDescent="0.25">
      <c r="A152" s="1">
        <v>116</v>
      </c>
      <c r="B152" s="1">
        <v>-0.99539158330431821</v>
      </c>
      <c r="C152" s="1">
        <v>1.3531164520337982</v>
      </c>
    </row>
    <row r="153" spans="1:3" x14ac:dyDescent="0.25">
      <c r="A153" s="1">
        <v>117</v>
      </c>
      <c r="B153" s="1">
        <v>-0.47418189807638461</v>
      </c>
      <c r="C153" s="1">
        <v>1.0164318795371576</v>
      </c>
    </row>
    <row r="154" spans="1:3" x14ac:dyDescent="0.25">
      <c r="A154" s="1">
        <v>118</v>
      </c>
      <c r="B154" s="1">
        <v>-0.14124817283218982</v>
      </c>
      <c r="C154" s="1">
        <v>-0.40354955108867407</v>
      </c>
    </row>
    <row r="155" spans="1:3" x14ac:dyDescent="0.25">
      <c r="A155" s="1">
        <v>119</v>
      </c>
      <c r="B155" s="1">
        <v>-3.8828048502827658E-2</v>
      </c>
      <c r="C155" s="1">
        <v>0.42825976606048088</v>
      </c>
    </row>
    <row r="156" spans="1:3" ht="16.5" thickBot="1" x14ac:dyDescent="0.3">
      <c r="A156" s="2">
        <v>120</v>
      </c>
      <c r="B156" s="2">
        <v>0.35663905285996311</v>
      </c>
      <c r="C156" s="2">
        <v>0.52842973482981992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zoomScale="80" zoomScaleNormal="80" workbookViewId="0">
      <selection activeCell="B39" sqref="B39:B50"/>
    </sheetView>
  </sheetViews>
  <sheetFormatPr defaultRowHeight="15.75" x14ac:dyDescent="0.25"/>
  <cols>
    <col min="2" max="2" width="10.625" customWidth="1"/>
    <col min="5" max="5" width="10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0.55762791101869802</v>
      </c>
    </row>
    <row r="5" spans="1:9" x14ac:dyDescent="0.25">
      <c r="A5" s="1" t="s">
        <v>25</v>
      </c>
      <c r="B5" s="1">
        <v>0.31094888714707702</v>
      </c>
    </row>
    <row r="6" spans="1:9" x14ac:dyDescent="0.25">
      <c r="A6" s="1" t="s">
        <v>26</v>
      </c>
      <c r="B6" s="1">
        <v>0.21156651510098234</v>
      </c>
    </row>
    <row r="7" spans="1:9" x14ac:dyDescent="0.25">
      <c r="A7" s="1" t="s">
        <v>27</v>
      </c>
      <c r="B7" s="1">
        <v>0.88793777084828263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37.002917570502149</v>
      </c>
      <c r="D12" s="1">
        <v>2.4668611713668098</v>
      </c>
      <c r="E12" s="1">
        <v>3.1288132970186648</v>
      </c>
      <c r="F12" s="1">
        <v>3.1439172032411228E-4</v>
      </c>
    </row>
    <row r="13" spans="1:9" x14ac:dyDescent="0.25">
      <c r="A13" s="1" t="s">
        <v>31</v>
      </c>
      <c r="B13" s="1">
        <v>104</v>
      </c>
      <c r="C13" s="1">
        <v>81.997082429497794</v>
      </c>
      <c r="D13" s="1">
        <v>0.78843348489901721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-0.22402033968092672</v>
      </c>
      <c r="C17" s="1">
        <v>0.57035471768336077</v>
      </c>
      <c r="D17" s="1">
        <v>-0.39277371210470863</v>
      </c>
      <c r="E17" s="1">
        <v>0.69529051762404959</v>
      </c>
      <c r="F17" s="1">
        <v>-1.3550551482540643</v>
      </c>
      <c r="G17" s="1">
        <v>0.90701446889221071</v>
      </c>
      <c r="H17" s="1">
        <v>-1.3550551482540643</v>
      </c>
      <c r="I17" s="1">
        <v>0.90701446889221071</v>
      </c>
    </row>
    <row r="18" spans="1:9" x14ac:dyDescent="0.25">
      <c r="A18" s="1" t="s">
        <v>6</v>
      </c>
      <c r="B18" s="1">
        <v>6.744486854245256E-2</v>
      </c>
      <c r="C18" s="1">
        <v>0.48197952175429926</v>
      </c>
      <c r="D18" s="1">
        <v>0.13993305835270367</v>
      </c>
      <c r="E18" s="1">
        <v>0.88898352725024599</v>
      </c>
      <c r="F18" s="1">
        <v>-0.88833861009300374</v>
      </c>
      <c r="G18" s="1">
        <v>1.0232283471779089</v>
      </c>
      <c r="H18" s="1">
        <v>-0.88833861009300374</v>
      </c>
      <c r="I18" s="1">
        <v>1.0232283471779089</v>
      </c>
    </row>
    <row r="19" spans="1:9" x14ac:dyDescent="0.25">
      <c r="A19" s="1" t="s">
        <v>7</v>
      </c>
      <c r="B19" s="1">
        <v>-0.70197722776716542</v>
      </c>
      <c r="C19" s="1">
        <v>0.45653604564499017</v>
      </c>
      <c r="D19" s="1">
        <v>-1.5376162177411821</v>
      </c>
      <c r="E19" s="1">
        <v>0.12717946042612965</v>
      </c>
      <c r="F19" s="1">
        <v>-1.6073053384736697</v>
      </c>
      <c r="G19" s="1">
        <v>0.20335088293933878</v>
      </c>
      <c r="H19" s="1">
        <v>-1.6073053384736697</v>
      </c>
      <c r="I19" s="1">
        <v>0.20335088293933878</v>
      </c>
    </row>
    <row r="20" spans="1:9" x14ac:dyDescent="0.25">
      <c r="A20" s="1" t="s">
        <v>10</v>
      </c>
      <c r="B20" s="1">
        <v>-0.10839329772889288</v>
      </c>
      <c r="C20" s="1">
        <v>0.45274658249025751</v>
      </c>
      <c r="D20" s="1">
        <v>-0.23941273533793125</v>
      </c>
      <c r="E20" s="1">
        <v>0.81125675259290531</v>
      </c>
      <c r="F20" s="1">
        <v>-1.0062067607943348</v>
      </c>
      <c r="G20" s="1">
        <v>0.78942016533654913</v>
      </c>
      <c r="H20" s="1">
        <v>-1.0062067607943348</v>
      </c>
      <c r="I20" s="1">
        <v>0.78942016533654913</v>
      </c>
    </row>
    <row r="21" spans="1:9" x14ac:dyDescent="0.25">
      <c r="A21" s="1" t="s">
        <v>11</v>
      </c>
      <c r="B21" s="1">
        <v>0.15742073823795125</v>
      </c>
      <c r="C21" s="1">
        <v>0.42649062534264187</v>
      </c>
      <c r="D21" s="1">
        <v>0.36910714769282371</v>
      </c>
      <c r="E21" s="1">
        <v>0.71279826812840841</v>
      </c>
      <c r="F21" s="1">
        <v>-0.68832617651002015</v>
      </c>
      <c r="G21" s="1">
        <v>1.0031676529859226</v>
      </c>
      <c r="H21" s="1">
        <v>-0.68832617651002015</v>
      </c>
      <c r="I21" s="1">
        <v>1.0031676529859226</v>
      </c>
    </row>
    <row r="22" spans="1:9" x14ac:dyDescent="0.25">
      <c r="A22" s="1" t="s">
        <v>12</v>
      </c>
      <c r="B22" s="1">
        <v>-0.33236824979780921</v>
      </c>
      <c r="C22" s="1">
        <v>0.43560875795575543</v>
      </c>
      <c r="D22" s="1">
        <v>-0.7629971705747195</v>
      </c>
      <c r="E22" s="1">
        <v>0.44719233547273674</v>
      </c>
      <c r="F22" s="1">
        <v>-1.19619676368904</v>
      </c>
      <c r="G22" s="1">
        <v>0.53146026409342151</v>
      </c>
      <c r="H22" s="1">
        <v>-1.19619676368904</v>
      </c>
      <c r="I22" s="1">
        <v>0.53146026409342151</v>
      </c>
    </row>
    <row r="23" spans="1:9" x14ac:dyDescent="0.25">
      <c r="A23" s="1" t="s">
        <v>13</v>
      </c>
      <c r="B23" s="1">
        <v>0.55262190191429184</v>
      </c>
      <c r="C23" s="1">
        <v>0.63809600387287768</v>
      </c>
      <c r="D23" s="1">
        <v>0.86604820992482801</v>
      </c>
      <c r="E23" s="1">
        <v>0.38845727460758006</v>
      </c>
      <c r="F23" s="1">
        <v>-0.71274641926493165</v>
      </c>
      <c r="G23" s="1">
        <v>1.8179902230935152</v>
      </c>
      <c r="H23" s="1">
        <v>-0.71274641926493165</v>
      </c>
      <c r="I23" s="1">
        <v>1.8179902230935152</v>
      </c>
    </row>
    <row r="24" spans="1:9" x14ac:dyDescent="0.25">
      <c r="A24" s="1" t="s">
        <v>14</v>
      </c>
      <c r="B24" s="1">
        <v>1.0289614671804768</v>
      </c>
      <c r="C24" s="1">
        <v>0.8985180721187116</v>
      </c>
      <c r="D24" s="1">
        <v>1.1451761507191267</v>
      </c>
      <c r="E24" s="1">
        <v>0.25476469341433455</v>
      </c>
      <c r="F24" s="1">
        <v>-0.7528335880547421</v>
      </c>
      <c r="G24" s="1">
        <v>2.8107565224156956</v>
      </c>
      <c r="H24" s="1">
        <v>-0.7528335880547421</v>
      </c>
      <c r="I24" s="1">
        <v>2.8107565224156956</v>
      </c>
    </row>
    <row r="25" spans="1:9" x14ac:dyDescent="0.25">
      <c r="A25" s="1" t="s">
        <v>15</v>
      </c>
      <c r="B25" s="1">
        <v>1.3745542416740437</v>
      </c>
      <c r="C25" s="1">
        <v>1.1206773100189087</v>
      </c>
      <c r="D25" s="1">
        <v>1.2265388344936254</v>
      </c>
      <c r="E25" s="1">
        <v>0.22276565878082885</v>
      </c>
      <c r="F25" s="1">
        <v>-0.84779091917229232</v>
      </c>
      <c r="G25" s="1">
        <v>3.5968994025203798</v>
      </c>
      <c r="H25" s="1">
        <v>-0.84779091917229232</v>
      </c>
      <c r="I25" s="1">
        <v>3.5968994025203798</v>
      </c>
    </row>
    <row r="26" spans="1:9" x14ac:dyDescent="0.25">
      <c r="A26" s="1" t="s">
        <v>16</v>
      </c>
      <c r="B26" s="1">
        <v>0.43059931066189688</v>
      </c>
      <c r="C26" s="1">
        <v>1.3116546982608204</v>
      </c>
      <c r="D26" s="1">
        <v>0.32828709509663412</v>
      </c>
      <c r="E26" s="1">
        <v>0.74335464701490195</v>
      </c>
      <c r="F26" s="1">
        <v>-2.1704611777780025</v>
      </c>
      <c r="G26" s="1">
        <v>3.0316597991017966</v>
      </c>
      <c r="H26" s="1">
        <v>-2.1704611777780025</v>
      </c>
      <c r="I26" s="1">
        <v>3.0316597991017966</v>
      </c>
    </row>
    <row r="27" spans="1:9" x14ac:dyDescent="0.25">
      <c r="A27" s="1" t="s">
        <v>17</v>
      </c>
      <c r="B27" s="1">
        <v>0.13066720390412673</v>
      </c>
      <c r="C27" s="1">
        <v>1.1593978491524113</v>
      </c>
      <c r="D27" s="1">
        <v>0.11270264473894981</v>
      </c>
      <c r="E27" s="1">
        <v>0.91048356012854526</v>
      </c>
      <c r="F27" s="1">
        <v>-2.1684622390896267</v>
      </c>
      <c r="G27" s="1">
        <v>2.4297966468978802</v>
      </c>
      <c r="H27" s="1">
        <v>-2.1684622390896267</v>
      </c>
      <c r="I27" s="1">
        <v>2.4297966468978802</v>
      </c>
    </row>
    <row r="28" spans="1:9" x14ac:dyDescent="0.25">
      <c r="A28" s="1" t="s">
        <v>18</v>
      </c>
      <c r="B28" s="1">
        <v>9.0852093739768131E-2</v>
      </c>
      <c r="C28" s="1">
        <v>0.91540128242981778</v>
      </c>
      <c r="D28" s="1">
        <v>9.9248379354038754E-2</v>
      </c>
      <c r="E28" s="1">
        <v>0.9211321172790321</v>
      </c>
      <c r="F28" s="1">
        <v>-1.7244230011098913</v>
      </c>
      <c r="G28" s="1">
        <v>1.9061271885894275</v>
      </c>
      <c r="H28" s="1">
        <v>-1.7244230011098913</v>
      </c>
      <c r="I28" s="1">
        <v>1.9061271885894275</v>
      </c>
    </row>
    <row r="29" spans="1:9" x14ac:dyDescent="0.25">
      <c r="A29" s="1" t="s">
        <v>19</v>
      </c>
      <c r="B29" s="1">
        <v>-0.21574183512066128</v>
      </c>
      <c r="C29" s="1">
        <v>0.64719056969321864</v>
      </c>
      <c r="D29" s="1">
        <v>-0.33335132683241547</v>
      </c>
      <c r="E29" s="1">
        <v>0.73954022732764901</v>
      </c>
      <c r="F29" s="1">
        <v>-1.4991450216086972</v>
      </c>
      <c r="G29" s="1">
        <v>1.0676613513673747</v>
      </c>
      <c r="H29" s="1">
        <v>-1.4991450216086972</v>
      </c>
      <c r="I29" s="1">
        <v>1.0676613513673747</v>
      </c>
    </row>
    <row r="30" spans="1:9" x14ac:dyDescent="0.25">
      <c r="A30" s="1" t="s">
        <v>20</v>
      </c>
      <c r="B30" s="1">
        <v>-0.42092949849407124</v>
      </c>
      <c r="C30" s="1">
        <v>0.46004714969229371</v>
      </c>
      <c r="D30" s="1">
        <v>-0.91497034331288296</v>
      </c>
      <c r="E30" s="1">
        <v>0.36232376655214138</v>
      </c>
      <c r="F30" s="1">
        <v>-1.3332202602857672</v>
      </c>
      <c r="G30" s="1">
        <v>0.49136126329762475</v>
      </c>
      <c r="H30" s="1">
        <v>-1.3332202602857672</v>
      </c>
      <c r="I30" s="1">
        <v>0.49136126329762475</v>
      </c>
    </row>
    <row r="31" spans="1:9" x14ac:dyDescent="0.25">
      <c r="A31" s="1" t="s">
        <v>8</v>
      </c>
      <c r="B31" s="1">
        <v>-0.1215460568704385</v>
      </c>
      <c r="C31" s="1">
        <v>0.36297464089305337</v>
      </c>
      <c r="D31" s="1">
        <v>-0.33486101555576925</v>
      </c>
      <c r="E31" s="1">
        <v>0.73840436931402831</v>
      </c>
      <c r="F31" s="1">
        <v>-0.84133839092331897</v>
      </c>
      <c r="G31" s="1">
        <v>0.59824627718244194</v>
      </c>
      <c r="H31" s="1">
        <v>-0.84133839092331897</v>
      </c>
      <c r="I31" s="1">
        <v>0.59824627718244194</v>
      </c>
    </row>
    <row r="32" spans="1:9" ht="16.5" thickBot="1" x14ac:dyDescent="0.3">
      <c r="A32" s="2" t="s">
        <v>9</v>
      </c>
      <c r="B32" s="2">
        <v>7.219146367713894E-2</v>
      </c>
      <c r="C32" s="2">
        <v>0.34637614839928749</v>
      </c>
      <c r="D32" s="2">
        <v>0.20841926908292696</v>
      </c>
      <c r="E32" s="2">
        <v>0.83530924940345097</v>
      </c>
      <c r="F32" s="2">
        <v>-0.61468543687754529</v>
      </c>
      <c r="G32" s="2">
        <v>0.75906836423182311</v>
      </c>
      <c r="H32" s="2">
        <v>-0.61468543687754529</v>
      </c>
      <c r="I32" s="2">
        <v>0.75906836423182311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0.13155467130571932</v>
      </c>
      <c r="C39" s="1">
        <v>-0.66742271527502939</v>
      </c>
    </row>
    <row r="40" spans="1:3" x14ac:dyDescent="0.25">
      <c r="A40" s="1">
        <v>2</v>
      </c>
      <c r="B40" s="1">
        <v>0.51315034627844813</v>
      </c>
      <c r="C40" s="1">
        <v>0.3455169132134045</v>
      </c>
    </row>
    <row r="41" spans="1:3" x14ac:dyDescent="0.25">
      <c r="A41" s="1">
        <v>3</v>
      </c>
      <c r="B41" s="1">
        <v>0.12714787189374624</v>
      </c>
      <c r="C41" s="1">
        <v>0.39037039877130209</v>
      </c>
    </row>
    <row r="42" spans="1:3" x14ac:dyDescent="0.25">
      <c r="A42" s="1">
        <v>4</v>
      </c>
      <c r="B42" s="1">
        <v>0.41542622371773091</v>
      </c>
      <c r="C42" s="1">
        <v>0.62170997255518023</v>
      </c>
    </row>
    <row r="43" spans="1:3" x14ac:dyDescent="0.25">
      <c r="A43" s="1">
        <v>5</v>
      </c>
      <c r="B43" s="1">
        <v>0.56766244243831576</v>
      </c>
      <c r="C43" s="1">
        <v>0.49844165065412127</v>
      </c>
    </row>
    <row r="44" spans="1:3" x14ac:dyDescent="0.25">
      <c r="A44" s="1">
        <v>6</v>
      </c>
      <c r="B44" s="1">
        <v>0.30009381980551669</v>
      </c>
      <c r="C44" s="1">
        <v>0.28418342337510133</v>
      </c>
    </row>
    <row r="45" spans="1:3" x14ac:dyDescent="0.25">
      <c r="A45" s="1">
        <v>7</v>
      </c>
      <c r="B45" s="1">
        <v>-1.2482863804706446</v>
      </c>
      <c r="C45" s="1">
        <v>-3.5642548575612532</v>
      </c>
    </row>
    <row r="46" spans="1:3" x14ac:dyDescent="0.25">
      <c r="A46" s="1">
        <v>8</v>
      </c>
      <c r="B46" s="1">
        <v>-0.92747484063441932</v>
      </c>
      <c r="C46" s="1">
        <v>0.18433640519495709</v>
      </c>
    </row>
    <row r="47" spans="1:3" x14ac:dyDescent="0.25">
      <c r="A47" s="1">
        <v>9</v>
      </c>
      <c r="B47" s="1">
        <v>-0.57531243339707361</v>
      </c>
      <c r="C47" s="1">
        <v>-0.49288658337268876</v>
      </c>
    </row>
    <row r="48" spans="1:3" x14ac:dyDescent="0.25">
      <c r="A48" s="1">
        <v>10</v>
      </c>
      <c r="B48" s="1">
        <v>-0.12636496395186544</v>
      </c>
      <c r="C48" s="1">
        <v>-1.4697902520354529</v>
      </c>
    </row>
    <row r="49" spans="1:3" x14ac:dyDescent="0.25">
      <c r="A49" s="1">
        <v>11</v>
      </c>
      <c r="B49" s="1">
        <v>-4.5297544814669084E-2</v>
      </c>
      <c r="C49" s="1">
        <v>0.9818816575749344</v>
      </c>
    </row>
    <row r="50" spans="1:3" x14ac:dyDescent="0.25">
      <c r="A50" s="1">
        <v>12</v>
      </c>
      <c r="B50" s="1">
        <v>0.33408143914917821</v>
      </c>
      <c r="C50" s="1">
        <v>0.45153942020323956</v>
      </c>
    </row>
    <row r="51" spans="1:3" x14ac:dyDescent="0.25">
      <c r="A51" s="1">
        <v>13</v>
      </c>
      <c r="B51" s="1">
        <v>5.5153741093001696E-2</v>
      </c>
      <c r="C51" s="1">
        <v>-0.17414091145751229</v>
      </c>
    </row>
    <row r="52" spans="1:3" x14ac:dyDescent="0.25">
      <c r="A52" s="1">
        <v>14</v>
      </c>
      <c r="B52" s="1">
        <v>0.62581761419714932</v>
      </c>
      <c r="C52" s="1">
        <v>-5.7384571633658177E-2</v>
      </c>
    </row>
    <row r="53" spans="1:3" x14ac:dyDescent="0.25">
      <c r="A53" s="1">
        <v>15</v>
      </c>
      <c r="B53" s="1">
        <v>8.4888799879823361E-3</v>
      </c>
      <c r="C53" s="1">
        <v>-0.17428805676875767</v>
      </c>
    </row>
    <row r="54" spans="1:3" x14ac:dyDescent="0.25">
      <c r="A54" s="1">
        <v>16</v>
      </c>
      <c r="B54" s="1">
        <v>0.82598156630443853</v>
      </c>
      <c r="C54" s="1">
        <v>8.1998098549177834E-2</v>
      </c>
    </row>
    <row r="55" spans="1:3" x14ac:dyDescent="0.25">
      <c r="A55" s="1">
        <v>17</v>
      </c>
      <c r="B55" s="1">
        <v>0.51665168637084768</v>
      </c>
      <c r="C55" s="1">
        <v>8.596144109392323E-2</v>
      </c>
    </row>
    <row r="56" spans="1:3" x14ac:dyDescent="0.25">
      <c r="A56" s="1">
        <v>18</v>
      </c>
      <c r="B56" s="1">
        <v>0.44374160183441291</v>
      </c>
      <c r="C56" s="1">
        <v>0.33424347859571069</v>
      </c>
    </row>
    <row r="57" spans="1:3" x14ac:dyDescent="0.25">
      <c r="A57" s="1">
        <v>19</v>
      </c>
      <c r="B57" s="1">
        <v>-1.029987001868665</v>
      </c>
      <c r="C57" s="1">
        <v>0.25337065744146781</v>
      </c>
    </row>
    <row r="58" spans="1:3" x14ac:dyDescent="0.25">
      <c r="A58" s="1">
        <v>20</v>
      </c>
      <c r="B58" s="1">
        <v>-1.2279315093056347</v>
      </c>
      <c r="C58" s="1">
        <v>-2.6268275605663369</v>
      </c>
    </row>
    <row r="59" spans="1:3" x14ac:dyDescent="0.25">
      <c r="A59" s="1">
        <v>21</v>
      </c>
      <c r="B59" s="1">
        <v>-0.31989040067461116</v>
      </c>
      <c r="C59" s="1">
        <v>1.3428642221925773</v>
      </c>
    </row>
    <row r="60" spans="1:3" x14ac:dyDescent="0.25">
      <c r="A60" s="1">
        <v>22</v>
      </c>
      <c r="B60" s="1">
        <v>-5.8146125729498718E-3</v>
      </c>
      <c r="C60" s="1">
        <v>0.62498915498567587</v>
      </c>
    </row>
    <row r="61" spans="1:3" x14ac:dyDescent="0.25">
      <c r="A61" s="1">
        <v>23</v>
      </c>
      <c r="B61" s="1">
        <v>4.3907290770168271E-2</v>
      </c>
      <c r="C61" s="1">
        <v>-0.50251518656717309</v>
      </c>
    </row>
    <row r="62" spans="1:3" x14ac:dyDescent="0.25">
      <c r="A62" s="1">
        <v>24</v>
      </c>
      <c r="B62" s="1">
        <v>0.45499198167885135</v>
      </c>
      <c r="C62" s="1">
        <v>-9.3882046407826547E-2</v>
      </c>
    </row>
    <row r="63" spans="1:3" x14ac:dyDescent="0.25">
      <c r="A63" s="1">
        <v>25</v>
      </c>
      <c r="B63" s="1">
        <v>0.41041478250653435</v>
      </c>
      <c r="C63" s="1">
        <v>0.12980973061745676</v>
      </c>
    </row>
    <row r="64" spans="1:3" x14ac:dyDescent="0.25">
      <c r="A64" s="1">
        <v>26</v>
      </c>
      <c r="B64" s="1">
        <v>0.59033129948198781</v>
      </c>
      <c r="C64" s="1">
        <v>4.4380550565432442E-2</v>
      </c>
    </row>
    <row r="65" spans="1:3" x14ac:dyDescent="0.25">
      <c r="A65" s="1">
        <v>27</v>
      </c>
      <c r="B65" s="1">
        <v>-3.1151462603596039E-2</v>
      </c>
      <c r="C65" s="1">
        <v>-0.35259834261454265</v>
      </c>
    </row>
    <row r="66" spans="1:3" x14ac:dyDescent="0.25">
      <c r="A66" s="1">
        <v>28</v>
      </c>
      <c r="B66" s="1">
        <v>0.61910838076349028</v>
      </c>
      <c r="C66" s="1">
        <v>0.5662756569799845</v>
      </c>
    </row>
    <row r="67" spans="1:3" x14ac:dyDescent="0.25">
      <c r="A67" s="1">
        <v>29</v>
      </c>
      <c r="B67" s="1">
        <v>0.51934151137672491</v>
      </c>
      <c r="C67" s="1">
        <v>-0.7785179562019422</v>
      </c>
    </row>
    <row r="68" spans="1:3" x14ac:dyDescent="0.25">
      <c r="A68" s="1">
        <v>30</v>
      </c>
      <c r="B68" s="1">
        <v>0.64248723615234404</v>
      </c>
      <c r="C68" s="1">
        <v>-0.65564652201627593</v>
      </c>
    </row>
    <row r="69" spans="1:3" x14ac:dyDescent="0.25">
      <c r="A69" s="1">
        <v>31</v>
      </c>
      <c r="B69" s="1">
        <v>-1.0953661795038432</v>
      </c>
      <c r="C69" s="1">
        <v>-4.8241157913680555E-2</v>
      </c>
    </row>
    <row r="70" spans="1:3" x14ac:dyDescent="0.25">
      <c r="A70" s="1">
        <v>32</v>
      </c>
      <c r="B70" s="1">
        <v>-0.76357757696905171</v>
      </c>
      <c r="C70" s="1">
        <v>-0.13317453803150969</v>
      </c>
    </row>
    <row r="71" spans="1:3" x14ac:dyDescent="0.25">
      <c r="A71" s="1">
        <v>33</v>
      </c>
      <c r="B71" s="1">
        <v>-0.64469559160555723</v>
      </c>
      <c r="C71" s="1">
        <v>0.9121702436130541</v>
      </c>
    </row>
    <row r="72" spans="1:3" x14ac:dyDescent="0.25">
      <c r="A72" s="1">
        <v>34</v>
      </c>
      <c r="B72" s="1">
        <v>-0.17082766555762527</v>
      </c>
      <c r="C72" s="1">
        <v>-4.8283546503748859E-2</v>
      </c>
    </row>
    <row r="73" spans="1:3" x14ac:dyDescent="0.25">
      <c r="A73" s="1">
        <v>35</v>
      </c>
      <c r="B73" s="1">
        <v>-0.11198339238263211</v>
      </c>
      <c r="C73" s="1">
        <v>0.14774330490044746</v>
      </c>
    </row>
    <row r="74" spans="1:3" x14ac:dyDescent="0.25">
      <c r="A74" s="1">
        <v>36</v>
      </c>
      <c r="B74" s="1">
        <v>0.35417244861160296</v>
      </c>
      <c r="C74" s="1">
        <v>-2.0894761053660227E-2</v>
      </c>
    </row>
    <row r="75" spans="1:3" x14ac:dyDescent="0.25">
      <c r="A75" s="1">
        <v>37</v>
      </c>
      <c r="B75" s="1">
        <v>0.22060906272698472</v>
      </c>
      <c r="C75" s="1">
        <v>0.3230745936833575</v>
      </c>
    </row>
    <row r="76" spans="1:3" x14ac:dyDescent="0.25">
      <c r="A76" s="1">
        <v>38</v>
      </c>
      <c r="B76" s="1">
        <v>0.61661918022191586</v>
      </c>
      <c r="C76" s="1">
        <v>-0.7802574168434796</v>
      </c>
    </row>
    <row r="77" spans="1:3" x14ac:dyDescent="0.25">
      <c r="A77" s="1">
        <v>39</v>
      </c>
      <c r="B77" s="1">
        <v>5.8525319198245856E-2</v>
      </c>
      <c r="C77" s="1">
        <v>1.1070419569292171</v>
      </c>
    </row>
    <row r="78" spans="1:3" x14ac:dyDescent="0.25">
      <c r="A78" s="1">
        <v>40</v>
      </c>
      <c r="B78" s="1">
        <v>0.8160226194475052</v>
      </c>
      <c r="C78" s="1">
        <v>-0.19275115524521746</v>
      </c>
    </row>
    <row r="79" spans="1:3" x14ac:dyDescent="0.25">
      <c r="A79" s="1">
        <v>41</v>
      </c>
      <c r="B79" s="1">
        <v>0.54593419132567367</v>
      </c>
      <c r="C79" s="1">
        <v>0.64083023401830208</v>
      </c>
    </row>
    <row r="80" spans="1:3" x14ac:dyDescent="0.25">
      <c r="A80" s="1">
        <v>42</v>
      </c>
      <c r="B80" s="1">
        <v>0.20294196857967783</v>
      </c>
      <c r="C80" s="1">
        <v>4.0629900093624133E-2</v>
      </c>
    </row>
    <row r="81" spans="1:3" x14ac:dyDescent="0.25">
      <c r="A81" s="1">
        <v>43</v>
      </c>
      <c r="B81" s="1">
        <v>-0.95089824783161159</v>
      </c>
      <c r="C81" s="1">
        <v>0.69264039673209055</v>
      </c>
    </row>
    <row r="82" spans="1:3" x14ac:dyDescent="0.25">
      <c r="A82" s="1">
        <v>44</v>
      </c>
      <c r="B82" s="1">
        <v>-0.8743828906487966</v>
      </c>
      <c r="C82" s="1">
        <v>-0.5359577601374127</v>
      </c>
    </row>
    <row r="83" spans="1:3" x14ac:dyDescent="0.25">
      <c r="A83" s="1">
        <v>45</v>
      </c>
      <c r="B83" s="1">
        <v>-0.46492756855871487</v>
      </c>
      <c r="C83" s="1">
        <v>-2.5151744260393363</v>
      </c>
    </row>
    <row r="84" spans="1:3" x14ac:dyDescent="0.25">
      <c r="A84" s="1">
        <v>46</v>
      </c>
      <c r="B84" s="1">
        <v>-0.11790501435087139</v>
      </c>
      <c r="C84" s="1">
        <v>0.21716044328447193</v>
      </c>
    </row>
    <row r="85" spans="1:3" x14ac:dyDescent="0.25">
      <c r="A85" s="1">
        <v>47</v>
      </c>
      <c r="B85" s="1">
        <v>-6.2764632756254796E-2</v>
      </c>
      <c r="C85" s="1">
        <v>0.65596116077333377</v>
      </c>
    </row>
    <row r="86" spans="1:3" x14ac:dyDescent="0.25">
      <c r="A86" s="1">
        <v>48</v>
      </c>
      <c r="B86" s="1">
        <v>0.34336038718462436</v>
      </c>
      <c r="C86" s="1">
        <v>5.7378110356414158E-3</v>
      </c>
    </row>
    <row r="87" spans="1:3" x14ac:dyDescent="0.25">
      <c r="A87" s="1">
        <v>49</v>
      </c>
      <c r="B87" s="1">
        <v>0.28320911446788399</v>
      </c>
      <c r="C87" s="1">
        <v>-0.73254110968374375</v>
      </c>
    </row>
    <row r="88" spans="1:3" x14ac:dyDescent="0.25">
      <c r="A88" s="1">
        <v>50</v>
      </c>
      <c r="B88" s="1">
        <v>0.6984294604759036</v>
      </c>
      <c r="C88" s="1">
        <v>7.7165539940852068E-2</v>
      </c>
    </row>
    <row r="89" spans="1:3" x14ac:dyDescent="0.25">
      <c r="A89" s="1">
        <v>51</v>
      </c>
      <c r="B89" s="1">
        <v>8.1925430688958439E-2</v>
      </c>
      <c r="C89" s="1">
        <v>0.28545121266221352</v>
      </c>
    </row>
    <row r="90" spans="1:3" x14ac:dyDescent="0.25">
      <c r="A90" s="1">
        <v>52</v>
      </c>
      <c r="B90" s="1">
        <v>0.72844115135754228</v>
      </c>
      <c r="C90" s="1">
        <v>-1.0843388393887399</v>
      </c>
    </row>
    <row r="91" spans="1:3" x14ac:dyDescent="0.25">
      <c r="A91" s="1">
        <v>53</v>
      </c>
      <c r="B91" s="1">
        <v>0.45774233317967578</v>
      </c>
      <c r="C91" s="1">
        <v>0.48559655333232948</v>
      </c>
    </row>
    <row r="92" spans="1:3" x14ac:dyDescent="0.25">
      <c r="A92" s="1">
        <v>54</v>
      </c>
      <c r="B92" s="1">
        <v>0.65696053170309043</v>
      </c>
      <c r="C92" s="1">
        <v>-0.21966319955241437</v>
      </c>
    </row>
    <row r="93" spans="1:3" x14ac:dyDescent="0.25">
      <c r="A93" s="1">
        <v>55</v>
      </c>
      <c r="B93" s="1">
        <v>-1.0224789715470504</v>
      </c>
      <c r="C93" s="1">
        <v>0.81114035435624299</v>
      </c>
    </row>
    <row r="94" spans="1:3" x14ac:dyDescent="0.25">
      <c r="A94" s="1">
        <v>56</v>
      </c>
      <c r="B94" s="1">
        <v>-0.86477835903978906</v>
      </c>
      <c r="C94" s="1">
        <v>1.5521799251116355</v>
      </c>
    </row>
    <row r="95" spans="1:3" x14ac:dyDescent="0.25">
      <c r="A95" s="1">
        <v>57</v>
      </c>
      <c r="B95" s="1">
        <v>-0.44392238353285424</v>
      </c>
      <c r="C95" s="1">
        <v>-0.78112967341071937</v>
      </c>
    </row>
    <row r="96" spans="1:3" x14ac:dyDescent="0.25">
      <c r="A96" s="1">
        <v>58</v>
      </c>
      <c r="B96" s="1">
        <v>-0.14321567032432064</v>
      </c>
      <c r="C96" s="1">
        <v>-0.33262449462051225</v>
      </c>
    </row>
    <row r="97" spans="1:3" x14ac:dyDescent="0.25">
      <c r="A97" s="1">
        <v>59</v>
      </c>
      <c r="B97" s="1">
        <v>1.4493895347093416E-2</v>
      </c>
      <c r="C97" s="1">
        <v>-0.89184521662565031</v>
      </c>
    </row>
    <row r="98" spans="1:3" x14ac:dyDescent="0.25">
      <c r="A98" s="1">
        <v>60</v>
      </c>
      <c r="B98" s="1">
        <v>0.40496668626173771</v>
      </c>
      <c r="C98" s="1">
        <v>1.1304205115374943E-2</v>
      </c>
    </row>
    <row r="99" spans="1:3" x14ac:dyDescent="0.25">
      <c r="A99" s="1">
        <v>61</v>
      </c>
      <c r="B99" s="1">
        <v>0.23167176380284837</v>
      </c>
      <c r="C99" s="1">
        <v>-0.46753528970464542</v>
      </c>
    </row>
    <row r="100" spans="1:3" x14ac:dyDescent="0.25">
      <c r="A100" s="1">
        <v>62</v>
      </c>
      <c r="B100" s="1">
        <v>0.65947106317823567</v>
      </c>
      <c r="C100" s="1">
        <v>-0.2271863623384901</v>
      </c>
    </row>
    <row r="101" spans="1:3" x14ac:dyDescent="0.25">
      <c r="A101" s="1">
        <v>63</v>
      </c>
      <c r="B101" s="1">
        <v>6.6555632096799905E-2</v>
      </c>
      <c r="C101" s="1">
        <v>1.1077049099828709</v>
      </c>
    </row>
    <row r="102" spans="1:3" x14ac:dyDescent="0.25">
      <c r="A102" s="1">
        <v>64</v>
      </c>
      <c r="B102" s="1">
        <v>0.50404052914455255</v>
      </c>
      <c r="C102" s="1">
        <v>0.26919378004717309</v>
      </c>
    </row>
    <row r="103" spans="1:3" x14ac:dyDescent="0.25">
      <c r="A103" s="1">
        <v>65</v>
      </c>
      <c r="B103" s="1">
        <v>0.66152931340797605</v>
      </c>
      <c r="C103" s="1">
        <v>0.53411057374040571</v>
      </c>
    </row>
    <row r="104" spans="1:3" x14ac:dyDescent="0.25">
      <c r="A104" s="1">
        <v>66</v>
      </c>
      <c r="B104" s="1">
        <v>0.15195063979981005</v>
      </c>
      <c r="C104" s="1">
        <v>-6.1336429899318951E-2</v>
      </c>
    </row>
    <row r="105" spans="1:3" x14ac:dyDescent="0.25">
      <c r="A105" s="1">
        <v>67</v>
      </c>
      <c r="B105" s="1">
        <v>-1.0183862428056374</v>
      </c>
      <c r="C105" s="1">
        <v>-0.17862286530705074</v>
      </c>
    </row>
    <row r="106" spans="1:3" x14ac:dyDescent="0.25">
      <c r="A106" s="1">
        <v>68</v>
      </c>
      <c r="B106" s="1">
        <v>-0.76170372532914343</v>
      </c>
      <c r="C106" s="1">
        <v>-0.51157557247646857</v>
      </c>
    </row>
    <row r="107" spans="1:3" x14ac:dyDescent="0.25">
      <c r="A107" s="1">
        <v>69</v>
      </c>
      <c r="B107" s="1">
        <v>-0.51533418303328815</v>
      </c>
      <c r="C107" s="1">
        <v>1.1857070044568827</v>
      </c>
    </row>
    <row r="108" spans="1:3" x14ac:dyDescent="0.25">
      <c r="A108" s="1">
        <v>70</v>
      </c>
      <c r="B108" s="1">
        <v>-0.19922673025196946</v>
      </c>
      <c r="C108" s="1">
        <v>0.82769792895947336</v>
      </c>
    </row>
    <row r="109" spans="1:3" x14ac:dyDescent="0.25">
      <c r="A109" s="1">
        <v>71</v>
      </c>
      <c r="B109" s="1">
        <v>-7.6282510289877259E-2</v>
      </c>
      <c r="C109" s="1">
        <v>-0.82126487955059857</v>
      </c>
    </row>
    <row r="110" spans="1:3" x14ac:dyDescent="0.25">
      <c r="A110" s="1">
        <v>72</v>
      </c>
      <c r="B110" s="1">
        <v>0.33500098168194981</v>
      </c>
      <c r="C110" s="1">
        <v>-0.28195141596496576</v>
      </c>
    </row>
    <row r="111" spans="1:3" x14ac:dyDescent="0.25">
      <c r="A111" s="1">
        <v>73</v>
      </c>
      <c r="B111" s="1">
        <v>0.16936755927259975</v>
      </c>
      <c r="C111" s="1">
        <v>0.33468424755253923</v>
      </c>
    </row>
    <row r="112" spans="1:3" x14ac:dyDescent="0.25">
      <c r="A112" s="1">
        <v>74</v>
      </c>
      <c r="B112" s="1">
        <v>0.46013907253382802</v>
      </c>
      <c r="C112" s="1">
        <v>-0.62055076681230836</v>
      </c>
    </row>
    <row r="113" spans="1:3" x14ac:dyDescent="0.25">
      <c r="A113" s="1">
        <v>75</v>
      </c>
      <c r="B113" s="1">
        <v>6.9091575379079229E-2</v>
      </c>
      <c r="C113" s="1">
        <v>-0.77434947142549415</v>
      </c>
    </row>
    <row r="114" spans="1:3" x14ac:dyDescent="0.25">
      <c r="A114" s="1">
        <v>76</v>
      </c>
      <c r="B114" s="1">
        <v>0.50685806940757983</v>
      </c>
      <c r="C114" s="1">
        <v>0.20504027382687595</v>
      </c>
    </row>
    <row r="115" spans="1:3" x14ac:dyDescent="0.25">
      <c r="A115" s="1">
        <v>77</v>
      </c>
      <c r="B115" s="1">
        <v>0.53641637785007934</v>
      </c>
      <c r="C115" s="1">
        <v>-1.519408037760652</v>
      </c>
    </row>
    <row r="116" spans="1:3" x14ac:dyDescent="0.25">
      <c r="A116" s="1">
        <v>78</v>
      </c>
      <c r="B116" s="1">
        <v>0.43314503554051798</v>
      </c>
      <c r="C116" s="1">
        <v>-0.1859384689434592</v>
      </c>
    </row>
    <row r="117" spans="1:3" x14ac:dyDescent="0.25">
      <c r="A117" s="1">
        <v>79</v>
      </c>
      <c r="B117" s="1">
        <v>-0.79145071047218707</v>
      </c>
      <c r="C117" s="1">
        <v>0.28528999726159832</v>
      </c>
    </row>
    <row r="118" spans="1:3" x14ac:dyDescent="0.25">
      <c r="A118" s="1">
        <v>80</v>
      </c>
      <c r="B118" s="1">
        <v>-1.3556824958575704</v>
      </c>
      <c r="C118" s="1">
        <v>2.5460140337423773</v>
      </c>
    </row>
    <row r="119" spans="1:3" x14ac:dyDescent="0.25">
      <c r="A119" s="1">
        <v>81</v>
      </c>
      <c r="B119" s="1">
        <v>-0.59478006543389061</v>
      </c>
      <c r="C119" s="1">
        <v>-5.2589975604978578E-2</v>
      </c>
    </row>
    <row r="120" spans="1:3" x14ac:dyDescent="0.25">
      <c r="A120" s="1">
        <v>82</v>
      </c>
      <c r="B120" s="1">
        <v>-0.25617567592310858</v>
      </c>
      <c r="C120" s="1">
        <v>9.8236383730534615E-2</v>
      </c>
    </row>
    <row r="121" spans="1:3" x14ac:dyDescent="0.25">
      <c r="A121" s="1">
        <v>83</v>
      </c>
      <c r="B121" s="1">
        <v>-2.5737465404184333E-2</v>
      </c>
      <c r="C121" s="1">
        <v>0.8398227417744224</v>
      </c>
    </row>
    <row r="122" spans="1:3" x14ac:dyDescent="0.25">
      <c r="A122" s="1">
        <v>84</v>
      </c>
      <c r="B122" s="1">
        <v>0.35269491777045409</v>
      </c>
      <c r="C122" s="1">
        <v>-0.63858147802052712</v>
      </c>
    </row>
    <row r="123" spans="1:3" x14ac:dyDescent="0.25">
      <c r="A123" s="1">
        <v>85</v>
      </c>
      <c r="B123" s="1">
        <v>0.16230428929163657</v>
      </c>
      <c r="C123" s="1">
        <v>-0.15872275396298713</v>
      </c>
    </row>
    <row r="124" spans="1:3" x14ac:dyDescent="0.25">
      <c r="A124" s="1">
        <v>86</v>
      </c>
      <c r="B124" s="1">
        <v>0.52995595039610388</v>
      </c>
      <c r="C124" s="1">
        <v>0.2207983885313799</v>
      </c>
    </row>
    <row r="125" spans="1:3" x14ac:dyDescent="0.25">
      <c r="A125" s="1">
        <v>87</v>
      </c>
      <c r="B125" s="1">
        <v>6.1485937631454851E-2</v>
      </c>
      <c r="C125" s="1">
        <v>-0.68206989070234025</v>
      </c>
    </row>
    <row r="126" spans="1:3" x14ac:dyDescent="0.25">
      <c r="A126" s="1">
        <v>88</v>
      </c>
      <c r="B126" s="1">
        <v>0.74665374842496335</v>
      </c>
      <c r="C126" s="1">
        <v>9.4926396014202719E-2</v>
      </c>
    </row>
    <row r="127" spans="1:3" x14ac:dyDescent="0.25">
      <c r="A127" s="1">
        <v>89</v>
      </c>
      <c r="B127" s="1">
        <v>0.61538597537458295</v>
      </c>
      <c r="C127" s="1">
        <v>3.1203047622334057E-2</v>
      </c>
    </row>
    <row r="128" spans="1:3" x14ac:dyDescent="0.25">
      <c r="A128" s="1">
        <v>90</v>
      </c>
      <c r="B128" s="1">
        <v>0.64253471760905057</v>
      </c>
      <c r="C128" s="1">
        <v>0.437440328858969</v>
      </c>
    </row>
    <row r="129" spans="1:3" x14ac:dyDescent="0.25">
      <c r="A129" s="1">
        <v>91</v>
      </c>
      <c r="B129" s="1">
        <v>-1.1973132534765547</v>
      </c>
      <c r="C129" s="1">
        <v>1.1513416664169682</v>
      </c>
    </row>
    <row r="130" spans="1:3" x14ac:dyDescent="0.25">
      <c r="A130" s="1">
        <v>92</v>
      </c>
      <c r="B130" s="1">
        <v>-0.93690181368887504</v>
      </c>
      <c r="C130" s="1">
        <v>-0.8485734820747789</v>
      </c>
    </row>
    <row r="131" spans="1:3" x14ac:dyDescent="0.25">
      <c r="A131" s="1">
        <v>93</v>
      </c>
      <c r="B131" s="1">
        <v>-0.59866750485651932</v>
      </c>
      <c r="C131" s="1">
        <v>-0.23943708435133604</v>
      </c>
    </row>
    <row r="132" spans="1:3" x14ac:dyDescent="0.25">
      <c r="A132" s="1">
        <v>94</v>
      </c>
      <c r="B132" s="1">
        <v>-1.9107132067001355E-2</v>
      </c>
      <c r="C132" s="1">
        <v>-8.3015103774463278E-2</v>
      </c>
    </row>
    <row r="133" spans="1:3" x14ac:dyDescent="0.25">
      <c r="A133" s="1">
        <v>95</v>
      </c>
      <c r="B133" s="1">
        <v>-9.7852138977754063E-2</v>
      </c>
      <c r="C133" s="1">
        <v>-0.45297603378924284</v>
      </c>
    </row>
    <row r="134" spans="1:3" x14ac:dyDescent="0.25">
      <c r="A134" s="1">
        <v>96</v>
      </c>
      <c r="B134" s="1">
        <v>0.28041505090952989</v>
      </c>
      <c r="C134" s="1">
        <v>0.81959078121290896</v>
      </c>
    </row>
    <row r="135" spans="1:3" x14ac:dyDescent="0.25">
      <c r="A135" s="1">
        <v>97</v>
      </c>
      <c r="B135" s="1">
        <v>-2.7504764833071876E-3</v>
      </c>
      <c r="C135" s="1">
        <v>0.94218297897107761</v>
      </c>
    </row>
    <row r="136" spans="1:3" x14ac:dyDescent="0.25">
      <c r="A136" s="1">
        <v>98</v>
      </c>
      <c r="B136" s="1">
        <v>0.36470345783013514</v>
      </c>
      <c r="C136" s="1">
        <v>-0.22957880407339995</v>
      </c>
    </row>
    <row r="137" spans="1:3" x14ac:dyDescent="0.25">
      <c r="A137" s="1">
        <v>99</v>
      </c>
      <c r="B137" s="1">
        <v>2.0409494043770082E-2</v>
      </c>
      <c r="C137" s="1">
        <v>-0.18799131025593049</v>
      </c>
    </row>
    <row r="138" spans="1:3" x14ac:dyDescent="0.25">
      <c r="A138" s="1">
        <v>100</v>
      </c>
      <c r="B138" s="1">
        <v>0.63753474850636627</v>
      </c>
      <c r="C138" s="1">
        <v>-0.3576043455055043</v>
      </c>
    </row>
    <row r="139" spans="1:3" x14ac:dyDescent="0.25">
      <c r="A139" s="1">
        <v>101</v>
      </c>
      <c r="B139" s="1">
        <v>0.57352681960291219</v>
      </c>
      <c r="C139" s="1">
        <v>-1.1266612825442333</v>
      </c>
    </row>
    <row r="140" spans="1:3" x14ac:dyDescent="0.25">
      <c r="A140" s="1">
        <v>102</v>
      </c>
      <c r="B140" s="1">
        <v>0.24112771851747902</v>
      </c>
      <c r="C140" s="1">
        <v>0.20437432190056401</v>
      </c>
    </row>
    <row r="141" spans="1:3" x14ac:dyDescent="0.25">
      <c r="A141" s="1">
        <v>103</v>
      </c>
      <c r="B141" s="1">
        <v>-0.68291730379081272</v>
      </c>
      <c r="C141" s="1">
        <v>1.8398203644872635</v>
      </c>
    </row>
    <row r="142" spans="1:3" x14ac:dyDescent="0.25">
      <c r="A142" s="1">
        <v>104</v>
      </c>
      <c r="B142" s="1">
        <v>-1.0374061937242893</v>
      </c>
      <c r="C142" s="1">
        <v>-0.97552862166605747</v>
      </c>
    </row>
    <row r="143" spans="1:3" x14ac:dyDescent="0.25">
      <c r="A143" s="1">
        <v>105</v>
      </c>
      <c r="B143" s="1">
        <v>-0.45415885101187159</v>
      </c>
      <c r="C143" s="1">
        <v>-5.9113223559057237E-2</v>
      </c>
    </row>
    <row r="144" spans="1:3" x14ac:dyDescent="0.25">
      <c r="A144" s="1">
        <v>106</v>
      </c>
      <c r="B144" s="1">
        <v>-0.12679932070570582</v>
      </c>
      <c r="C144" s="1">
        <v>0.29561451420201335</v>
      </c>
    </row>
    <row r="145" spans="1:3" x14ac:dyDescent="0.25">
      <c r="A145" s="1">
        <v>107</v>
      </c>
      <c r="B145" s="1">
        <v>3.1831222771064996E-2</v>
      </c>
      <c r="C145" s="1">
        <v>-0.36489757160549924</v>
      </c>
    </row>
    <row r="146" spans="1:3" x14ac:dyDescent="0.25">
      <c r="A146" s="1">
        <v>108</v>
      </c>
      <c r="B146" s="1">
        <v>0.43227274318321246</v>
      </c>
      <c r="C146" s="1">
        <v>-0.85652769222858283</v>
      </c>
    </row>
    <row r="147" spans="1:3" x14ac:dyDescent="0.25">
      <c r="A147" s="1">
        <v>109</v>
      </c>
      <c r="B147" s="1">
        <v>0.26622206768984569</v>
      </c>
      <c r="C147" s="1">
        <v>0.47061122925948218</v>
      </c>
    </row>
    <row r="148" spans="1:3" x14ac:dyDescent="0.25">
      <c r="A148" s="1">
        <v>110</v>
      </c>
      <c r="B148" s="1">
        <v>0.4514699407524152</v>
      </c>
      <c r="C148" s="1">
        <v>1.2270965294502623</v>
      </c>
    </row>
    <row r="149" spans="1:3" x14ac:dyDescent="0.25">
      <c r="A149" s="1">
        <v>111</v>
      </c>
      <c r="B149" s="1">
        <v>5.0377028482458584E-2</v>
      </c>
      <c r="C149" s="1">
        <v>-0.7192714065785335</v>
      </c>
    </row>
    <row r="150" spans="1:3" x14ac:dyDescent="0.25">
      <c r="A150" s="1">
        <v>112</v>
      </c>
      <c r="B150" s="1">
        <v>0.61284655393753673</v>
      </c>
      <c r="C150" s="1">
        <v>-0.20444983783313442</v>
      </c>
    </row>
    <row r="151" spans="1:3" x14ac:dyDescent="0.25">
      <c r="A151" s="1">
        <v>113</v>
      </c>
      <c r="B151" s="1">
        <v>4.7016309910919291E-2</v>
      </c>
      <c r="C151" s="1">
        <v>1.148443776045408</v>
      </c>
    </row>
    <row r="152" spans="1:3" x14ac:dyDescent="0.25">
      <c r="A152" s="1">
        <v>114</v>
      </c>
      <c r="B152" s="1">
        <v>-0.21833660327084656</v>
      </c>
      <c r="C152" s="1">
        <v>-0.1782868324125019</v>
      </c>
    </row>
    <row r="153" spans="1:3" x14ac:dyDescent="0.25">
      <c r="A153" s="1">
        <v>115</v>
      </c>
      <c r="B153" s="1">
        <v>-0.99889957540114571</v>
      </c>
      <c r="C153" s="1">
        <v>-1.2424845559136455</v>
      </c>
    </row>
    <row r="154" spans="1:3" x14ac:dyDescent="0.25">
      <c r="A154" s="1">
        <v>116</v>
      </c>
      <c r="B154" s="1">
        <v>-0.99138230217411283</v>
      </c>
      <c r="C154" s="1">
        <v>1.3491071709035927</v>
      </c>
    </row>
    <row r="155" spans="1:3" x14ac:dyDescent="0.25">
      <c r="A155" s="1">
        <v>117</v>
      </c>
      <c r="B155" s="1">
        <v>-0.1573395146148292</v>
      </c>
      <c r="C155" s="1">
        <v>0.69958949607560217</v>
      </c>
    </row>
    <row r="156" spans="1:3" x14ac:dyDescent="0.25">
      <c r="A156" s="1">
        <v>118</v>
      </c>
      <c r="B156" s="1">
        <v>-0.41481269569287432</v>
      </c>
      <c r="C156" s="1">
        <v>-0.12998502822798957</v>
      </c>
    </row>
    <row r="157" spans="1:3" x14ac:dyDescent="0.25">
      <c r="A157" s="1">
        <v>119</v>
      </c>
      <c r="B157" s="1">
        <v>-1.8658305557375618E-2</v>
      </c>
      <c r="C157" s="1">
        <v>0.40809002311502884</v>
      </c>
    </row>
    <row r="158" spans="1:3" ht="16.5" thickBot="1" x14ac:dyDescent="0.3">
      <c r="A158" s="2">
        <v>120</v>
      </c>
      <c r="B158" s="2">
        <v>0.28140361158138311</v>
      </c>
      <c r="C158" s="2">
        <v>0.60366517610839998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" activeCellId="1" sqref="B1:B13 E1:E13"/>
    </sheetView>
  </sheetViews>
  <sheetFormatPr defaultRowHeight="15.75" x14ac:dyDescent="0.25"/>
  <cols>
    <col min="5" max="5" width="11.6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0.19277565756737455</v>
      </c>
      <c r="C2" s="1">
        <v>0.12205609833516343</v>
      </c>
      <c r="D2" s="1">
        <v>0.19189695526048195</v>
      </c>
      <c r="E2" s="1">
        <v>0.13155467130571932</v>
      </c>
    </row>
    <row r="3" spans="1:5" x14ac:dyDescent="0.25">
      <c r="A3" s="1">
        <v>2</v>
      </c>
      <c r="B3" s="1">
        <v>0.55100873853461174</v>
      </c>
      <c r="C3" s="1">
        <v>0.51903561692880773</v>
      </c>
      <c r="D3" s="1">
        <v>0.54622852047919446</v>
      </c>
      <c r="E3" s="1">
        <v>0.51315034627844813</v>
      </c>
    </row>
    <row r="4" spans="1:5" x14ac:dyDescent="0.25">
      <c r="A4" s="1">
        <v>3</v>
      </c>
      <c r="B4" s="1">
        <v>5.1285570679889647E-2</v>
      </c>
      <c r="C4" s="1">
        <v>8.3700124087601413E-2</v>
      </c>
      <c r="D4" s="1">
        <v>5.5770422366543025E-2</v>
      </c>
      <c r="E4" s="1">
        <v>0.12714787189374624</v>
      </c>
    </row>
    <row r="5" spans="1:5" x14ac:dyDescent="0.25">
      <c r="A5" s="1">
        <v>4</v>
      </c>
      <c r="B5" s="1">
        <v>0.64129135910117063</v>
      </c>
      <c r="C5" s="1">
        <v>0.43431813213382697</v>
      </c>
      <c r="D5" s="1">
        <v>0.63864998935083539</v>
      </c>
      <c r="E5" s="1">
        <v>0.41542622371773091</v>
      </c>
    </row>
    <row r="6" spans="1:5" x14ac:dyDescent="0.25">
      <c r="A6" s="1">
        <v>5</v>
      </c>
      <c r="B6" s="1">
        <v>0.50412069608377097</v>
      </c>
      <c r="C6" s="1">
        <v>0.61019291204704185</v>
      </c>
      <c r="D6" s="1">
        <v>0.56955718966055957</v>
      </c>
      <c r="E6" s="1">
        <v>0.56766244243831576</v>
      </c>
    </row>
    <row r="7" spans="1:5" x14ac:dyDescent="0.25">
      <c r="A7" s="1">
        <v>6</v>
      </c>
      <c r="B7" s="1">
        <v>0.34966466662710516</v>
      </c>
      <c r="C7" s="1">
        <v>0.2937894038386919</v>
      </c>
      <c r="D7" s="1">
        <v>0.33029331766856745</v>
      </c>
      <c r="E7" s="1">
        <v>0.30009381980551669</v>
      </c>
    </row>
    <row r="8" spans="1:5" x14ac:dyDescent="0.25">
      <c r="A8" s="1">
        <v>7</v>
      </c>
      <c r="B8" s="1">
        <v>-1.0035983867168152</v>
      </c>
      <c r="C8" s="1">
        <v>-1.2699147267503548</v>
      </c>
      <c r="D8" s="1">
        <v>-1.0171526654347225</v>
      </c>
      <c r="E8" s="1">
        <v>-1.2482863804706446</v>
      </c>
    </row>
    <row r="9" spans="1:5" x14ac:dyDescent="0.25">
      <c r="A9" s="1">
        <v>8</v>
      </c>
      <c r="B9" s="1">
        <v>-0.97412217073717056</v>
      </c>
      <c r="C9" s="1">
        <v>-0.89694332895183715</v>
      </c>
      <c r="D9" s="1">
        <v>-0.93893714448595333</v>
      </c>
      <c r="E9" s="1">
        <v>-0.92747484063441932</v>
      </c>
    </row>
    <row r="10" spans="1:5" x14ac:dyDescent="0.25">
      <c r="A10" s="1">
        <v>9</v>
      </c>
      <c r="B10" s="1">
        <v>-0.4769028496719207</v>
      </c>
      <c r="C10" s="1">
        <v>-0.51952912372245319</v>
      </c>
      <c r="D10" s="1">
        <v>-0.47055703570017399</v>
      </c>
      <c r="E10" s="1">
        <v>-0.57531243339707361</v>
      </c>
    </row>
    <row r="11" spans="1:5" x14ac:dyDescent="0.25">
      <c r="A11" s="1">
        <v>10</v>
      </c>
      <c r="B11" s="1">
        <v>-0.15802494813982843</v>
      </c>
      <c r="C11" s="1">
        <v>-0.16065315109510375</v>
      </c>
      <c r="D11" s="1">
        <v>-0.1672129441035721</v>
      </c>
      <c r="E11" s="1">
        <v>-0.12636496395186544</v>
      </c>
    </row>
    <row r="12" spans="1:5" x14ac:dyDescent="0.25">
      <c r="A12" s="1">
        <v>11</v>
      </c>
      <c r="B12" s="1">
        <v>-3.4834358129441856E-2</v>
      </c>
      <c r="C12" s="1">
        <v>-4.9226341195079126E-2</v>
      </c>
      <c r="D12" s="1">
        <v>-3.7762914432419685E-2</v>
      </c>
      <c r="E12" s="1">
        <v>-4.5297544814669084E-2</v>
      </c>
    </row>
    <row r="13" spans="1:5" x14ac:dyDescent="0.25">
      <c r="A13" s="1">
        <v>12</v>
      </c>
      <c r="B13" s="1">
        <v>0.3573360248012532</v>
      </c>
      <c r="C13" s="1">
        <v>0.40226527012003577</v>
      </c>
      <c r="D13" s="1">
        <v>0.36618782822268864</v>
      </c>
      <c r="E13" s="1">
        <v>0.33408143914917821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1880-1889-Reg-Dummy</vt:lpstr>
      <vt:lpstr>1880-1889-Reg-Dummy-T</vt:lpstr>
      <vt:lpstr>1880-1889-Reg-Dummy-R</vt:lpstr>
      <vt:lpstr>1880-1889-Reg-Dummy-T-R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2016-01-08T09:05:33Z</dcterms:modified>
</cp:coreProperties>
</file>