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<sst xmlns="http://schemas.openxmlformats.org/spreadsheetml/2006/main" count="518" uniqueCount="20">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</sst>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1820</v>
      </c>
      <c r="C2" t="s">
        <v>17</v>
      </c>
      <c r="D2" t="s">
        <v>8</v>
      </c>
      <c r="E2">
        <v>105.494505495</v>
      </c>
      <c r="F2">
        <v>1.12937659566E-2</v>
      </c>
      <c r="G2">
        <v>-6.7841463414599996</v>
      </c>
      <c r="H2">
        <f t="shared" ref="H2:H34" si="0">G2^2</f>
        <v>46.024641582345097</v>
      </c>
      <c r="I2">
        <f t="shared" ref="I2:S3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ref="Q2:S26" si="2">IF($D2=Q$1,1,0)</f>
        <v>0</v>
      </c>
      <c r="R2">
        <f t="shared" si="2"/>
        <v>0</v>
      </c>
      <c r="S2">
        <f t="shared" si="2"/>
        <v>0</v>
      </c>
    </row>
    <row r="3" spans="1:19" x14ac:dyDescent="0.25">
      <c r="A3">
        <f t="shared" ref="A3:A34" si="3">A2+1</f>
        <v>2</v>
      </c>
      <c r="B3">
        <v>1820</v>
      </c>
      <c r="C3" t="s">
        <v>18</v>
      </c>
      <c r="D3" t="s">
        <v>9</v>
      </c>
      <c r="E3">
        <v>37.113402061899997</v>
      </c>
      <c r="F3">
        <v>-0.42830776246000002</v>
      </c>
      <c r="G3">
        <v>-1.2404878048800001</v>
      </c>
      <c r="H3">
        <f t="shared" si="0"/>
        <v>1.5388099940560012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2"/>
        <v>0</v>
      </c>
      <c r="R3">
        <f t="shared" si="2"/>
        <v>0</v>
      </c>
      <c r="S3">
        <f t="shared" si="2"/>
        <v>0</v>
      </c>
    </row>
    <row r="4" spans="1:19" x14ac:dyDescent="0.25">
      <c r="A4">
        <f t="shared" si="3"/>
        <v>3</v>
      </c>
      <c r="B4">
        <v>1820</v>
      </c>
      <c r="C4" t="s">
        <v>19</v>
      </c>
      <c r="D4" t="s">
        <v>10</v>
      </c>
      <c r="E4">
        <v>155.555555556</v>
      </c>
      <c r="F4">
        <v>0.181021570371</v>
      </c>
      <c r="G4">
        <v>1.3460975609800001</v>
      </c>
      <c r="H4">
        <f t="shared" si="0"/>
        <v>1.811978643676305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3"/>
        <v>4</v>
      </c>
      <c r="B5">
        <v>1821</v>
      </c>
      <c r="C5" t="s">
        <v>8</v>
      </c>
      <c r="D5" t="s">
        <v>11</v>
      </c>
      <c r="E5">
        <v>124.137931034</v>
      </c>
      <c r="F5">
        <v>8.2806841424300004E-2</v>
      </c>
      <c r="G5">
        <v>10.216097561</v>
      </c>
      <c r="H5">
        <f t="shared" si="0"/>
        <v>104.36864937587015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3"/>
        <v>5</v>
      </c>
      <c r="B6">
        <v>1821</v>
      </c>
      <c r="C6" t="s">
        <v>9</v>
      </c>
      <c r="D6" t="s">
        <v>12</v>
      </c>
      <c r="E6">
        <v>196.551724138</v>
      </c>
      <c r="F6">
        <v>0.326582858822</v>
      </c>
      <c r="G6">
        <v>15.5226829268</v>
      </c>
      <c r="H6">
        <f t="shared" si="0"/>
        <v>240.95368524596822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3"/>
        <v>6</v>
      </c>
      <c r="B7">
        <v>1821</v>
      </c>
      <c r="C7" t="s">
        <v>10</v>
      </c>
      <c r="D7" t="s">
        <v>13</v>
      </c>
      <c r="E7">
        <v>116.129032258</v>
      </c>
      <c r="F7">
        <v>5.4550629211799997E-2</v>
      </c>
      <c r="G7">
        <v>14.823414634100001</v>
      </c>
      <c r="H7">
        <f t="shared" si="0"/>
        <v>219.73362141445006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3"/>
        <v>7</v>
      </c>
      <c r="B8">
        <v>1821</v>
      </c>
      <c r="C8" t="s">
        <v>11</v>
      </c>
      <c r="D8" t="s">
        <v>14</v>
      </c>
      <c r="E8">
        <v>87.804878048800006</v>
      </c>
      <c r="F8">
        <v>-5.2599651312700002E-2</v>
      </c>
      <c r="G8">
        <v>16.677317073200001</v>
      </c>
      <c r="H8">
        <f t="shared" si="0"/>
        <v>278.13290476004823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3"/>
        <v>8</v>
      </c>
      <c r="B9">
        <v>1821</v>
      </c>
      <c r="C9" t="s">
        <v>12</v>
      </c>
      <c r="D9" t="s">
        <v>15</v>
      </c>
      <c r="E9">
        <v>136.585365854</v>
      </c>
      <c r="F9">
        <v>0.12504543581200001</v>
      </c>
      <c r="G9">
        <v>20.741951219499999</v>
      </c>
      <c r="H9">
        <f t="shared" si="0"/>
        <v>430.22854039211751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3"/>
        <v>9</v>
      </c>
      <c r="B10">
        <v>1821</v>
      </c>
      <c r="C10" t="s">
        <v>13</v>
      </c>
      <c r="D10" t="s">
        <v>16</v>
      </c>
      <c r="E10">
        <v>74.418604651199999</v>
      </c>
      <c r="F10">
        <v>-0.124618088425</v>
      </c>
      <c r="G10">
        <v>12.8236585366</v>
      </c>
      <c r="H10">
        <f t="shared" si="0"/>
        <v>164.44621826331405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si="3"/>
        <v>10</v>
      </c>
      <c r="B11">
        <v>1821</v>
      </c>
      <c r="C11" t="s">
        <v>14</v>
      </c>
      <c r="D11" t="s">
        <v>17</v>
      </c>
      <c r="E11">
        <v>56.25</v>
      </c>
      <c r="F11">
        <v>-0.26049886883599999</v>
      </c>
      <c r="G11">
        <v>8.6870731707300006</v>
      </c>
      <c r="H11">
        <f t="shared" si="0"/>
        <v>75.465240273616985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3"/>
        <v>11</v>
      </c>
      <c r="B12">
        <v>1821</v>
      </c>
      <c r="C12" t="s">
        <v>15</v>
      </c>
      <c r="D12" t="s">
        <v>18</v>
      </c>
      <c r="E12">
        <v>96.774193548400007</v>
      </c>
      <c r="F12">
        <v>-2.5200172780200002E-2</v>
      </c>
      <c r="G12">
        <v>2.8456097561</v>
      </c>
      <c r="H12">
        <f t="shared" si="0"/>
        <v>8.0974948840115015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3"/>
        <v>12</v>
      </c>
      <c r="B13">
        <v>1821</v>
      </c>
      <c r="C13" t="s">
        <v>16</v>
      </c>
      <c r="D13" t="s">
        <v>19</v>
      </c>
      <c r="E13">
        <v>81.355932203400002</v>
      </c>
      <c r="F13">
        <v>-8.4569757689199998E-2</v>
      </c>
      <c r="G13">
        <v>-2.9809756097600002</v>
      </c>
      <c r="H13">
        <f t="shared" si="0"/>
        <v>8.8862155859840044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3"/>
        <v>13</v>
      </c>
      <c r="B14">
        <v>1821</v>
      </c>
      <c r="C14" t="s">
        <v>17</v>
      </c>
      <c r="D14" t="s">
        <v>8</v>
      </c>
      <c r="E14">
        <v>84.210526315799996</v>
      </c>
      <c r="F14">
        <v>-8.41523155065E-2</v>
      </c>
      <c r="G14">
        <v>-0.58414634146300004</v>
      </c>
      <c r="H14">
        <f t="shared" si="0"/>
        <v>0.34122694824460786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3"/>
        <v>14</v>
      </c>
      <c r="B15">
        <v>1821</v>
      </c>
      <c r="C15" t="s">
        <v>18</v>
      </c>
      <c r="D15" t="s">
        <v>9</v>
      </c>
      <c r="E15">
        <v>100</v>
      </c>
      <c r="F15">
        <v>4.9855721967999997E-3</v>
      </c>
      <c r="G15">
        <v>-2.9404878048800001</v>
      </c>
      <c r="H15">
        <f t="shared" si="0"/>
        <v>8.6464685306480007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3"/>
        <v>15</v>
      </c>
      <c r="B16">
        <v>1821</v>
      </c>
      <c r="C16" t="s">
        <v>19</v>
      </c>
      <c r="D16" t="s">
        <v>10</v>
      </c>
      <c r="E16">
        <v>151.45631068</v>
      </c>
      <c r="F16">
        <v>0.17058822180300001</v>
      </c>
      <c r="G16">
        <v>1.49609756098</v>
      </c>
      <c r="H16">
        <f t="shared" si="0"/>
        <v>2.2383079119703049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3"/>
        <v>16</v>
      </c>
      <c r="B17">
        <v>1822</v>
      </c>
      <c r="C17" t="s">
        <v>8</v>
      </c>
      <c r="D17" t="s">
        <v>11</v>
      </c>
      <c r="E17">
        <v>98.969072164899998</v>
      </c>
      <c r="F17">
        <v>-1.3917183065499999E-2</v>
      </c>
      <c r="G17">
        <v>10.666097561000001</v>
      </c>
      <c r="H17">
        <f t="shared" si="0"/>
        <v>113.76563718077017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3"/>
        <v>17</v>
      </c>
      <c r="B18">
        <v>1822</v>
      </c>
      <c r="C18" t="s">
        <v>9</v>
      </c>
      <c r="D18" t="s">
        <v>12</v>
      </c>
      <c r="E18">
        <v>165.957446809</v>
      </c>
      <c r="F18">
        <v>0.25448652947700001</v>
      </c>
      <c r="G18">
        <v>13.572682926800001</v>
      </c>
      <c r="H18">
        <f t="shared" si="0"/>
        <v>184.21772183144824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3"/>
        <v>18</v>
      </c>
      <c r="B19">
        <v>1822</v>
      </c>
      <c r="C19" t="s">
        <v>10</v>
      </c>
      <c r="D19" t="s">
        <v>13</v>
      </c>
      <c r="E19">
        <v>106.666666667</v>
      </c>
      <c r="F19">
        <v>1.7888120081299998E-2</v>
      </c>
      <c r="G19">
        <v>13.323414634100001</v>
      </c>
      <c r="H19">
        <f t="shared" si="0"/>
        <v>177.51337751215004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3"/>
        <v>19</v>
      </c>
      <c r="B20">
        <v>1822</v>
      </c>
      <c r="C20" t="s">
        <v>11</v>
      </c>
      <c r="D20" t="s">
        <v>14</v>
      </c>
      <c r="E20">
        <v>39.560439560399999</v>
      </c>
      <c r="F20">
        <v>-0.39868432006400001</v>
      </c>
      <c r="G20">
        <v>15.927317073199999</v>
      </c>
      <c r="H20">
        <f t="shared" si="0"/>
        <v>253.67942915024818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3"/>
        <v>20</v>
      </c>
      <c r="B21">
        <v>1822</v>
      </c>
      <c r="C21" t="s">
        <v>12</v>
      </c>
      <c r="D21" t="s">
        <v>15</v>
      </c>
      <c r="E21">
        <v>122.727272727</v>
      </c>
      <c r="F21">
        <v>7.8412146231500002E-2</v>
      </c>
      <c r="G21">
        <v>17.891951219500001</v>
      </c>
      <c r="H21">
        <f t="shared" si="0"/>
        <v>320.12191844096759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3"/>
        <v>21</v>
      </c>
      <c r="B22">
        <v>1822</v>
      </c>
      <c r="C22" t="s">
        <v>13</v>
      </c>
      <c r="D22" t="s">
        <v>16</v>
      </c>
      <c r="E22">
        <v>26.9662921348</v>
      </c>
      <c r="F22">
        <v>-0.56550914187800005</v>
      </c>
      <c r="G22">
        <v>15.4236585366</v>
      </c>
      <c r="H22">
        <f t="shared" si="0"/>
        <v>237.88924265363403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3"/>
        <v>22</v>
      </c>
      <c r="B23">
        <v>1822</v>
      </c>
      <c r="C23" t="s">
        <v>14</v>
      </c>
      <c r="D23" t="s">
        <v>17</v>
      </c>
      <c r="E23">
        <v>41.860465116299999</v>
      </c>
      <c r="F23">
        <v>-0.38913091169899999</v>
      </c>
      <c r="G23">
        <v>8.7870731707300003</v>
      </c>
      <c r="H23">
        <f t="shared" si="0"/>
        <v>77.212654907762982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3"/>
        <v>23</v>
      </c>
      <c r="B24">
        <v>1822</v>
      </c>
      <c r="C24" t="s">
        <v>15</v>
      </c>
      <c r="D24" t="s">
        <v>18</v>
      </c>
      <c r="E24">
        <v>81.818181818200003</v>
      </c>
      <c r="F24">
        <v>-9.7839648358199999E-2</v>
      </c>
      <c r="G24">
        <v>5.2456097561000004</v>
      </c>
      <c r="H24">
        <f t="shared" si="0"/>
        <v>27.516421713291503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3"/>
        <v>24</v>
      </c>
      <c r="B25">
        <v>1822</v>
      </c>
      <c r="C25" t="s">
        <v>16</v>
      </c>
      <c r="D25" t="s">
        <v>19</v>
      </c>
      <c r="E25">
        <v>120</v>
      </c>
      <c r="F25">
        <v>8.1958652130999995E-2</v>
      </c>
      <c r="G25">
        <v>2.3190243902400001</v>
      </c>
      <c r="H25">
        <f t="shared" si="0"/>
        <v>5.377874122528004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3"/>
        <v>25</v>
      </c>
      <c r="B26">
        <v>1822</v>
      </c>
      <c r="C26" t="s">
        <v>17</v>
      </c>
      <c r="D26" t="s">
        <v>8</v>
      </c>
      <c r="E26">
        <v>63.829787234000001</v>
      </c>
      <c r="F26">
        <v>-0.205957961823</v>
      </c>
      <c r="G26">
        <v>-0.23414634146300001</v>
      </c>
      <c r="H26">
        <f t="shared" si="0"/>
        <v>5.4824509220507793E-2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3"/>
        <v>26</v>
      </c>
      <c r="B27">
        <v>1822</v>
      </c>
      <c r="C27" t="s">
        <v>18</v>
      </c>
      <c r="D27" t="s">
        <v>9</v>
      </c>
      <c r="E27">
        <v>126.315789474</v>
      </c>
      <c r="F27">
        <v>0.104682287476</v>
      </c>
      <c r="G27">
        <v>0.65951219512199999</v>
      </c>
      <c r="H27">
        <f t="shared" si="0"/>
        <v>0.43495633551463897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</row>
    <row r="28" spans="1:19" x14ac:dyDescent="0.25">
      <c r="A28">
        <f t="shared" si="3"/>
        <v>27</v>
      </c>
      <c r="B28">
        <v>1822</v>
      </c>
      <c r="C28" t="s">
        <v>19</v>
      </c>
      <c r="D28" t="s">
        <v>10</v>
      </c>
      <c r="E28">
        <v>123.711340206</v>
      </c>
      <c r="F28">
        <v>8.1618050703599995E-2</v>
      </c>
      <c r="G28">
        <v>6.74609756098</v>
      </c>
      <c r="H28">
        <f t="shared" si="0"/>
        <v>45.509832302260307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</row>
    <row r="29" spans="1:19" x14ac:dyDescent="0.25">
      <c r="A29">
        <f t="shared" si="3"/>
        <v>28</v>
      </c>
      <c r="B29">
        <v>1823</v>
      </c>
      <c r="C29" t="s">
        <v>8</v>
      </c>
      <c r="D29" t="s">
        <v>11</v>
      </c>
      <c r="E29">
        <v>121.212121212</v>
      </c>
      <c r="F29">
        <v>7.2684642278199998E-2</v>
      </c>
      <c r="G29">
        <v>9.8660975609800001</v>
      </c>
      <c r="H29">
        <f t="shared" si="0"/>
        <v>97.339881082775506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</row>
    <row r="30" spans="1:19" x14ac:dyDescent="0.25">
      <c r="A30">
        <f t="shared" si="3"/>
        <v>29</v>
      </c>
      <c r="B30">
        <v>1823</v>
      </c>
      <c r="C30" t="s">
        <v>9</v>
      </c>
      <c r="D30" t="s">
        <v>12</v>
      </c>
      <c r="E30">
        <v>178.21782178199999</v>
      </c>
      <c r="F30">
        <v>0.28450584682300001</v>
      </c>
      <c r="G30">
        <v>15.722682926799999</v>
      </c>
      <c r="H30">
        <f t="shared" si="0"/>
        <v>247.2027584166882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0</v>
      </c>
    </row>
    <row r="31" spans="1:19" x14ac:dyDescent="0.25">
      <c r="A31">
        <f t="shared" si="3"/>
        <v>30</v>
      </c>
      <c r="B31">
        <v>1823</v>
      </c>
      <c r="C31" t="s">
        <v>10</v>
      </c>
      <c r="D31" t="s">
        <v>13</v>
      </c>
      <c r="E31">
        <v>144</v>
      </c>
      <c r="F31">
        <v>0.14760836333399999</v>
      </c>
      <c r="G31">
        <v>19.823414634100001</v>
      </c>
      <c r="H31">
        <f t="shared" si="0"/>
        <v>392.96776775545004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</row>
    <row r="32" spans="1:19" x14ac:dyDescent="0.25">
      <c r="A32">
        <f t="shared" si="3"/>
        <v>31</v>
      </c>
      <c r="B32">
        <v>1823</v>
      </c>
      <c r="C32" t="s">
        <v>11</v>
      </c>
      <c r="D32" t="s">
        <v>14</v>
      </c>
      <c r="E32">
        <v>45.714285714299997</v>
      </c>
      <c r="F32">
        <v>-0.33662840227200003</v>
      </c>
      <c r="G32">
        <v>19.927317073200001</v>
      </c>
      <c r="H32">
        <f t="shared" si="0"/>
        <v>397.09796573584828</v>
      </c>
      <c r="I32">
        <f t="shared" ref="I32:S55" si="4">IF($D32=I$1,1,0)</f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3"/>
        <v>32</v>
      </c>
      <c r="B33">
        <v>1823</v>
      </c>
      <c r="C33" t="s">
        <v>12</v>
      </c>
      <c r="D33" t="s">
        <v>15</v>
      </c>
      <c r="E33">
        <v>124.528301887</v>
      </c>
      <c r="F33">
        <v>8.4449039831600001E-2</v>
      </c>
      <c r="G33">
        <v>17.991951219499999</v>
      </c>
      <c r="H33">
        <f t="shared" si="0"/>
        <v>323.71030868486747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3"/>
        <v>33</v>
      </c>
      <c r="B34">
        <v>1823</v>
      </c>
      <c r="C34" t="s">
        <v>13</v>
      </c>
      <c r="D34" t="s">
        <v>16</v>
      </c>
      <c r="E34">
        <v>46.601941747600002</v>
      </c>
      <c r="F34">
        <v>-0.32807451642300001</v>
      </c>
      <c r="G34">
        <v>14.5736585366</v>
      </c>
      <c r="H34">
        <f t="shared" si="0"/>
        <v>212.39152314141404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ref="A35:A98" si="5">A34+1</f>
        <v>34</v>
      </c>
      <c r="B35">
        <v>1823</v>
      </c>
      <c r="C35" t="s">
        <v>14</v>
      </c>
      <c r="D35" t="s">
        <v>17</v>
      </c>
      <c r="E35">
        <v>58.2524271845</v>
      </c>
      <c r="F35">
        <v>-0.24540494253</v>
      </c>
      <c r="G35">
        <v>11.637073170700001</v>
      </c>
      <c r="H35">
        <f t="shared" ref="H35:H98" si="6">G35^2</f>
        <v>135.42147198022576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5"/>
        <v>35</v>
      </c>
      <c r="B36">
        <v>1823</v>
      </c>
      <c r="C36" t="s">
        <v>15</v>
      </c>
      <c r="D36" t="s">
        <v>18</v>
      </c>
      <c r="E36">
        <v>60.606060606100002</v>
      </c>
      <c r="F36">
        <v>-0.22863049058000001</v>
      </c>
      <c r="G36">
        <v>3.3956097560999998</v>
      </c>
      <c r="H36">
        <f t="shared" si="6"/>
        <v>11.530165615721501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5"/>
        <v>36</v>
      </c>
      <c r="B37">
        <v>1823</v>
      </c>
      <c r="C37" t="s">
        <v>16</v>
      </c>
      <c r="D37" t="s">
        <v>19</v>
      </c>
      <c r="E37">
        <v>176.84210526300001</v>
      </c>
      <c r="F37">
        <v>0.25400969222199998</v>
      </c>
      <c r="G37">
        <v>-1.9309756097599999</v>
      </c>
      <c r="H37">
        <f t="shared" si="6"/>
        <v>3.7286668054880034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5"/>
        <v>37</v>
      </c>
      <c r="B38">
        <v>1823</v>
      </c>
      <c r="C38" t="s">
        <v>17</v>
      </c>
      <c r="D38" t="s">
        <v>8</v>
      </c>
      <c r="E38">
        <v>81.818181818200003</v>
      </c>
      <c r="F38">
        <v>-9.5582361458000004E-2</v>
      </c>
      <c r="G38">
        <v>-8.4841463414600007</v>
      </c>
      <c r="H38">
        <f t="shared" si="6"/>
        <v>71.980739143309108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5"/>
        <v>38</v>
      </c>
      <c r="B39">
        <v>1823</v>
      </c>
      <c r="C39" t="s">
        <v>18</v>
      </c>
      <c r="D39" t="s">
        <v>9</v>
      </c>
      <c r="E39">
        <v>93.333333333300004</v>
      </c>
      <c r="F39">
        <v>-2.4284889831300002E-2</v>
      </c>
      <c r="G39">
        <v>-0.84048780487800001</v>
      </c>
      <c r="H39">
        <f t="shared" si="6"/>
        <v>0.706419750148639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5"/>
        <v>39</v>
      </c>
      <c r="B40">
        <v>1823</v>
      </c>
      <c r="C40" t="s">
        <v>19</v>
      </c>
      <c r="D40" t="s">
        <v>10</v>
      </c>
      <c r="E40">
        <v>144.578313253</v>
      </c>
      <c r="F40">
        <v>0.15082660239000001</v>
      </c>
      <c r="G40">
        <v>3.8960975609799999</v>
      </c>
      <c r="H40">
        <f t="shared" si="6"/>
        <v>15.179576204674305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5"/>
        <v>40</v>
      </c>
      <c r="B41">
        <v>1824</v>
      </c>
      <c r="C41" t="s">
        <v>8</v>
      </c>
      <c r="D41" t="s">
        <v>11</v>
      </c>
      <c r="E41">
        <v>81.818181818200003</v>
      </c>
      <c r="F41">
        <v>-9.6710291467699994E-2</v>
      </c>
      <c r="G41">
        <v>7.9660975609799998</v>
      </c>
      <c r="H41">
        <f t="shared" si="6"/>
        <v>63.458710351051501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5"/>
        <v>41</v>
      </c>
      <c r="B42">
        <v>1824</v>
      </c>
      <c r="C42" t="s">
        <v>9</v>
      </c>
      <c r="D42" t="s">
        <v>12</v>
      </c>
      <c r="E42">
        <v>138.94736842099999</v>
      </c>
      <c r="F42">
        <v>0.162951198445</v>
      </c>
      <c r="G42">
        <v>14.472682926799999</v>
      </c>
      <c r="H42">
        <f t="shared" si="6"/>
        <v>209.45855109968818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5"/>
        <v>42</v>
      </c>
      <c r="B43">
        <v>1824</v>
      </c>
      <c r="C43" t="s">
        <v>10</v>
      </c>
      <c r="D43" t="s">
        <v>13</v>
      </c>
      <c r="E43">
        <v>58.823529411800003</v>
      </c>
      <c r="F43">
        <v>-0.23870925831699999</v>
      </c>
      <c r="G43">
        <v>15.6234146341</v>
      </c>
      <c r="H43">
        <f t="shared" si="6"/>
        <v>244.09108482901001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5"/>
        <v>43</v>
      </c>
      <c r="B44">
        <v>1824</v>
      </c>
      <c r="C44" t="s">
        <v>11</v>
      </c>
      <c r="D44" t="s">
        <v>14</v>
      </c>
      <c r="E44">
        <v>73.469387755100001</v>
      </c>
      <c r="F44">
        <v>-0.12766763347900001</v>
      </c>
      <c r="G44">
        <v>16.8273170732</v>
      </c>
      <c r="H44">
        <f t="shared" si="6"/>
        <v>283.15859988200822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5"/>
        <v>44</v>
      </c>
      <c r="B45">
        <v>1824</v>
      </c>
      <c r="C45" t="s">
        <v>12</v>
      </c>
      <c r="D45" t="s">
        <v>15</v>
      </c>
      <c r="E45">
        <v>47.058823529400001</v>
      </c>
      <c r="F45">
        <v>-0.33506190440099998</v>
      </c>
      <c r="G45">
        <v>18.441951219500002</v>
      </c>
      <c r="H45">
        <f t="shared" si="6"/>
        <v>340.10556478241762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5"/>
        <v>45</v>
      </c>
      <c r="B46">
        <v>1824</v>
      </c>
      <c r="C46" t="s">
        <v>13</v>
      </c>
      <c r="D46" t="s">
        <v>16</v>
      </c>
      <c r="E46">
        <v>91.525423728800007</v>
      </c>
      <c r="F46">
        <v>-3.2813007478199999E-2</v>
      </c>
      <c r="G46">
        <v>14.623658536600001</v>
      </c>
      <c r="H46">
        <f t="shared" si="6"/>
        <v>213.85138899507407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5"/>
        <v>46</v>
      </c>
      <c r="B47">
        <v>1824</v>
      </c>
      <c r="C47" t="s">
        <v>14</v>
      </c>
      <c r="D47" t="s">
        <v>17</v>
      </c>
      <c r="E47">
        <v>118.03278688499999</v>
      </c>
      <c r="F47">
        <v>6.3686595628200005E-2</v>
      </c>
      <c r="G47">
        <v>10.037073170699999</v>
      </c>
      <c r="H47">
        <f t="shared" si="6"/>
        <v>100.74283783398575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5"/>
        <v>47</v>
      </c>
      <c r="B48">
        <v>1824</v>
      </c>
      <c r="C48" t="s">
        <v>15</v>
      </c>
      <c r="D48" t="s">
        <v>18</v>
      </c>
      <c r="E48">
        <v>105.88235294099999</v>
      </c>
      <c r="F48">
        <v>1.7356268254599998E-2</v>
      </c>
      <c r="G48">
        <v>3.0456097561000002</v>
      </c>
      <c r="H48">
        <f t="shared" si="6"/>
        <v>9.2757387864515017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5"/>
        <v>48</v>
      </c>
      <c r="B49">
        <v>1824</v>
      </c>
      <c r="C49" t="s">
        <v>16</v>
      </c>
      <c r="D49" t="s">
        <v>19</v>
      </c>
      <c r="E49">
        <v>83.333333333300004</v>
      </c>
      <c r="F49">
        <v>-7.5769744418300006E-2</v>
      </c>
      <c r="G49">
        <v>0.11902439024399999</v>
      </c>
      <c r="H49">
        <f t="shared" si="6"/>
        <v>1.4166805472956002E-2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5"/>
        <v>49</v>
      </c>
      <c r="B50">
        <v>1824</v>
      </c>
      <c r="C50" t="s">
        <v>17</v>
      </c>
      <c r="D50" t="s">
        <v>8</v>
      </c>
      <c r="E50">
        <v>79.470198675500001</v>
      </c>
      <c r="F50">
        <v>-0.110128558709</v>
      </c>
      <c r="G50">
        <v>-1.7841463414600001</v>
      </c>
      <c r="H50">
        <f t="shared" si="6"/>
        <v>3.183178167745103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5"/>
        <v>50</v>
      </c>
      <c r="B51">
        <v>1824</v>
      </c>
      <c r="C51" t="s">
        <v>18</v>
      </c>
      <c r="D51" t="s">
        <v>9</v>
      </c>
      <c r="E51">
        <v>180.392156863</v>
      </c>
      <c r="F51">
        <v>0.26007392594500001</v>
      </c>
      <c r="G51">
        <v>1.7095121951200001</v>
      </c>
      <c r="H51">
        <f t="shared" si="6"/>
        <v>2.9224319452640013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5"/>
        <v>51</v>
      </c>
      <c r="B52">
        <v>1824</v>
      </c>
      <c r="C52" t="s">
        <v>19</v>
      </c>
      <c r="D52" t="s">
        <v>10</v>
      </c>
      <c r="E52">
        <v>107.692307692</v>
      </c>
      <c r="F52">
        <v>2.1997890779800001E-2</v>
      </c>
      <c r="G52">
        <v>3.24609756098</v>
      </c>
      <c r="H52">
        <f t="shared" si="6"/>
        <v>10.537149375400304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5"/>
        <v>52</v>
      </c>
      <c r="B53">
        <v>1825</v>
      </c>
      <c r="C53" t="s">
        <v>8</v>
      </c>
      <c r="D53" t="s">
        <v>11</v>
      </c>
      <c r="E53">
        <v>158.940397351</v>
      </c>
      <c r="F53">
        <v>0.191182377855</v>
      </c>
      <c r="G53">
        <v>6.8660975609800001</v>
      </c>
      <c r="H53">
        <f t="shared" si="6"/>
        <v>47.143295716895508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5"/>
        <v>53</v>
      </c>
      <c r="B54">
        <v>1825</v>
      </c>
      <c r="C54" t="s">
        <v>9</v>
      </c>
      <c r="D54" t="s">
        <v>12</v>
      </c>
      <c r="E54">
        <v>156.16438356200001</v>
      </c>
      <c r="F54">
        <v>0.227393579943</v>
      </c>
      <c r="G54">
        <v>13.222682926799999</v>
      </c>
      <c r="H54">
        <f t="shared" si="6"/>
        <v>174.83934378268819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5"/>
        <v>54</v>
      </c>
      <c r="B55">
        <v>1825</v>
      </c>
      <c r="C55" t="s">
        <v>10</v>
      </c>
      <c r="D55" t="s">
        <v>13</v>
      </c>
      <c r="E55">
        <v>99.310344827600005</v>
      </c>
      <c r="F55">
        <v>-1.3468396927499999E-2</v>
      </c>
      <c r="G55">
        <v>15.7734146341</v>
      </c>
      <c r="H55">
        <f t="shared" si="6"/>
        <v>248.80060921924004</v>
      </c>
      <c r="I55">
        <f t="shared" si="4"/>
        <v>0</v>
      </c>
      <c r="J55">
        <f t="shared" si="4"/>
        <v>0</v>
      </c>
      <c r="K55">
        <f t="shared" ref="I55:S78" si="7">IF($D55=K$1,1,0)</f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1825</v>
      </c>
      <c r="C56" t="s">
        <v>11</v>
      </c>
      <c r="D56" t="s">
        <v>14</v>
      </c>
      <c r="E56">
        <v>67.6056338028</v>
      </c>
      <c r="F56">
        <v>-0.16615939607899999</v>
      </c>
      <c r="G56">
        <v>17.977317073199998</v>
      </c>
      <c r="H56">
        <f t="shared" si="6"/>
        <v>323.18392915036816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1825</v>
      </c>
      <c r="C57" t="s">
        <v>12</v>
      </c>
      <c r="D57" t="s">
        <v>15</v>
      </c>
      <c r="E57">
        <v>57.534246575300003</v>
      </c>
      <c r="F57">
        <v>-0.250175117733</v>
      </c>
      <c r="G57">
        <v>18.2919512195</v>
      </c>
      <c r="H57">
        <f t="shared" si="6"/>
        <v>334.59547941656751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1825</v>
      </c>
      <c r="C58" t="s">
        <v>13</v>
      </c>
      <c r="D58" t="s">
        <v>16</v>
      </c>
      <c r="E58">
        <v>36.090225563899999</v>
      </c>
      <c r="F58">
        <v>-0.43806483500799998</v>
      </c>
      <c r="G58">
        <v>16.023658536599999</v>
      </c>
      <c r="H58">
        <f t="shared" si="6"/>
        <v>256.757632897554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1825</v>
      </c>
      <c r="C59" t="s">
        <v>14</v>
      </c>
      <c r="D59" t="s">
        <v>17</v>
      </c>
      <c r="E59">
        <v>58.741258741300001</v>
      </c>
      <c r="F59">
        <v>-0.240080652093</v>
      </c>
      <c r="G59">
        <v>9.1870731707300006</v>
      </c>
      <c r="H59">
        <f t="shared" si="6"/>
        <v>84.402313444346987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1825</v>
      </c>
      <c r="C60" t="s">
        <v>15</v>
      </c>
      <c r="D60" t="s">
        <v>18</v>
      </c>
      <c r="E60">
        <v>101.53846153800001</v>
      </c>
      <c r="F60">
        <v>-3.2854843869899999E-3</v>
      </c>
      <c r="G60">
        <v>4.2956097561000002</v>
      </c>
      <c r="H60">
        <f t="shared" si="6"/>
        <v>18.452263176701504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1825</v>
      </c>
      <c r="C61" t="s">
        <v>16</v>
      </c>
      <c r="D61" t="s">
        <v>19</v>
      </c>
      <c r="E61">
        <v>64.122137404599997</v>
      </c>
      <c r="F61">
        <v>-0.18893989526300001</v>
      </c>
      <c r="G61">
        <v>3.0690243902400001</v>
      </c>
      <c r="H61">
        <f t="shared" si="6"/>
        <v>9.4189107078880046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1825</v>
      </c>
      <c r="C62" t="s">
        <v>17</v>
      </c>
      <c r="D62" t="s">
        <v>8</v>
      </c>
      <c r="E62">
        <v>130.23255814000001</v>
      </c>
      <c r="F62">
        <v>0.104375154582</v>
      </c>
      <c r="G62">
        <v>0.51585365853700005</v>
      </c>
      <c r="H62">
        <f t="shared" si="6"/>
        <v>0.26610499702600782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1825</v>
      </c>
      <c r="C63" t="s">
        <v>18</v>
      </c>
      <c r="D63" t="s">
        <v>9</v>
      </c>
      <c r="E63">
        <v>92.307692307699995</v>
      </c>
      <c r="F63">
        <v>-3.0896187177499999E-2</v>
      </c>
      <c r="G63">
        <v>-0.34048780487800001</v>
      </c>
      <c r="H63">
        <f t="shared" si="6"/>
        <v>0.11593194527063901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1825</v>
      </c>
      <c r="C64" t="s">
        <v>19</v>
      </c>
      <c r="D64" t="s">
        <v>10</v>
      </c>
      <c r="E64">
        <v>223.255813953</v>
      </c>
      <c r="F64">
        <v>0.338348795034</v>
      </c>
      <c r="G64">
        <v>0.746097560976</v>
      </c>
      <c r="H64">
        <f t="shared" si="6"/>
        <v>0.55666157049433607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1826</v>
      </c>
      <c r="C65" t="s">
        <v>8</v>
      </c>
      <c r="D65" t="s">
        <v>11</v>
      </c>
      <c r="E65">
        <v>67.2</v>
      </c>
      <c r="F65">
        <v>-0.18296299596099999</v>
      </c>
      <c r="G65">
        <v>9.5660975609799994</v>
      </c>
      <c r="H65">
        <f t="shared" si="6"/>
        <v>91.510222546187492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1826</v>
      </c>
      <c r="C66" t="s">
        <v>9</v>
      </c>
      <c r="D66" t="s">
        <v>12</v>
      </c>
      <c r="E66">
        <v>200</v>
      </c>
      <c r="F66">
        <v>0.33447616692799997</v>
      </c>
      <c r="G66">
        <v>14.1226829268</v>
      </c>
      <c r="H66">
        <f t="shared" si="6"/>
        <v>199.45017305092821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1826</v>
      </c>
      <c r="C67" t="s">
        <v>10</v>
      </c>
      <c r="D67" t="s">
        <v>13</v>
      </c>
      <c r="E67">
        <v>105.26315789500001</v>
      </c>
      <c r="F67">
        <v>1.0960034134000001E-2</v>
      </c>
      <c r="G67">
        <v>16.573414634100001</v>
      </c>
      <c r="H67">
        <f t="shared" si="6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5"/>
        <v>67</v>
      </c>
      <c r="B68">
        <v>1826</v>
      </c>
      <c r="C68" t="s">
        <v>11</v>
      </c>
      <c r="D68" t="s">
        <v>14</v>
      </c>
      <c r="E68">
        <v>94.736842105299999</v>
      </c>
      <c r="F68">
        <v>-2.0557017311999999E-2</v>
      </c>
      <c r="G68">
        <v>17.6273170732</v>
      </c>
      <c r="H68">
        <f t="shared" si="6"/>
        <v>310.72230719912824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5"/>
        <v>68</v>
      </c>
      <c r="B69">
        <v>1826</v>
      </c>
      <c r="C69" t="s">
        <v>12</v>
      </c>
      <c r="D69" t="s">
        <v>15</v>
      </c>
      <c r="E69">
        <v>64.285714285699996</v>
      </c>
      <c r="F69">
        <v>-0.20340130884999999</v>
      </c>
      <c r="G69">
        <v>16.891951219500001</v>
      </c>
      <c r="H69">
        <f t="shared" si="6"/>
        <v>285.33801600196756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5"/>
        <v>69</v>
      </c>
      <c r="B70">
        <v>1826</v>
      </c>
      <c r="C70" t="s">
        <v>13</v>
      </c>
      <c r="D70" t="s">
        <v>16</v>
      </c>
      <c r="E70">
        <v>0</v>
      </c>
      <c r="F70">
        <v>0</v>
      </c>
      <c r="G70">
        <v>14.023658536599999</v>
      </c>
      <c r="H70">
        <f t="shared" si="6"/>
        <v>196.66299875115402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5"/>
        <v>70</v>
      </c>
      <c r="B71">
        <v>1826</v>
      </c>
      <c r="C71" t="s">
        <v>14</v>
      </c>
      <c r="D71" t="s">
        <v>17</v>
      </c>
      <c r="E71">
        <v>23.300970873800001</v>
      </c>
      <c r="F71">
        <v>-0.64554312383300005</v>
      </c>
      <c r="G71">
        <v>7.3870731707299999</v>
      </c>
      <c r="H71">
        <f t="shared" si="6"/>
        <v>54.568850029718973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5"/>
        <v>71</v>
      </c>
      <c r="B72">
        <v>1826</v>
      </c>
      <c r="C72" t="s">
        <v>15</v>
      </c>
      <c r="D72" t="s">
        <v>18</v>
      </c>
      <c r="E72">
        <v>53.571428571399998</v>
      </c>
      <c r="F72">
        <v>-0.282960006928</v>
      </c>
      <c r="G72">
        <v>5.4456097560999996</v>
      </c>
      <c r="H72">
        <f t="shared" si="6"/>
        <v>29.654665615731499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5"/>
        <v>72</v>
      </c>
      <c r="B73">
        <v>1826</v>
      </c>
      <c r="C73" t="s">
        <v>16</v>
      </c>
      <c r="D73" t="s">
        <v>19</v>
      </c>
      <c r="E73">
        <v>78.504672897199995</v>
      </c>
      <c r="F73">
        <v>-0.101187035737</v>
      </c>
      <c r="G73">
        <v>3.0190243902399998</v>
      </c>
      <c r="H73">
        <f t="shared" si="6"/>
        <v>9.114508268864002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5"/>
        <v>73</v>
      </c>
      <c r="B74">
        <v>1826</v>
      </c>
      <c r="C74" t="s">
        <v>17</v>
      </c>
      <c r="D74" t="s">
        <v>8</v>
      </c>
      <c r="E74">
        <v>133.33333333300001</v>
      </c>
      <c r="F74">
        <v>0.11471021979400001</v>
      </c>
      <c r="G74">
        <v>-7.68414634146</v>
      </c>
      <c r="H74">
        <f t="shared" si="6"/>
        <v>59.046104996973099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5"/>
        <v>74</v>
      </c>
      <c r="B75">
        <v>1826</v>
      </c>
      <c r="C75" t="s">
        <v>18</v>
      </c>
      <c r="D75" t="s">
        <v>9</v>
      </c>
      <c r="E75">
        <v>145.794392523</v>
      </c>
      <c r="F75">
        <v>0.16779041292300001</v>
      </c>
      <c r="G75">
        <v>-4.1904878048800001</v>
      </c>
      <c r="H75">
        <f t="shared" si="6"/>
        <v>17.560188042848001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5"/>
        <v>75</v>
      </c>
      <c r="B76">
        <v>1826</v>
      </c>
      <c r="C76" t="s">
        <v>19</v>
      </c>
      <c r="D76" t="s">
        <v>10</v>
      </c>
      <c r="E76">
        <v>132.110091743</v>
      </c>
      <c r="F76">
        <v>0.11092999783800001</v>
      </c>
      <c r="G76">
        <v>3.49609756098</v>
      </c>
      <c r="H76">
        <f t="shared" si="6"/>
        <v>12.222698155890305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5"/>
        <v>76</v>
      </c>
      <c r="B77">
        <v>1827</v>
      </c>
      <c r="C77" t="s">
        <v>8</v>
      </c>
      <c r="D77" t="s">
        <v>11</v>
      </c>
      <c r="E77">
        <v>174.54545454500001</v>
      </c>
      <c r="F77">
        <v>0.23186386574000001</v>
      </c>
      <c r="G77">
        <v>8.1160975609800001</v>
      </c>
      <c r="H77">
        <f t="shared" si="6"/>
        <v>65.87103961934551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1827</v>
      </c>
      <c r="C78" t="s">
        <v>9</v>
      </c>
      <c r="D78" t="s">
        <v>12</v>
      </c>
      <c r="E78">
        <v>159.292035398</v>
      </c>
      <c r="F78">
        <v>0.236616738943</v>
      </c>
      <c r="G78">
        <v>11.322682926800001</v>
      </c>
      <c r="H78">
        <f t="shared" si="6"/>
        <v>128.20314866084823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ref="K78:S106" si="8">IF($D78=M$1,1,0)</f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5"/>
        <v>78</v>
      </c>
      <c r="B79">
        <v>1827</v>
      </c>
      <c r="C79" t="s">
        <v>10</v>
      </c>
      <c r="D79" t="s">
        <v>13</v>
      </c>
      <c r="E79">
        <v>121.100917431</v>
      </c>
      <c r="F79">
        <v>7.3011669527E-2</v>
      </c>
      <c r="G79">
        <v>16.673414634099998</v>
      </c>
      <c r="H79">
        <f t="shared" si="6"/>
        <v>278.00275556061996</v>
      </c>
      <c r="I79">
        <f t="shared" ref="I79:S121" si="9">IF($D79=I$1,1,0)</f>
        <v>0</v>
      </c>
      <c r="J79">
        <f t="shared" si="9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5"/>
        <v>79</v>
      </c>
      <c r="B80">
        <v>1827</v>
      </c>
      <c r="C80" t="s">
        <v>11</v>
      </c>
      <c r="D80" t="s">
        <v>14</v>
      </c>
      <c r="E80">
        <v>88.073394495399995</v>
      </c>
      <c r="F80">
        <v>-5.1050589524699999E-2</v>
      </c>
      <c r="G80">
        <v>19.527317073199999</v>
      </c>
      <c r="H80">
        <f t="shared" si="6"/>
        <v>381.31611207728815</v>
      </c>
      <c r="I80">
        <f t="shared" si="9"/>
        <v>0</v>
      </c>
      <c r="J80">
        <f t="shared" si="9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5"/>
        <v>80</v>
      </c>
      <c r="B81">
        <v>1827</v>
      </c>
      <c r="C81" t="s">
        <v>12</v>
      </c>
      <c r="D81" t="s">
        <v>15</v>
      </c>
      <c r="E81">
        <v>94.117647058800003</v>
      </c>
      <c r="F81">
        <v>-3.7151696199899997E-2</v>
      </c>
      <c r="G81">
        <v>20.0919512195</v>
      </c>
      <c r="H81">
        <f t="shared" si="6"/>
        <v>403.68650380676758</v>
      </c>
      <c r="I81">
        <f t="shared" si="9"/>
        <v>0</v>
      </c>
      <c r="J81">
        <f t="shared" si="9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5"/>
        <v>81</v>
      </c>
      <c r="B82">
        <v>1827</v>
      </c>
      <c r="C82" t="s">
        <v>13</v>
      </c>
      <c r="D82" t="s">
        <v>16</v>
      </c>
      <c r="E82">
        <v>11.4285714286</v>
      </c>
      <c r="F82">
        <v>-0.9386883936</v>
      </c>
      <c r="G82">
        <v>15.023658536599999</v>
      </c>
      <c r="H82">
        <f t="shared" si="6"/>
        <v>225.71031582435404</v>
      </c>
      <c r="I82">
        <f t="shared" si="9"/>
        <v>0</v>
      </c>
      <c r="J82">
        <f t="shared" si="9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5"/>
        <v>82</v>
      </c>
      <c r="B83">
        <v>1827</v>
      </c>
      <c r="C83" t="s">
        <v>14</v>
      </c>
      <c r="D83" t="s">
        <v>17</v>
      </c>
      <c r="E83">
        <v>58.823529411800003</v>
      </c>
      <c r="F83">
        <v>-0.24168677989000001</v>
      </c>
      <c r="G83">
        <v>10.1870731707</v>
      </c>
      <c r="H83">
        <f t="shared" si="6"/>
        <v>103.77645978519574</v>
      </c>
      <c r="I83">
        <f t="shared" si="9"/>
        <v>0</v>
      </c>
      <c r="J83">
        <f t="shared" si="9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5"/>
        <v>83</v>
      </c>
      <c r="B84">
        <v>1827</v>
      </c>
      <c r="C84" t="s">
        <v>15</v>
      </c>
      <c r="D84" t="s">
        <v>18</v>
      </c>
      <c r="E84">
        <v>11.6504854369</v>
      </c>
      <c r="F84">
        <v>-0.94478611790400002</v>
      </c>
      <c r="G84">
        <v>2.8956097560999998</v>
      </c>
      <c r="H84">
        <f t="shared" si="6"/>
        <v>8.3845558596215</v>
      </c>
      <c r="I84">
        <f t="shared" si="9"/>
        <v>0</v>
      </c>
      <c r="J84">
        <f t="shared" si="9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5"/>
        <v>84</v>
      </c>
      <c r="B85">
        <v>1827</v>
      </c>
      <c r="C85" t="s">
        <v>16</v>
      </c>
      <c r="D85" t="s">
        <v>19</v>
      </c>
      <c r="E85">
        <v>83.168316831699997</v>
      </c>
      <c r="F85">
        <v>-7.4162383967700002E-2</v>
      </c>
      <c r="G85">
        <v>0.86902439024400002</v>
      </c>
      <c r="H85">
        <f t="shared" si="6"/>
        <v>0.75520339083895605</v>
      </c>
      <c r="I85">
        <f t="shared" si="9"/>
        <v>0</v>
      </c>
      <c r="J85">
        <f t="shared" si="9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5"/>
        <v>85</v>
      </c>
      <c r="B86">
        <v>1827</v>
      </c>
      <c r="C86" t="s">
        <v>17</v>
      </c>
      <c r="D86" t="s">
        <v>8</v>
      </c>
      <c r="E86">
        <v>59.405940594100002</v>
      </c>
      <c r="F86">
        <v>-0.23453085876099999</v>
      </c>
      <c r="G86">
        <v>-3.3341463414599999</v>
      </c>
      <c r="H86">
        <f t="shared" si="6"/>
        <v>11.116531826271101</v>
      </c>
      <c r="I86">
        <f t="shared" si="9"/>
        <v>1</v>
      </c>
      <c r="J86">
        <f t="shared" si="9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5"/>
        <v>86</v>
      </c>
      <c r="B87">
        <v>1827</v>
      </c>
      <c r="C87" t="s">
        <v>18</v>
      </c>
      <c r="D87" t="s">
        <v>9</v>
      </c>
      <c r="E87">
        <v>200</v>
      </c>
      <c r="F87">
        <v>0.30721812584800001</v>
      </c>
      <c r="G87">
        <v>-4.7904878048799997</v>
      </c>
      <c r="H87">
        <f t="shared" si="6"/>
        <v>22.948773408704</v>
      </c>
      <c r="I87">
        <f t="shared" si="9"/>
        <v>0</v>
      </c>
      <c r="J87">
        <f t="shared" si="9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5"/>
        <v>87</v>
      </c>
      <c r="B88">
        <v>1827</v>
      </c>
      <c r="C88" t="s">
        <v>19</v>
      </c>
      <c r="D88" t="s">
        <v>10</v>
      </c>
      <c r="E88">
        <v>117.39130434800001</v>
      </c>
      <c r="F88">
        <v>6.1236882936300002E-2</v>
      </c>
      <c r="G88">
        <v>4.3460975609799997</v>
      </c>
      <c r="H88">
        <f t="shared" si="6"/>
        <v>18.888564009556301</v>
      </c>
      <c r="I88">
        <f t="shared" si="9"/>
        <v>0</v>
      </c>
      <c r="J88">
        <f t="shared" si="9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5"/>
        <v>88</v>
      </c>
      <c r="B89">
        <v>1828</v>
      </c>
      <c r="C89" t="s">
        <v>8</v>
      </c>
      <c r="D89" t="s">
        <v>11</v>
      </c>
      <c r="E89">
        <v>214.73684210499999</v>
      </c>
      <c r="F89">
        <v>0.32332184541999998</v>
      </c>
      <c r="G89">
        <v>10.316097560999999</v>
      </c>
      <c r="H89">
        <f t="shared" si="6"/>
        <v>106.42186888807014</v>
      </c>
      <c r="I89">
        <f t="shared" si="9"/>
        <v>0</v>
      </c>
      <c r="J89">
        <f t="shared" si="9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5"/>
        <v>89</v>
      </c>
      <c r="B90">
        <v>1828</v>
      </c>
      <c r="C90" t="s">
        <v>9</v>
      </c>
      <c r="D90" t="s">
        <v>12</v>
      </c>
      <c r="E90">
        <v>167.74193548400001</v>
      </c>
      <c r="F90">
        <v>0.24483786262500001</v>
      </c>
      <c r="G90">
        <v>15.5226829268</v>
      </c>
      <c r="H90">
        <f t="shared" si="6"/>
        <v>240.95368524596822</v>
      </c>
      <c r="I90">
        <f t="shared" si="9"/>
        <v>0</v>
      </c>
      <c r="J90">
        <f t="shared" si="9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5"/>
        <v>90</v>
      </c>
      <c r="B91">
        <v>1828</v>
      </c>
      <c r="C91" t="s">
        <v>10</v>
      </c>
      <c r="D91" t="s">
        <v>13</v>
      </c>
      <c r="E91">
        <v>130.693069307</v>
      </c>
      <c r="F91">
        <v>0.10817311030399999</v>
      </c>
      <c r="G91">
        <v>18.323414634100001</v>
      </c>
      <c r="H91">
        <f t="shared" si="6"/>
        <v>335.74752385315008</v>
      </c>
      <c r="I91">
        <f t="shared" si="9"/>
        <v>0</v>
      </c>
      <c r="J91">
        <f t="shared" si="9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5"/>
        <v>91</v>
      </c>
      <c r="B92">
        <v>1828</v>
      </c>
      <c r="C92" t="s">
        <v>11</v>
      </c>
      <c r="D92" t="s">
        <v>14</v>
      </c>
      <c r="E92">
        <v>33.333333333299997</v>
      </c>
      <c r="F92">
        <v>-0.47136224606900001</v>
      </c>
      <c r="G92">
        <v>20.277317073199999</v>
      </c>
      <c r="H92">
        <f t="shared" si="6"/>
        <v>411.16958768708815</v>
      </c>
      <c r="I92">
        <f t="shared" si="9"/>
        <v>0</v>
      </c>
      <c r="J92">
        <f t="shared" si="9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5"/>
        <v>92</v>
      </c>
      <c r="B93">
        <v>1828</v>
      </c>
      <c r="C93" t="s">
        <v>12</v>
      </c>
      <c r="D93" t="s">
        <v>15</v>
      </c>
      <c r="E93">
        <v>43.636363636399999</v>
      </c>
      <c r="F93">
        <v>-0.368480139589</v>
      </c>
      <c r="G93">
        <v>17.241951219499999</v>
      </c>
      <c r="H93">
        <f t="shared" si="6"/>
        <v>297.28488185561747</v>
      </c>
      <c r="I93">
        <f t="shared" si="9"/>
        <v>0</v>
      </c>
      <c r="J93">
        <f t="shared" si="9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5"/>
        <v>93</v>
      </c>
      <c r="B94">
        <v>1828</v>
      </c>
      <c r="C94" t="s">
        <v>13</v>
      </c>
      <c r="D94" t="s">
        <v>16</v>
      </c>
      <c r="E94">
        <v>44.444444444399998</v>
      </c>
      <c r="F94">
        <v>-0.34616053150300002</v>
      </c>
      <c r="G94">
        <v>14.123658536600001</v>
      </c>
      <c r="H94">
        <f t="shared" si="6"/>
        <v>199.47773045847407</v>
      </c>
      <c r="I94">
        <f t="shared" si="9"/>
        <v>0</v>
      </c>
      <c r="J94">
        <f t="shared" si="9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5"/>
        <v>94</v>
      </c>
      <c r="B95">
        <v>1828</v>
      </c>
      <c r="C95" t="s">
        <v>14</v>
      </c>
      <c r="D95" t="s">
        <v>17</v>
      </c>
      <c r="E95">
        <v>31.858407079599999</v>
      </c>
      <c r="F95">
        <v>-0.504634016583</v>
      </c>
      <c r="G95">
        <v>10.4370731707</v>
      </c>
      <c r="H95">
        <f t="shared" si="6"/>
        <v>108.93249637054575</v>
      </c>
      <c r="I95">
        <f t="shared" si="9"/>
        <v>0</v>
      </c>
      <c r="J95">
        <f t="shared" si="9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5"/>
        <v>95</v>
      </c>
      <c r="B96">
        <v>1828</v>
      </c>
      <c r="C96" t="s">
        <v>15</v>
      </c>
      <c r="D96" t="s">
        <v>18</v>
      </c>
      <c r="E96">
        <v>100</v>
      </c>
      <c r="F96">
        <v>-8.2184525060100006E-3</v>
      </c>
      <c r="G96">
        <v>-0.35439024390200002</v>
      </c>
      <c r="H96">
        <f t="shared" si="6"/>
        <v>0.12559244497291908</v>
      </c>
      <c r="I96">
        <f t="shared" si="9"/>
        <v>0</v>
      </c>
      <c r="J96">
        <f t="shared" si="9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5"/>
        <v>96</v>
      </c>
      <c r="B97">
        <v>1828</v>
      </c>
      <c r="C97" t="s">
        <v>16</v>
      </c>
      <c r="D97" t="s">
        <v>19</v>
      </c>
      <c r="E97">
        <v>164.70588235299999</v>
      </c>
      <c r="F97">
        <v>0.22286451340999999</v>
      </c>
      <c r="G97">
        <v>-0.48097560975600001</v>
      </c>
      <c r="H97">
        <f t="shared" si="6"/>
        <v>0.23133753718015601</v>
      </c>
      <c r="I97">
        <f t="shared" si="9"/>
        <v>0</v>
      </c>
      <c r="J97">
        <f t="shared" si="9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5"/>
        <v>97</v>
      </c>
      <c r="B98">
        <v>1828</v>
      </c>
      <c r="C98" t="s">
        <v>17</v>
      </c>
      <c r="D98" t="s">
        <v>8</v>
      </c>
      <c r="E98">
        <v>84.848484848499993</v>
      </c>
      <c r="F98">
        <v>-7.9683611033499996E-2</v>
      </c>
      <c r="G98">
        <v>-3.4841463414599998</v>
      </c>
      <c r="H98">
        <f t="shared" si="6"/>
        <v>12.139275728709102</v>
      </c>
      <c r="I98">
        <f t="shared" si="9"/>
        <v>1</v>
      </c>
      <c r="J98">
        <f t="shared" si="9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ref="A99:A121" si="10">A98+1</f>
        <v>98</v>
      </c>
      <c r="B99">
        <v>1828</v>
      </c>
      <c r="C99" t="s">
        <v>18</v>
      </c>
      <c r="D99" t="s">
        <v>9</v>
      </c>
      <c r="E99">
        <v>171.42857142899999</v>
      </c>
      <c r="F99">
        <v>0.24005669352799999</v>
      </c>
      <c r="G99">
        <v>-2.7404878048799999</v>
      </c>
      <c r="H99">
        <f t="shared" ref="H99:H121" si="11">G99^2</f>
        <v>7.5102734086960004</v>
      </c>
      <c r="I99">
        <f t="shared" si="9"/>
        <v>0</v>
      </c>
      <c r="J99">
        <f t="shared" si="9"/>
        <v>1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10"/>
        <v>99</v>
      </c>
      <c r="B100">
        <v>1828</v>
      </c>
      <c r="C100" t="s">
        <v>19</v>
      </c>
      <c r="D100" t="s">
        <v>10</v>
      </c>
      <c r="E100">
        <v>175</v>
      </c>
      <c r="F100">
        <v>0.23460053126700001</v>
      </c>
      <c r="G100">
        <v>4.0960975609799997</v>
      </c>
      <c r="H100">
        <f t="shared" si="11"/>
        <v>16.778015229066302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10"/>
        <v>100</v>
      </c>
      <c r="B101">
        <v>1829</v>
      </c>
      <c r="C101" t="s">
        <v>8</v>
      </c>
      <c r="D101" t="s">
        <v>11</v>
      </c>
      <c r="E101">
        <v>154.838709677</v>
      </c>
      <c r="F101">
        <v>0.181630514227</v>
      </c>
      <c r="G101">
        <v>10.116097561</v>
      </c>
      <c r="H101">
        <f t="shared" si="11"/>
        <v>102.33542986367016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10"/>
        <v>101</v>
      </c>
      <c r="B102">
        <v>1829</v>
      </c>
      <c r="C102" t="s">
        <v>9</v>
      </c>
      <c r="D102" t="s">
        <v>12</v>
      </c>
      <c r="E102">
        <v>89.361702127699999</v>
      </c>
      <c r="F102">
        <v>-1.2806998196100001E-2</v>
      </c>
      <c r="G102">
        <v>13.822682926800001</v>
      </c>
      <c r="H102">
        <f t="shared" si="11"/>
        <v>191.06656329484824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10"/>
        <v>102</v>
      </c>
      <c r="B103">
        <v>1829</v>
      </c>
      <c r="C103" t="s">
        <v>10</v>
      </c>
      <c r="D103" t="s">
        <v>13</v>
      </c>
      <c r="E103">
        <v>110.34482758599999</v>
      </c>
      <c r="F103">
        <v>3.3939786638399999E-2</v>
      </c>
      <c r="G103">
        <v>17.373414634100001</v>
      </c>
      <c r="H103">
        <f t="shared" si="11"/>
        <v>301.8355360483601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10"/>
        <v>103</v>
      </c>
      <c r="B104">
        <v>1829</v>
      </c>
      <c r="C104" t="s">
        <v>11</v>
      </c>
      <c r="D104" t="s">
        <v>14</v>
      </c>
      <c r="E104">
        <v>28.235294117599999</v>
      </c>
      <c r="F104">
        <v>-0.54365089468600003</v>
      </c>
      <c r="G104">
        <v>19.0773170732</v>
      </c>
      <c r="H104">
        <f t="shared" si="11"/>
        <v>363.94402671140818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10"/>
        <v>104</v>
      </c>
      <c r="B105">
        <v>1829</v>
      </c>
      <c r="C105" t="s">
        <v>12</v>
      </c>
      <c r="D105" t="s">
        <v>15</v>
      </c>
      <c r="E105">
        <v>28.235294117599999</v>
      </c>
      <c r="F105">
        <v>-0.55789133380099998</v>
      </c>
      <c r="G105">
        <v>16.191951219500002</v>
      </c>
      <c r="H105">
        <f t="shared" si="11"/>
        <v>262.17928429466758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10"/>
        <v>105</v>
      </c>
      <c r="B106">
        <v>1829</v>
      </c>
      <c r="C106" t="s">
        <v>13</v>
      </c>
      <c r="D106" t="s">
        <v>16</v>
      </c>
      <c r="E106">
        <v>13.7931034483</v>
      </c>
      <c r="F106">
        <v>-0.85490976123899998</v>
      </c>
      <c r="G106">
        <v>12.8236585366</v>
      </c>
      <c r="H106">
        <f t="shared" si="11"/>
        <v>164.44621826331405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10"/>
        <v>106</v>
      </c>
      <c r="B107">
        <v>1829</v>
      </c>
      <c r="C107" t="s">
        <v>14</v>
      </c>
      <c r="D107" t="s">
        <v>17</v>
      </c>
      <c r="E107">
        <v>57.142857142899999</v>
      </c>
      <c r="F107">
        <v>-0.25216168049100002</v>
      </c>
      <c r="G107">
        <v>7.4370731707299997</v>
      </c>
      <c r="H107">
        <f t="shared" si="11"/>
        <v>55.310057346791972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10"/>
        <v>107</v>
      </c>
      <c r="B108">
        <v>1829</v>
      </c>
      <c r="C108" t="s">
        <v>15</v>
      </c>
      <c r="D108" t="s">
        <v>18</v>
      </c>
      <c r="E108">
        <v>26.9662921348</v>
      </c>
      <c r="F108">
        <v>-0.57779488317799998</v>
      </c>
      <c r="G108">
        <v>3.3956097560999998</v>
      </c>
      <c r="H108">
        <f t="shared" si="11"/>
        <v>11.530165615721501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10"/>
        <v>108</v>
      </c>
      <c r="B109">
        <v>1829</v>
      </c>
      <c r="C109" t="s">
        <v>16</v>
      </c>
      <c r="D109" t="s">
        <v>19</v>
      </c>
      <c r="E109">
        <v>158.241758242</v>
      </c>
      <c r="F109">
        <v>0.20413110144900001</v>
      </c>
      <c r="G109">
        <v>0.16902439024400001</v>
      </c>
      <c r="H109">
        <f t="shared" si="11"/>
        <v>2.8569244497356008E-2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10"/>
        <v>109</v>
      </c>
      <c r="B110">
        <v>1829</v>
      </c>
      <c r="C110" t="s">
        <v>17</v>
      </c>
      <c r="D110" t="s">
        <v>8</v>
      </c>
      <c r="E110">
        <v>96.551724137899996</v>
      </c>
      <c r="F110">
        <v>-2.50991020627E-2</v>
      </c>
      <c r="G110">
        <v>-4.3341463414600003</v>
      </c>
      <c r="H110">
        <f t="shared" si="11"/>
        <v>18.784824509191107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10"/>
        <v>110</v>
      </c>
      <c r="B111">
        <v>1829</v>
      </c>
      <c r="C111" t="s">
        <v>18</v>
      </c>
      <c r="D111" t="s">
        <v>9</v>
      </c>
      <c r="E111">
        <v>206.45161290300001</v>
      </c>
      <c r="F111">
        <v>0.318915581276</v>
      </c>
      <c r="G111">
        <v>-5.6404878048800002</v>
      </c>
      <c r="H111">
        <f t="shared" si="11"/>
        <v>31.815102677000002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10"/>
        <v>111</v>
      </c>
      <c r="B112">
        <v>1829</v>
      </c>
      <c r="C112" t="s">
        <v>19</v>
      </c>
      <c r="D112" t="s">
        <v>10</v>
      </c>
      <c r="E112">
        <v>140.42553191499999</v>
      </c>
      <c r="F112">
        <v>0.1374096081</v>
      </c>
      <c r="G112">
        <v>1.0460975609800001</v>
      </c>
      <c r="H112">
        <f t="shared" si="11"/>
        <v>1.0943201070883048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10"/>
        <v>112</v>
      </c>
      <c r="B113">
        <v>1830</v>
      </c>
      <c r="C113" t="s">
        <v>8</v>
      </c>
      <c r="D113" t="s">
        <v>11</v>
      </c>
      <c r="E113">
        <v>217.02127659600001</v>
      </c>
      <c r="F113">
        <v>0.32646584431999998</v>
      </c>
      <c r="G113">
        <v>8.8660975609800001</v>
      </c>
      <c r="H113">
        <f t="shared" si="11"/>
        <v>78.607685960815502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10"/>
        <v>113</v>
      </c>
      <c r="B114">
        <v>1830</v>
      </c>
      <c r="C114" t="s">
        <v>9</v>
      </c>
      <c r="D114" t="s">
        <v>12</v>
      </c>
      <c r="E114">
        <v>117.39130434800001</v>
      </c>
      <c r="F114">
        <v>0.10358749233599999</v>
      </c>
      <c r="G114">
        <v>11.7726829268</v>
      </c>
      <c r="H114">
        <f t="shared" si="11"/>
        <v>138.59606329496822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10"/>
        <v>114</v>
      </c>
      <c r="B115">
        <v>1830</v>
      </c>
      <c r="C115" t="s">
        <v>10</v>
      </c>
      <c r="D115" t="s">
        <v>13</v>
      </c>
      <c r="E115">
        <v>50.526315789500003</v>
      </c>
      <c r="F115">
        <v>-0.306414389206</v>
      </c>
      <c r="G115">
        <v>13.723414634099999</v>
      </c>
      <c r="H115">
        <f t="shared" si="11"/>
        <v>188.33210921943001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</row>
    <row r="116" spans="1:19" x14ac:dyDescent="0.25">
      <c r="A116">
        <f t="shared" si="10"/>
        <v>115</v>
      </c>
      <c r="B116">
        <v>1830</v>
      </c>
      <c r="C116" t="s">
        <v>11</v>
      </c>
      <c r="D116" t="s">
        <v>14</v>
      </c>
      <c r="E116">
        <v>103.225806452</v>
      </c>
      <c r="F116">
        <v>1.81898275495E-2</v>
      </c>
      <c r="G116">
        <v>18.277317073199999</v>
      </c>
      <c r="H116">
        <f t="shared" si="11"/>
        <v>334.06031939428817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1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</row>
    <row r="117" spans="1:19" x14ac:dyDescent="0.25">
      <c r="A117">
        <f t="shared" si="10"/>
        <v>116</v>
      </c>
      <c r="B117">
        <v>1830</v>
      </c>
      <c r="C117" t="s">
        <v>12</v>
      </c>
      <c r="D117" t="s">
        <v>15</v>
      </c>
      <c r="E117">
        <v>37.894736842100002</v>
      </c>
      <c r="F117">
        <v>-0.43105514630000002</v>
      </c>
      <c r="G117">
        <v>15.741951219500001</v>
      </c>
      <c r="H117">
        <f t="shared" si="11"/>
        <v>247.80902819711756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1</v>
      </c>
      <c r="Q117">
        <f t="shared" si="9"/>
        <v>0</v>
      </c>
      <c r="R117">
        <f t="shared" si="9"/>
        <v>0</v>
      </c>
      <c r="S117">
        <f t="shared" si="9"/>
        <v>0</v>
      </c>
    </row>
    <row r="118" spans="1:19" x14ac:dyDescent="0.25">
      <c r="A118">
        <f t="shared" si="10"/>
        <v>117</v>
      </c>
      <c r="B118">
        <v>1830</v>
      </c>
      <c r="C118" t="s">
        <v>13</v>
      </c>
      <c r="D118" t="s">
        <v>16</v>
      </c>
      <c r="E118">
        <v>13.333333333300001</v>
      </c>
      <c r="F118">
        <v>-0.87019751687299995</v>
      </c>
      <c r="G118">
        <v>14.623658536600001</v>
      </c>
      <c r="H118">
        <f t="shared" si="11"/>
        <v>213.85138899507407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1</v>
      </c>
      <c r="R118">
        <f t="shared" si="9"/>
        <v>0</v>
      </c>
      <c r="S118">
        <f t="shared" si="9"/>
        <v>0</v>
      </c>
    </row>
    <row r="119" spans="1:19" x14ac:dyDescent="0.25">
      <c r="A119">
        <f t="shared" si="10"/>
        <v>118</v>
      </c>
      <c r="B119">
        <v>1830</v>
      </c>
      <c r="C119" t="s">
        <v>14</v>
      </c>
      <c r="D119" t="s">
        <v>17</v>
      </c>
      <c r="E119">
        <v>26.086956521699999</v>
      </c>
      <c r="F119">
        <v>-0.59275157503200004</v>
      </c>
      <c r="G119">
        <v>7.6870731707299997</v>
      </c>
      <c r="H119">
        <f t="shared" si="11"/>
        <v>59.091093932156973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1</v>
      </c>
      <c r="S119">
        <f t="shared" si="9"/>
        <v>0</v>
      </c>
    </row>
    <row r="120" spans="1:19" x14ac:dyDescent="0.25">
      <c r="A120">
        <f t="shared" si="10"/>
        <v>119</v>
      </c>
      <c r="B120">
        <v>1830</v>
      </c>
      <c r="C120" t="s">
        <v>15</v>
      </c>
      <c r="D120" t="s">
        <v>18</v>
      </c>
      <c r="E120">
        <v>68.181818181799997</v>
      </c>
      <c r="F120">
        <v>-0.17591888577199999</v>
      </c>
      <c r="G120">
        <v>-1.5043902439000001</v>
      </c>
      <c r="H120">
        <f t="shared" si="11"/>
        <v>2.2631900059415018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1</v>
      </c>
    </row>
    <row r="121" spans="1:19" x14ac:dyDescent="0.25">
      <c r="A121">
        <f t="shared" si="10"/>
        <v>120</v>
      </c>
      <c r="B121">
        <v>1830</v>
      </c>
      <c r="C121" t="s">
        <v>16</v>
      </c>
      <c r="D121" t="s">
        <v>19</v>
      </c>
      <c r="E121">
        <v>134.831460674</v>
      </c>
      <c r="F121">
        <v>0.134039536071</v>
      </c>
      <c r="G121">
        <v>-8.2309756097599998</v>
      </c>
      <c r="H121">
        <f t="shared" si="11"/>
        <v>67.748959488463996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E2" sqref="E2:H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1820</v>
      </c>
      <c r="C2" t="s">
        <v>17</v>
      </c>
      <c r="D2" t="s">
        <v>8</v>
      </c>
      <c r="E2">
        <f>(T!E2-AVERAGE(T!$E$2:$E$121))/STDEV(T!$E$2:$E$121)</f>
        <v>0.11692219910819392</v>
      </c>
      <c r="F2">
        <f>(T!F2-AVERAGE(T!$F$2:$F$121))/STDEV(T!$F$2:$F$121)</f>
        <v>0.30097734059273651</v>
      </c>
      <c r="G2">
        <f>(T!G2-AVERAGE(T!$G$2:$G$121))/STDEV(T!$G$2:$G$121)</f>
        <v>-1.8899599510600835</v>
      </c>
      <c r="H2">
        <f>(T!H2-AVERAGE(T!$H$2:$H$121))/STDEV(T!$H$2:$H$121)</f>
        <v>-0.66250676864029923</v>
      </c>
      <c r="I2">
        <f t="shared" ref="I2:S31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1820</v>
      </c>
      <c r="C3" t="s">
        <v>18</v>
      </c>
      <c r="D3" t="s">
        <v>9</v>
      </c>
      <c r="E3">
        <f>(T!E3-AVERAGE(T!$E$2:$E$121))/STDEV(T!$E$2:$E$121)</f>
        <v>-1.1964352222606269</v>
      </c>
      <c r="F3">
        <f>(T!F3-AVERAGE(T!$F$2:$F$121))/STDEV(T!$F$2:$F$121)</f>
        <v>-1.2567903849247306</v>
      </c>
      <c r="G3">
        <f>(T!G3-AVERAGE(T!$G$2:$G$121))/STDEV(T!$G$2:$G$121)</f>
        <v>-1.1928410930864364</v>
      </c>
      <c r="H3">
        <f>(T!H3-AVERAGE(T!$H$2:$H$121))/STDEV(T!$H$2:$H$121)</f>
        <v>-1.0105850082104415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1820</v>
      </c>
      <c r="C4" t="s">
        <v>19</v>
      </c>
      <c r="D4" t="s">
        <v>10</v>
      </c>
      <c r="E4">
        <f>(T!E4-AVERAGE(T!$E$2:$E$121))/STDEV(T!$E$2:$E$121)</f>
        <v>1.0784166517891804</v>
      </c>
      <c r="F4">
        <f>(T!F4-AVERAGE(T!$F$2:$F$121))/STDEV(T!$F$2:$F$121)</f>
        <v>0.90242314718950301</v>
      </c>
      <c r="G4">
        <f>(T!G4-AVERAGE(T!$G$2:$G$121))/STDEV(T!$G$2:$G$121)</f>
        <v>-0.86757621170864541</v>
      </c>
      <c r="H4">
        <f>(T!H4-AVERAGE(T!$H$2:$H$121))/STDEV(T!$H$2:$H$121)</f>
        <v>-1.0084476071712616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1821</v>
      </c>
      <c r="C5" t="s">
        <v>8</v>
      </c>
      <c r="D5" t="s">
        <v>11</v>
      </c>
      <c r="E5">
        <f>(T!E5-AVERAGE(T!$E$2:$E$121))/STDEV(T!$E$2:$E$121)</f>
        <v>0.47499599526063246</v>
      </c>
      <c r="F5">
        <f>(T!F5-AVERAGE(T!$F$2:$F$121))/STDEV(T!$F$2:$F$121)</f>
        <v>0.55439038334837065</v>
      </c>
      <c r="G5">
        <f>(T!G5-AVERAGE(T!$G$2:$G$121))/STDEV(T!$G$2:$G$121)</f>
        <v>0.24783236359204214</v>
      </c>
      <c r="H5">
        <f>(T!H5-AVERAGE(T!$H$2:$H$121))/STDEV(T!$H$2:$H$121)</f>
        <v>-0.20599558750317917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1821</v>
      </c>
      <c r="C6" t="s">
        <v>9</v>
      </c>
      <c r="D6" t="s">
        <v>12</v>
      </c>
      <c r="E6">
        <f>(T!E6-AVERAGE(T!$E$2:$E$121))/STDEV(T!$E$2:$E$121)</f>
        <v>1.8658070206435438</v>
      </c>
      <c r="F6">
        <f>(T!F6-AVERAGE(T!$F$2:$F$121))/STDEV(T!$F$2:$F$121)</f>
        <v>1.4182327214883892</v>
      </c>
      <c r="G6">
        <f>(T!G6-AVERAGE(T!$G$2:$G$121))/STDEV(T!$G$2:$G$121)</f>
        <v>0.91513910796240405</v>
      </c>
      <c r="H6">
        <f>(T!H6-AVERAGE(T!$H$2:$H$121))/STDEV(T!$H$2:$H$121)</f>
        <v>0.86271049575691172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1821</v>
      </c>
      <c r="C7" t="s">
        <v>10</v>
      </c>
      <c r="D7" t="s">
        <v>13</v>
      </c>
      <c r="E7">
        <f>(T!E7-AVERAGE(T!$E$2:$E$121))/STDEV(T!$E$2:$E$121)</f>
        <v>0.32117357771596683</v>
      </c>
      <c r="F7">
        <f>(T!F7-AVERAGE(T!$F$2:$F$121))/STDEV(T!$F$2:$F$121)</f>
        <v>0.45426194296612643</v>
      </c>
      <c r="G7">
        <f>(T!G7-AVERAGE(T!$G$2:$G$121))/STDEV(T!$G$2:$G$121)</f>
        <v>0.82720564120798556</v>
      </c>
      <c r="H7">
        <f>(T!H7-AVERAGE(T!$H$2:$H$121))/STDEV(T!$H$2:$H$121)</f>
        <v>0.69667465471881096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1821</v>
      </c>
      <c r="C8" t="s">
        <v>11</v>
      </c>
      <c r="D8" t="s">
        <v>14</v>
      </c>
      <c r="E8">
        <f>(T!E8-AVERAGE(T!$E$2:$E$121))/STDEV(T!$E$2:$E$121)</f>
        <v>-0.2228325331395232</v>
      </c>
      <c r="F8">
        <f>(T!F8-AVERAGE(T!$F$2:$F$121))/STDEV(T!$F$2:$F$121)</f>
        <v>7.4565244953222171E-2</v>
      </c>
      <c r="G8">
        <f>(T!G8-AVERAGE(T!$G$2:$G$121))/STDEV(T!$G$2:$G$121)</f>
        <v>1.0603351427117442</v>
      </c>
      <c r="H8">
        <f>(T!H8-AVERAGE(T!$H$2:$H$121))/STDEV(T!$H$2:$H$121)</f>
        <v>1.153618337984585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1821</v>
      </c>
      <c r="C9" t="s">
        <v>12</v>
      </c>
      <c r="D9" t="s">
        <v>15</v>
      </c>
      <c r="E9">
        <f>(T!E9-AVERAGE(T!$E$2:$E$121))/STDEV(T!$E$2:$E$121)</f>
        <v>0.71406688000945073</v>
      </c>
      <c r="F9">
        <f>(T!F9-AVERAGE(T!$F$2:$F$121))/STDEV(T!$F$2:$F$121)</f>
        <v>0.70406665800869705</v>
      </c>
      <c r="G9">
        <f>(T!G9-AVERAGE(T!$G$2:$G$121))/STDEV(T!$G$2:$G$121)</f>
        <v>1.5714656705846624</v>
      </c>
      <c r="H9">
        <f>(T!H9-AVERAGE(T!$H$2:$H$121))/STDEV(T!$H$2:$H$121)</f>
        <v>2.3436867082260719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1821</v>
      </c>
      <c r="C10" t="s">
        <v>13</v>
      </c>
      <c r="D10" t="s">
        <v>16</v>
      </c>
      <c r="E10">
        <f>(T!E10-AVERAGE(T!$E$2:$E$121))/STDEV(T!$E$2:$E$121)</f>
        <v>-0.47993516279232129</v>
      </c>
      <c r="F10">
        <f>(T!F10-AVERAGE(T!$F$2:$F$121))/STDEV(T!$F$2:$F$121)</f>
        <v>-0.18063859243979158</v>
      </c>
      <c r="G10">
        <f>(T!G10-AVERAGE(T!$G$2:$G$121))/STDEV(T!$G$2:$G$121)</f>
        <v>0.57573494226138933</v>
      </c>
      <c r="H10">
        <f>(T!H10-AVERAGE(T!$H$2:$H$121))/STDEV(T!$H$2:$H$121)</f>
        <v>0.26407979761113282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1821</v>
      </c>
      <c r="C11" t="s">
        <v>14</v>
      </c>
      <c r="D11" t="s">
        <v>17</v>
      </c>
      <c r="E11">
        <f>(T!E11-AVERAGE(T!$E$2:$E$121))/STDEV(T!$E$2:$E$121)</f>
        <v>-0.82888934101664069</v>
      </c>
      <c r="F11">
        <f>(T!F11-AVERAGE(T!$F$2:$F$121))/STDEV(T!$F$2:$F$121)</f>
        <v>-0.66214441205056074</v>
      </c>
      <c r="G11">
        <f>(T!G11-AVERAGE(T!$G$2:$G$121))/STDEV(T!$G$2:$G$121)</f>
        <v>5.5556499246245429E-2</v>
      </c>
      <c r="H11">
        <f>(T!H11-AVERAGE(T!$H$2:$H$121))/STDEV(T!$H$2:$H$121)</f>
        <v>-0.43214956504366814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1821</v>
      </c>
      <c r="C12" t="s">
        <v>15</v>
      </c>
      <c r="D12" t="s">
        <v>18</v>
      </c>
      <c r="E12">
        <f>(T!E12-AVERAGE(T!$E$2:$E$121))/STDEV(T!$E$2:$E$121)</f>
        <v>-5.0563931368233825E-2</v>
      </c>
      <c r="F12">
        <f>(T!F12-AVERAGE(T!$F$2:$F$121))/STDEV(T!$F$2:$F$121)</f>
        <v>0.17165777215091754</v>
      </c>
      <c r="G12">
        <f>(T!G12-AVERAGE(T!$G$2:$G$121))/STDEV(T!$G$2:$G$121)</f>
        <v>-0.67901152611664606</v>
      </c>
      <c r="H12">
        <f>(T!H12-AVERAGE(T!$H$2:$H$121))/STDEV(T!$H$2:$H$121)</f>
        <v>-0.95926674779172461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1821</v>
      </c>
      <c r="C13" t="s">
        <v>16</v>
      </c>
      <c r="D13" t="s">
        <v>19</v>
      </c>
      <c r="E13">
        <f>(T!E13-AVERAGE(T!$E$2:$E$121))/STDEV(T!$E$2:$E$121)</f>
        <v>-0.3466938114873937</v>
      </c>
      <c r="F13">
        <f>(T!F13-AVERAGE(T!$F$2:$F$121))/STDEV(T!$F$2:$F$121)</f>
        <v>-3.8723714878318015E-2</v>
      </c>
      <c r="G13">
        <f>(T!G13-AVERAGE(T!$G$2:$G$121))/STDEV(T!$G$2:$G$121)</f>
        <v>-1.4117086266563399</v>
      </c>
      <c r="H13">
        <f>(T!H13-AVERAGE(T!$H$2:$H$121))/STDEV(T!$H$2:$H$121)</f>
        <v>-0.95309542304284911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1821</v>
      </c>
      <c r="C14" t="s">
        <v>17</v>
      </c>
      <c r="D14" t="s">
        <v>8</v>
      </c>
      <c r="E14">
        <f>(T!E14-AVERAGE(T!$E$2:$E$121))/STDEV(T!$E$2:$E$121)</f>
        <v>-0.29186722673969107</v>
      </c>
      <c r="F14">
        <f>(T!F14-AVERAGE(T!$F$2:$F$121))/STDEV(T!$F$2:$F$121)</f>
        <v>-3.7244470796019537E-2</v>
      </c>
      <c r="G14">
        <f>(T!G14-AVERAGE(T!$G$2:$G$121))/STDEV(T!$G$2:$G$121)</f>
        <v>-1.1103057045160787</v>
      </c>
      <c r="H14">
        <f>(T!H14-AVERAGE(T!$H$2:$H$121))/STDEV(T!$H$2:$H$121)</f>
        <v>-1.0199554658020404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1821</v>
      </c>
      <c r="C15" t="s">
        <v>18</v>
      </c>
      <c r="D15" t="s">
        <v>9</v>
      </c>
      <c r="E15">
        <f>(T!E15-AVERAGE(T!$E$2:$E$121))/STDEV(T!$E$2:$E$121)</f>
        <v>1.1392320145799526E-2</v>
      </c>
      <c r="F15">
        <f>(T!F15-AVERAGE(T!$F$2:$F$121))/STDEV(T!$F$2:$F$121)</f>
        <v>0.27862368618047384</v>
      </c>
      <c r="G15">
        <f>(T!G15-AVERAGE(T!$G$2:$G$121))/STDEV(T!$G$2:$G$121)</f>
        <v>-1.4066172574615088</v>
      </c>
      <c r="H15">
        <f>(T!H15-AVERAGE(T!$H$2:$H$121))/STDEV(T!$H$2:$H$121)</f>
        <v>-0.9549713176812995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1821</v>
      </c>
      <c r="C16" t="s">
        <v>19</v>
      </c>
      <c r="D16" t="s">
        <v>10</v>
      </c>
      <c r="E16">
        <f>(T!E16-AVERAGE(T!$E$2:$E$121))/STDEV(T!$E$2:$E$121)</f>
        <v>0.99968475935679413</v>
      </c>
      <c r="F16">
        <f>(T!F16-AVERAGE(T!$F$2:$F$121))/STDEV(T!$F$2:$F$121)</f>
        <v>0.86545163408570436</v>
      </c>
      <c r="G16">
        <f>(T!G16-AVERAGE(T!$G$2:$G$121))/STDEV(T!$G$2:$G$121)</f>
        <v>-0.84871360896966852</v>
      </c>
      <c r="H16">
        <f>(T!H16-AVERAGE(T!$H$2:$H$121))/STDEV(T!$H$2:$H$121)</f>
        <v>-1.0051118048295544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1822</v>
      </c>
      <c r="C17" t="s">
        <v>8</v>
      </c>
      <c r="D17" t="s">
        <v>11</v>
      </c>
      <c r="E17">
        <f>(T!E17-AVERAGE(T!$E$2:$E$121))/STDEV(T!$E$2:$E$121)</f>
        <v>-8.4081313700045349E-3</v>
      </c>
      <c r="F17">
        <f>(T!F17-AVERAGE(T!$F$2:$F$121))/STDEV(T!$F$2:$F$121)</f>
        <v>0.21164006540684219</v>
      </c>
      <c r="G17">
        <f>(T!G17-AVERAGE(T!$G$2:$G$121))/STDEV(T!$G$2:$G$121)</f>
        <v>0.30442017180897324</v>
      </c>
      <c r="H17">
        <f>(T!H17-AVERAGE(T!$H$2:$H$121))/STDEV(T!$H$2:$H$121)</f>
        <v>-0.13246909927961731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1822</v>
      </c>
      <c r="C18" t="s">
        <v>9</v>
      </c>
      <c r="D18" t="s">
        <v>12</v>
      </c>
      <c r="E18">
        <f>(T!E18-AVERAGE(T!$E$2:$E$121))/STDEV(T!$E$2:$E$121)</f>
        <v>1.2781999309046523</v>
      </c>
      <c r="F18">
        <f>(T!F18-AVERAGE(T!$F$2:$F$121))/STDEV(T!$F$2:$F$121)</f>
        <v>1.1627528659327326</v>
      </c>
      <c r="G18">
        <f>(T!G18-AVERAGE(T!$G$2:$G$121))/STDEV(T!$G$2:$G$121)</f>
        <v>0.66992527235570332</v>
      </c>
      <c r="H18">
        <f>(T!H18-AVERAGE(T!$H$2:$H$121))/STDEV(T!$H$2:$H$121)</f>
        <v>0.41878141630499649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f t="shared" si="1"/>
        <v>18</v>
      </c>
      <c r="B19">
        <v>1822</v>
      </c>
      <c r="C19" t="s">
        <v>10</v>
      </c>
      <c r="D19" t="s">
        <v>13</v>
      </c>
      <c r="E19">
        <f>(T!E19-AVERAGE(T!$E$2:$E$121))/STDEV(T!$E$2:$E$121)</f>
        <v>0.13943523994838306</v>
      </c>
      <c r="F19">
        <f>(T!F19-AVERAGE(T!$F$2:$F$121))/STDEV(T!$F$2:$F$121)</f>
        <v>0.32434503010712706</v>
      </c>
      <c r="G19">
        <f>(T!G19-AVERAGE(T!$G$2:$G$121))/STDEV(T!$G$2:$G$121)</f>
        <v>0.63857961381821571</v>
      </c>
      <c r="H19">
        <f>(T!H19-AVERAGE(T!$H$2:$H$121))/STDEV(T!$H$2:$H$121)</f>
        <v>0.36632344744581186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</row>
    <row r="20" spans="1:19" x14ac:dyDescent="0.25">
      <c r="A20">
        <f t="shared" si="1"/>
        <v>19</v>
      </c>
      <c r="B20">
        <v>1822</v>
      </c>
      <c r="C20" t="s">
        <v>11</v>
      </c>
      <c r="D20" t="s">
        <v>14</v>
      </c>
      <c r="E20">
        <f>(T!E20-AVERAGE(T!$E$2:$E$121))/STDEV(T!$E$2:$E$121)</f>
        <v>-1.1494363483368244</v>
      </c>
      <c r="F20">
        <f>(T!F20-AVERAGE(T!$F$2:$F$121))/STDEV(T!$F$2:$F$121)</f>
        <v>-1.1518170408842097</v>
      </c>
      <c r="G20">
        <f>(T!G20-AVERAGE(T!$G$2:$G$121))/STDEV(T!$G$2:$G$121)</f>
        <v>0.96602212901685902</v>
      </c>
      <c r="H20">
        <f>(T!H20-AVERAGE(T!$H$2:$H$121))/STDEV(T!$H$2:$H$121)</f>
        <v>0.96228275005165487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</row>
    <row r="21" spans="1:19" x14ac:dyDescent="0.25">
      <c r="A21">
        <f t="shared" si="1"/>
        <v>20</v>
      </c>
      <c r="B21">
        <v>1822</v>
      </c>
      <c r="C21" t="s">
        <v>12</v>
      </c>
      <c r="D21" t="s">
        <v>15</v>
      </c>
      <c r="E21">
        <f>(T!E21-AVERAGE(T!$E$2:$E$121))/STDEV(T!$E$2:$E$121)</f>
        <v>0.44790227399117966</v>
      </c>
      <c r="F21">
        <f>(T!F21-AVERAGE(T!$F$2:$F$121))/STDEV(T!$F$2:$F$121)</f>
        <v>0.53881738395619638</v>
      </c>
      <c r="G21">
        <f>(T!G21-AVERAGE(T!$G$2:$G$121))/STDEV(T!$G$2:$G$121)</f>
        <v>1.2130762185441</v>
      </c>
      <c r="H21">
        <f>(T!H21-AVERAGE(T!$H$2:$H$121))/STDEV(T!$H$2:$H$121)</f>
        <v>1.4821602903663083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</row>
    <row r="22" spans="1:19" x14ac:dyDescent="0.25">
      <c r="A22">
        <f t="shared" si="1"/>
        <v>21</v>
      </c>
      <c r="B22">
        <v>1822</v>
      </c>
      <c r="C22" t="s">
        <v>13</v>
      </c>
      <c r="D22" t="s">
        <v>16</v>
      </c>
      <c r="E22">
        <f>(T!E22-AVERAGE(T!$E$2:$E$121))/STDEV(T!$E$2:$E$121)</f>
        <v>-1.391325059644432</v>
      </c>
      <c r="F22">
        <f>(T!F22-AVERAGE(T!$F$2:$F$121))/STDEV(T!$F$2:$F$121)</f>
        <v>-1.7429758664076158</v>
      </c>
      <c r="G22">
        <f>(T!G22-AVERAGE(T!$G$2:$G$121))/STDEV(T!$G$2:$G$121)</f>
        <v>0.90268672307032372</v>
      </c>
      <c r="H22">
        <f>(T!H22-AVERAGE(T!$H$2:$H$121))/STDEV(T!$H$2:$H$121)</f>
        <v>0.83873284389068814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</row>
    <row r="23" spans="1:19" x14ac:dyDescent="0.25">
      <c r="A23">
        <f t="shared" si="1"/>
        <v>22</v>
      </c>
      <c r="B23">
        <v>1822</v>
      </c>
      <c r="C23" t="s">
        <v>14</v>
      </c>
      <c r="D23" t="s">
        <v>17</v>
      </c>
      <c r="E23">
        <f>(T!E23-AVERAGE(T!$E$2:$E$121))/STDEV(T!$E$2:$E$121)</f>
        <v>-1.1052610501693336</v>
      </c>
      <c r="F23">
        <f>(T!F23-AVERAGE(T!$F$2:$F$121))/STDEV(T!$F$2:$F$121)</f>
        <v>-1.1179636753754747</v>
      </c>
      <c r="G23">
        <f>(T!G23-AVERAGE(T!$G$2:$G$121))/STDEV(T!$G$2:$G$121)</f>
        <v>6.8131567738896712E-2</v>
      </c>
      <c r="H23">
        <f>(T!H23-AVERAGE(T!$H$2:$H$121))/STDEV(T!$H$2:$H$121)</f>
        <v>-0.41847696439899995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</row>
    <row r="24" spans="1:19" x14ac:dyDescent="0.25">
      <c r="A24">
        <f t="shared" si="1"/>
        <v>23</v>
      </c>
      <c r="B24">
        <v>1822</v>
      </c>
      <c r="C24" t="s">
        <v>15</v>
      </c>
      <c r="D24" t="s">
        <v>18</v>
      </c>
      <c r="E24">
        <f>(T!E24-AVERAGE(T!$E$2:$E$121))/STDEV(T!$E$2:$E$121)</f>
        <v>-0.33781564293434585</v>
      </c>
      <c r="F24">
        <f>(T!F24-AVERAGE(T!$F$2:$F$121))/STDEV(T!$F$2:$F$121)</f>
        <v>-8.5746771144227504E-2</v>
      </c>
      <c r="G24">
        <f>(T!G24-AVERAGE(T!$G$2:$G$121))/STDEV(T!$G$2:$G$121)</f>
        <v>-0.37720988229301422</v>
      </c>
      <c r="H24">
        <f>(T!H24-AVERAGE(T!$H$2:$H$121))/STDEV(T!$H$2:$H$121)</f>
        <v>-0.80732385667902751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</row>
    <row r="25" spans="1:19" x14ac:dyDescent="0.25">
      <c r="A25">
        <f t="shared" si="1"/>
        <v>24</v>
      </c>
      <c r="B25">
        <v>1822</v>
      </c>
      <c r="C25" t="s">
        <v>16</v>
      </c>
      <c r="D25" t="s">
        <v>19</v>
      </c>
      <c r="E25">
        <f>(T!E25-AVERAGE(T!$E$2:$E$121))/STDEV(T!$E$2:$E$121)</f>
        <v>0.39552107953434362</v>
      </c>
      <c r="F25">
        <f>(T!F25-AVERAGE(T!$F$2:$F$121))/STDEV(T!$F$2:$F$121)</f>
        <v>0.55138474796991477</v>
      </c>
      <c r="G25">
        <f>(T!G25-AVERAGE(T!$G$2:$G$121))/STDEV(T!$G$2:$G$121)</f>
        <v>-0.74522999654581967</v>
      </c>
      <c r="H25">
        <f>(T!H25-AVERAGE(T!$H$2:$H$121))/STDEV(T!$H$2:$H$121)</f>
        <v>-0.98054635015403691</v>
      </c>
      <c r="I25">
        <f t="shared" si="0"/>
        <v>0</v>
      </c>
      <c r="J25">
        <f t="shared" si="0"/>
        <v>0</v>
      </c>
      <c r="K25">
        <f t="shared" ref="I25:U54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1822</v>
      </c>
      <c r="C26" t="s">
        <v>17</v>
      </c>
      <c r="D26" t="s">
        <v>8</v>
      </c>
      <c r="E26">
        <f>(T!E26-AVERAGE(T!$E$2:$E$121))/STDEV(T!$E$2:$E$121)</f>
        <v>-0.68330862768536338</v>
      </c>
      <c r="F26">
        <f>(T!F26-AVERAGE(T!$F$2:$F$121))/STDEV(T!$F$2:$F$121)</f>
        <v>-0.46887378132430885</v>
      </c>
      <c r="G26">
        <f>(T!G26-AVERAGE(T!$G$2:$G$121))/STDEV(T!$G$2:$G$121)</f>
        <v>-1.0662929647917987</v>
      </c>
      <c r="H26">
        <f>(T!H26-AVERAGE(T!$H$2:$H$121))/STDEV(T!$H$2:$H$121)</f>
        <v>-1.022196414284396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1822</v>
      </c>
      <c r="C27" t="s">
        <v>18</v>
      </c>
      <c r="D27" t="s">
        <v>9</v>
      </c>
      <c r="E27">
        <f>(T!E27-AVERAGE(T!$E$2:$E$121))/STDEV(T!$E$2:$E$121)</f>
        <v>0.51682489829468581</v>
      </c>
      <c r="F27">
        <f>(T!F27-AVERAGE(T!$F$2:$F$121))/STDEV(T!$F$2:$F$121)</f>
        <v>0.63190800245988321</v>
      </c>
      <c r="G27">
        <f>(T!G27-AVERAGE(T!$G$2:$G$121))/STDEV(T!$G$2:$G$121)</f>
        <v>-0.95391479172580973</v>
      </c>
      <c r="H27">
        <f>(T!H27-AVERAGE(T!$H$2:$H$121))/STDEV(T!$H$2:$H$121)</f>
        <v>-1.0192220826336897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1822</v>
      </c>
      <c r="C28" t="s">
        <v>19</v>
      </c>
      <c r="D28" t="s">
        <v>10</v>
      </c>
      <c r="E28">
        <f>(T!E28-AVERAGE(T!$E$2:$E$121))/STDEV(T!$E$2:$E$121)</f>
        <v>0.46680270498432386</v>
      </c>
      <c r="F28">
        <f>(T!F28-AVERAGE(T!$F$2:$F$121))/STDEV(T!$F$2:$F$121)</f>
        <v>0.55017779604511141</v>
      </c>
      <c r="G28">
        <f>(T!G28-AVERAGE(T!$G$2:$G$121))/STDEV(T!$G$2:$G$121)</f>
        <v>-0.18852251310547385</v>
      </c>
      <c r="H28">
        <f>(T!H28-AVERAGE(T!$H$2:$H$121))/STDEV(T!$H$2:$H$121)</f>
        <v>-0.6665348805475847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1823</v>
      </c>
      <c r="C29" t="s">
        <v>8</v>
      </c>
      <c r="D29" t="s">
        <v>11</v>
      </c>
      <c r="E29">
        <f>(T!E29-AVERAGE(T!$E$2:$E$121))/STDEV(T!$E$2:$E$121)</f>
        <v>0.41880161040404851</v>
      </c>
      <c r="F29">
        <f>(T!F29-AVERAGE(T!$F$2:$F$121))/STDEV(T!$F$2:$F$121)</f>
        <v>0.51852145632746183</v>
      </c>
      <c r="G29">
        <f>(T!G29-AVERAGE(T!$G$2:$G$121))/STDEV(T!$G$2:$G$121)</f>
        <v>0.20381962386524752</v>
      </c>
      <c r="H29">
        <f>(T!H29-AVERAGE(T!$H$2:$H$121))/STDEV(T!$H$2:$H$121)</f>
        <v>-0.26099200336091655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1823</v>
      </c>
      <c r="C30" t="s">
        <v>9</v>
      </c>
      <c r="D30" t="s">
        <v>12</v>
      </c>
      <c r="E30">
        <f>(T!E30-AVERAGE(T!$E$2:$E$121))/STDEV(T!$E$2:$E$121)</f>
        <v>1.5136780623054944</v>
      </c>
      <c r="F30">
        <f>(T!F30-AVERAGE(T!$F$2:$F$121))/STDEV(T!$F$2:$F$121)</f>
        <v>1.2691290286182937</v>
      </c>
      <c r="G30">
        <f>(T!G30-AVERAGE(T!$G$2:$G$121))/STDEV(T!$G$2:$G$121)</f>
        <v>0.9402892449477066</v>
      </c>
      <c r="H30">
        <f>(T!H30-AVERAGE(T!$H$2:$H$121))/STDEV(T!$H$2:$H$121)</f>
        <v>0.91160620728007968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1823</v>
      </c>
      <c r="C31" t="s">
        <v>10</v>
      </c>
      <c r="D31" t="s">
        <v>13</v>
      </c>
      <c r="E31">
        <f>(T!E31-AVERAGE(T!$E$2:$E$121))/STDEV(T!$E$2:$E$121)</f>
        <v>0.85647559080059654</v>
      </c>
      <c r="F31">
        <f>(T!F31-AVERAGE(T!$F$2:$F$121))/STDEV(T!$F$2:$F$121)</f>
        <v>0.78402042981099296</v>
      </c>
      <c r="G31">
        <f>(T!G31-AVERAGE(T!$G$2:$G$121))/STDEV(T!$G$2:$G$121)</f>
        <v>1.4559590658405519</v>
      </c>
      <c r="H31">
        <f>(T!H31-AVERAGE(T!$H$2:$H$121))/STDEV(T!$H$2:$H$121)</f>
        <v>2.0521407556983737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1823</v>
      </c>
      <c r="C32" t="s">
        <v>11</v>
      </c>
      <c r="D32" t="s">
        <v>14</v>
      </c>
      <c r="E32">
        <f>(T!E32-AVERAGE(T!$E$2:$E$121))/STDEV(T!$E$2:$E$121)</f>
        <v>-1.0312428839085459</v>
      </c>
      <c r="F32">
        <f>(T!F32-AVERAGE(T!$F$2:$F$121))/STDEV(T!$F$2:$F$121)</f>
        <v>-0.93191629062537029</v>
      </c>
      <c r="G32">
        <f>(T!G32-AVERAGE(T!$G$2:$G$121))/STDEV(T!$G$2:$G$121)</f>
        <v>1.4690248687229124</v>
      </c>
      <c r="H32">
        <f>(T!H32-AVERAGE(T!$H$2:$H$121))/STDEV(T!$H$2:$H$121)</f>
        <v>2.0844573830551072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1823</v>
      </c>
      <c r="C33" t="s">
        <v>12</v>
      </c>
      <c r="D33" t="s">
        <v>15</v>
      </c>
      <c r="E33">
        <f>(T!E33-AVERAGE(T!$E$2:$E$121))/STDEV(T!$E$2:$E$121)</f>
        <v>0.48249362883384922</v>
      </c>
      <c r="F33">
        <f>(T!F33-AVERAGE(T!$F$2:$F$121))/STDEV(T!$F$2:$F$121)</f>
        <v>0.56020966174579201</v>
      </c>
      <c r="G33">
        <f>(T!G33-AVERAGE(T!$G$2:$G$121))/STDEV(T!$G$2:$G$121)</f>
        <v>1.2256512870367509</v>
      </c>
      <c r="H33">
        <f>(T!H33-AVERAGE(T!$H$2:$H$121))/STDEV(T!$H$2:$H$121)</f>
        <v>1.5102375570912974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1823</v>
      </c>
      <c r="C34" t="s">
        <v>13</v>
      </c>
      <c r="D34" t="s">
        <v>16</v>
      </c>
      <c r="E34">
        <f>(T!E34-AVERAGE(T!$E$2:$E$121))/STDEV(T!$E$2:$E$121)</f>
        <v>-1.0141941733667814</v>
      </c>
      <c r="F34">
        <f>(T!F34-AVERAGE(T!$F$2:$F$121))/STDEV(T!$F$2:$F$121)</f>
        <v>-0.90160482343978543</v>
      </c>
      <c r="G34">
        <f>(T!G34-AVERAGE(T!$G$2:$G$121))/STDEV(T!$G$2:$G$121)</f>
        <v>0.79579864088278751</v>
      </c>
      <c r="H34">
        <f>(T!H34-AVERAGE(T!$H$2:$H$121))/STDEV(T!$H$2:$H$121)</f>
        <v>0.63922659653072655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1823</v>
      </c>
      <c r="C35" t="s">
        <v>14</v>
      </c>
      <c r="D35" t="s">
        <v>17</v>
      </c>
      <c r="E35">
        <f>(T!E35-AVERAGE(T!$E$2:$E$121))/STDEV(T!$E$2:$E$121)</f>
        <v>-0.79042984750924661</v>
      </c>
      <c r="F35">
        <f>(T!F35-AVERAGE(T!$F$2:$F$121))/STDEV(T!$F$2:$F$121)</f>
        <v>-0.60865772073827917</v>
      </c>
      <c r="G35">
        <f>(T!G35-AVERAGE(T!$G$2:$G$121))/STDEV(T!$G$2:$G$121)</f>
        <v>0.42652101977568707</v>
      </c>
      <c r="H35">
        <f>(T!H35-AVERAGE(T!$H$2:$H$121))/STDEV(T!$H$2:$H$121)</f>
        <v>3.6976420435039133E-2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1823</v>
      </c>
      <c r="C36" t="s">
        <v>15</v>
      </c>
      <c r="D36" t="s">
        <v>18</v>
      </c>
      <c r="E36">
        <f>(T!E36-AVERAGE(T!$E$2:$E$121))/STDEV(T!$E$2:$E$121)</f>
        <v>-0.74522493319451555</v>
      </c>
      <c r="F36">
        <f>(T!F36-AVERAGE(T!$F$2:$F$121))/STDEV(T!$F$2:$F$121)</f>
        <v>-0.54921593500319854</v>
      </c>
      <c r="G36">
        <f>(T!G36-AVERAGE(T!$G$2:$G$121))/STDEV(T!$G$2:$G$121)</f>
        <v>-0.60984864940706385</v>
      </c>
      <c r="H36">
        <f>(T!H36-AVERAGE(T!$H$2:$H$121))/STDEV(T!$H$2:$H$121)</f>
        <v>-0.93240790436544796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1823</v>
      </c>
      <c r="C37" t="s">
        <v>16</v>
      </c>
      <c r="D37" t="s">
        <v>19</v>
      </c>
      <c r="E37">
        <f>(T!E37-AVERAGE(T!$E$2:$E$121))/STDEV(T!$E$2:$E$121)</f>
        <v>1.4872554483198048</v>
      </c>
      <c r="F37">
        <f>(T!F37-AVERAGE(T!$F$2:$F$121))/STDEV(T!$F$2:$F$121)</f>
        <v>1.1610631500465325</v>
      </c>
      <c r="G37">
        <f>(T!G37-AVERAGE(T!$G$2:$G$121))/STDEV(T!$G$2:$G$121)</f>
        <v>-1.279670407483501</v>
      </c>
      <c r="H37">
        <f>(T!H37-AVERAGE(T!$H$2:$H$121))/STDEV(T!$H$2:$H$121)</f>
        <v>-0.99345053018408047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1823</v>
      </c>
      <c r="C38" t="s">
        <v>17</v>
      </c>
      <c r="D38" t="s">
        <v>8</v>
      </c>
      <c r="E38">
        <f>(T!E38-AVERAGE(T!$E$2:$E$121))/STDEV(T!$E$2:$E$121)</f>
        <v>-0.33781564293434585</v>
      </c>
      <c r="F38">
        <f>(T!F38-AVERAGE(T!$F$2:$F$121))/STDEV(T!$F$2:$F$121)</f>
        <v>-7.7747871110757691E-2</v>
      </c>
      <c r="G38">
        <f>(T!G38-AVERAGE(T!$G$2:$G$121))/STDEV(T!$G$2:$G$121)</f>
        <v>-2.1037361154351562</v>
      </c>
      <c r="H38">
        <f>(T!H38-AVERAGE(T!$H$2:$H$121))/STDEV(T!$H$2:$H$121)</f>
        <v>-0.45941395408426838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1823</v>
      </c>
      <c r="C39" t="s">
        <v>18</v>
      </c>
      <c r="D39" t="s">
        <v>9</v>
      </c>
      <c r="E39">
        <f>(T!E39-AVERAGE(T!$E$2:$E$121))/STDEV(T!$E$2:$E$121)</f>
        <v>-0.11665059965102197</v>
      </c>
      <c r="F39">
        <f>(T!F39-AVERAGE(T!$F$2:$F$121))/STDEV(T!$F$2:$F$121)</f>
        <v>0.17490115995861794</v>
      </c>
      <c r="G39">
        <f>(T!G39-AVERAGE(T!$G$2:$G$121))/STDEV(T!$G$2:$G$121)</f>
        <v>-1.1425408191155795</v>
      </c>
      <c r="H39">
        <f>(T!H39-AVERAGE(T!$H$2:$H$121))/STDEV(T!$H$2:$H$121)</f>
        <v>-1.0170980241615901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1823</v>
      </c>
      <c r="C40" t="s">
        <v>19</v>
      </c>
      <c r="D40" t="s">
        <v>10</v>
      </c>
      <c r="E40">
        <f>(T!E40-AVERAGE(T!$E$2:$E$121))/STDEV(T!$E$2:$E$121)</f>
        <v>0.86758292842123874</v>
      </c>
      <c r="F40">
        <f>(T!F40-AVERAGE(T!$F$2:$F$121))/STDEV(T!$F$2:$F$121)</f>
        <v>0.79542455061215112</v>
      </c>
      <c r="G40">
        <f>(T!G40-AVERAGE(T!$G$2:$G$121))/STDEV(T!$G$2:$G$121)</f>
        <v>-0.54691196514603668</v>
      </c>
      <c r="H40">
        <f>(T!H40-AVERAGE(T!$H$2:$H$121))/STDEV(T!$H$2:$H$121)</f>
        <v>-0.90385318552760274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1824</v>
      </c>
      <c r="C41" t="s">
        <v>8</v>
      </c>
      <c r="D41" t="s">
        <v>11</v>
      </c>
      <c r="E41">
        <f>(T!E41-AVERAGE(T!$E$2:$E$121))/STDEV(T!$E$2:$E$121)</f>
        <v>-0.33781564293434585</v>
      </c>
      <c r="F41">
        <f>(T!F41-AVERAGE(T!$F$2:$F$121))/STDEV(T!$F$2:$F$121)</f>
        <v>-8.1744792986989501E-2</v>
      </c>
      <c r="G41">
        <f>(T!G41-AVERAGE(T!$G$2:$G$121))/STDEV(T!$G$2:$G$121)</f>
        <v>-3.5106677495127706E-2</v>
      </c>
      <c r="H41">
        <f>(T!H41-AVERAGE(T!$H$2:$H$121))/STDEV(T!$H$2:$H$121)</f>
        <v>-0.52609434812586209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  <row r="42" spans="1:19" x14ac:dyDescent="0.25">
      <c r="A42">
        <f t="shared" si="1"/>
        <v>41</v>
      </c>
      <c r="B42">
        <v>1824</v>
      </c>
      <c r="C42" t="s">
        <v>9</v>
      </c>
      <c r="D42" t="s">
        <v>12</v>
      </c>
      <c r="E42">
        <f>(T!E42-AVERAGE(T!$E$2:$E$121))/STDEV(T!$E$2:$E$121)</f>
        <v>0.75943253579616388</v>
      </c>
      <c r="F42">
        <f>(T!F42-AVERAGE(T!$F$2:$F$121))/STDEV(T!$F$2:$F$121)</f>
        <v>0.8383891519579324</v>
      </c>
      <c r="G42">
        <f>(T!G42-AVERAGE(T!$G$2:$G$121))/STDEV(T!$G$2:$G$121)</f>
        <v>0.78310088878956507</v>
      </c>
      <c r="H42">
        <f>(T!H42-AVERAGE(T!$H$2:$H$121))/STDEV(T!$H$2:$H$121)</f>
        <v>0.61627763259001112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</row>
    <row r="43" spans="1:19" x14ac:dyDescent="0.25">
      <c r="A43">
        <f t="shared" si="1"/>
        <v>42</v>
      </c>
      <c r="B43">
        <v>1824</v>
      </c>
      <c r="C43" t="s">
        <v>10</v>
      </c>
      <c r="D43" t="s">
        <v>13</v>
      </c>
      <c r="E43">
        <f>(T!E43-AVERAGE(T!$E$2:$E$121))/STDEV(T!$E$2:$E$121)</f>
        <v>-0.77946100800640739</v>
      </c>
      <c r="F43">
        <f>(T!F43-AVERAGE(T!$F$2:$F$121))/STDEV(T!$F$2:$F$121)</f>
        <v>-0.58493095890276603</v>
      </c>
      <c r="G43">
        <f>(T!G43-AVERAGE(T!$G$2:$G$121))/STDEV(T!$G$2:$G$121)</f>
        <v>0.9278061891491961</v>
      </c>
      <c r="H43">
        <f>(T!H43-AVERAGE(T!$H$2:$H$121))/STDEV(T!$H$2:$H$121)</f>
        <v>0.88725899771142558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</row>
    <row r="44" spans="1:19" x14ac:dyDescent="0.25">
      <c r="A44">
        <f t="shared" si="1"/>
        <v>43</v>
      </c>
      <c r="B44">
        <v>1824</v>
      </c>
      <c r="C44" t="s">
        <v>11</v>
      </c>
      <c r="D44" t="s">
        <v>14</v>
      </c>
      <c r="E44">
        <f>(T!E44-AVERAGE(T!$E$2:$E$121))/STDEV(T!$E$2:$E$121)</f>
        <v>-0.49816623822679812</v>
      </c>
      <c r="F44">
        <f>(T!F44-AVERAGE(T!$F$2:$F$121))/STDEV(T!$F$2:$F$121)</f>
        <v>-0.19144493080659253</v>
      </c>
      <c r="G44">
        <f>(T!G44-AVERAGE(T!$G$2:$G$121))/STDEV(T!$G$2:$G$121)</f>
        <v>1.0791977454507211</v>
      </c>
      <c r="H44">
        <f>(T!H44-AVERAGE(T!$H$2:$H$121))/STDEV(T!$H$2:$H$121)</f>
        <v>1.1929417595822291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</row>
    <row r="45" spans="1:19" x14ac:dyDescent="0.25">
      <c r="A45">
        <f t="shared" si="1"/>
        <v>44</v>
      </c>
      <c r="B45">
        <v>1824</v>
      </c>
      <c r="C45" t="s">
        <v>12</v>
      </c>
      <c r="D45" t="s">
        <v>15</v>
      </c>
      <c r="E45">
        <f>(T!E45-AVERAGE(T!$E$2:$E$121))/STDEV(T!$E$2:$E$121)</f>
        <v>-1.0054191017652785</v>
      </c>
      <c r="F45">
        <f>(T!F45-AVERAGE(T!$F$2:$F$121))/STDEV(T!$F$2:$F$121)</f>
        <v>-0.92636526391642049</v>
      </c>
      <c r="G45">
        <f>(T!G45-AVERAGE(T!$G$2:$G$121))/STDEV(T!$G$2:$G$121)</f>
        <v>1.2822390952536822</v>
      </c>
      <c r="H45">
        <f>(T!H45-AVERAGE(T!$H$2:$H$121))/STDEV(T!$H$2:$H$121)</f>
        <v>1.6385218147073608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</row>
    <row r="46" spans="1:19" x14ac:dyDescent="0.25">
      <c r="A46">
        <f t="shared" si="1"/>
        <v>45</v>
      </c>
      <c r="B46">
        <v>1824</v>
      </c>
      <c r="C46" t="s">
        <v>13</v>
      </c>
      <c r="D46" t="s">
        <v>16</v>
      </c>
      <c r="E46">
        <f>(T!E46-AVERAGE(T!$E$2:$E$121))/STDEV(T!$E$2:$E$121)</f>
        <v>-0.15137410332418283</v>
      </c>
      <c r="F46">
        <f>(T!F46-AVERAGE(T!$F$2:$F$121))/STDEV(T!$F$2:$F$121)</f>
        <v>0.14468100472483755</v>
      </c>
      <c r="G46">
        <f>(T!G46-AVERAGE(T!$G$2:$G$121))/STDEV(T!$G$2:$G$121)</f>
        <v>0.80208617512911329</v>
      </c>
      <c r="H46">
        <f>(T!H46-AVERAGE(T!$H$2:$H$121))/STDEV(T!$H$2:$H$121)</f>
        <v>0.65064927917389681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</row>
    <row r="47" spans="1:19" x14ac:dyDescent="0.25">
      <c r="A47">
        <f t="shared" si="1"/>
        <v>46</v>
      </c>
      <c r="B47">
        <v>1824</v>
      </c>
      <c r="C47" t="s">
        <v>14</v>
      </c>
      <c r="D47" t="s">
        <v>17</v>
      </c>
      <c r="E47">
        <f>(T!E47-AVERAGE(T!$E$2:$E$121))/STDEV(T!$E$2:$E$121)</f>
        <v>0.3577379228684523</v>
      </c>
      <c r="F47">
        <f>(T!F47-AVERAGE(T!$F$2:$F$121))/STDEV(T!$F$2:$F$121)</f>
        <v>0.48663606522211716</v>
      </c>
      <c r="G47">
        <f>(T!G47-AVERAGE(T!$G$2:$G$121))/STDEV(T!$G$2:$G$121)</f>
        <v>0.22531992389326566</v>
      </c>
      <c r="H47">
        <f>(T!H47-AVERAGE(T!$H$2:$H$121))/STDEV(T!$H$2:$H$121)</f>
        <v>-0.23436565620713179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</row>
    <row r="48" spans="1:19" x14ac:dyDescent="0.25">
      <c r="A48">
        <f t="shared" si="1"/>
        <v>47</v>
      </c>
      <c r="B48">
        <v>1824</v>
      </c>
      <c r="C48" t="s">
        <v>15</v>
      </c>
      <c r="D48" t="s">
        <v>18</v>
      </c>
      <c r="E48">
        <f>(T!E48-AVERAGE(T!$E$2:$E$121))/STDEV(T!$E$2:$E$121)</f>
        <v>0.12437136702139359</v>
      </c>
      <c r="F48">
        <f>(T!F48-AVERAGE(T!$F$2:$F$121))/STDEV(T!$F$2:$F$121)</f>
        <v>0.32246036511659587</v>
      </c>
      <c r="G48">
        <f>(T!G48-AVERAGE(T!$G$2:$G$121))/STDEV(T!$G$2:$G$121)</f>
        <v>-0.6538613891313434</v>
      </c>
      <c r="H48">
        <f>(T!H48-AVERAGE(T!$H$2:$H$121))/STDEV(T!$H$2:$H$121)</f>
        <v>-0.95004760882763395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ref="I48:W71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1824</v>
      </c>
      <c r="C49" t="s">
        <v>16</v>
      </c>
      <c r="D49" t="s">
        <v>19</v>
      </c>
      <c r="E49">
        <f>(T!E49-AVERAGE(T!$E$2:$E$121))/STDEV(T!$E$2:$E$121)</f>
        <v>-0.30871497934529402</v>
      </c>
      <c r="F49">
        <f>(T!F49-AVERAGE(T!$F$2:$F$121))/STDEV(T!$F$2:$F$121)</f>
        <v>-7.5400729403348058E-3</v>
      </c>
      <c r="G49">
        <f>(T!G49-AVERAGE(T!$G$2:$G$121))/STDEV(T!$G$2:$G$121)</f>
        <v>-1.0218815033836457</v>
      </c>
      <c r="H49">
        <f>(T!H49-AVERAGE(T!$H$2:$H$121))/STDEV(T!$H$2:$H$121)</f>
        <v>-1.0225145394366104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1824</v>
      </c>
      <c r="C50" t="s">
        <v>17</v>
      </c>
      <c r="D50" t="s">
        <v>8</v>
      </c>
      <c r="E50">
        <f>(T!E50-AVERAGE(T!$E$2:$E$121))/STDEV(T!$E$2:$E$121)</f>
        <v>-0.38291203551787417</v>
      </c>
      <c r="F50">
        <f>(T!F50-AVERAGE(T!$F$2:$F$121))/STDEV(T!$F$2:$F$121)</f>
        <v>-0.12929363503982377</v>
      </c>
      <c r="G50">
        <f>(T!G50-AVERAGE(T!$G$2:$G$121))/STDEV(T!$G$2:$G$121)</f>
        <v>-1.2612065264275172</v>
      </c>
      <c r="H50">
        <f>(T!H50-AVERAGE(T!$H$2:$H$121))/STDEV(T!$H$2:$H$121)</f>
        <v>-0.99771869193248419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1824</v>
      </c>
      <c r="C51" t="s">
        <v>18</v>
      </c>
      <c r="D51" t="s">
        <v>9</v>
      </c>
      <c r="E51">
        <f>(T!E51-AVERAGE(T!$E$2:$E$121))/STDEV(T!$E$2:$E$121)</f>
        <v>1.5554392941634705</v>
      </c>
      <c r="F51">
        <f>(T!F51-AVERAGE(T!$F$2:$F$121))/STDEV(T!$F$2:$F$121)</f>
        <v>1.1825523100312805</v>
      </c>
      <c r="G51">
        <f>(T!G51-AVERAGE(T!$G$2:$G$121))/STDEV(T!$G$2:$G$121)</f>
        <v>-0.82187657255322222</v>
      </c>
      <c r="H51">
        <f>(T!H51-AVERAGE(T!$H$2:$H$121))/STDEV(T!$H$2:$H$121)</f>
        <v>-0.99975889401155871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1824</v>
      </c>
      <c r="C52" t="s">
        <v>19</v>
      </c>
      <c r="D52" t="s">
        <v>10</v>
      </c>
      <c r="E52">
        <f>(T!E52-AVERAGE(T!$E$2:$E$121))/STDEV(T!$E$2:$E$121)</f>
        <v>0.15913415067394526</v>
      </c>
      <c r="F52">
        <f>(T!F52-AVERAGE(T!$F$2:$F$121))/STDEV(T!$F$2:$F$121)</f>
        <v>0.33890837381628169</v>
      </c>
      <c r="G52">
        <f>(T!G52-AVERAGE(T!$G$2:$G$121))/STDEV(T!$G$2:$G$121)</f>
        <v>-0.62864991034827022</v>
      </c>
      <c r="H52">
        <f>(T!H52-AVERAGE(T!$H$2:$H$121))/STDEV(T!$H$2:$H$121)</f>
        <v>-0.94017773427431617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1825</v>
      </c>
      <c r="C53" t="s">
        <v>8</v>
      </c>
      <c r="D53" t="s">
        <v>11</v>
      </c>
      <c r="E53">
        <f>(T!E53-AVERAGE(T!$E$2:$E$121))/STDEV(T!$E$2:$E$121)</f>
        <v>1.1434274057611726</v>
      </c>
      <c r="F53">
        <f>(T!F53-AVERAGE(T!$F$2:$F$121))/STDEV(T!$F$2:$F$121)</f>
        <v>0.93842888634328403</v>
      </c>
      <c r="G53">
        <f>(T!G53-AVERAGE(T!$G$2:$G$121))/STDEV(T!$G$2:$G$121)</f>
        <v>-0.17343243091429225</v>
      </c>
      <c r="H53">
        <f>(T!H53-AVERAGE(T!$H$2:$H$121))/STDEV(T!$H$2:$H$121)</f>
        <v>-0.6537538882750219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1825</v>
      </c>
      <c r="C54" t="s">
        <v>9</v>
      </c>
      <c r="D54" t="s">
        <v>12</v>
      </c>
      <c r="E54">
        <f>(T!E54-AVERAGE(T!$E$2:$E$121))/STDEV(T!$E$2:$E$121)</f>
        <v>1.0901100691204697</v>
      </c>
      <c r="F54">
        <f>(T!F54-AVERAGE(T!$F$2:$F$121))/STDEV(T!$F$2:$F$121)</f>
        <v>1.0667465519302426</v>
      </c>
      <c r="G54">
        <f>(T!G54-AVERAGE(T!$G$2:$G$121))/STDEV(T!$G$2:$G$121)</f>
        <v>0.62591253263142343</v>
      </c>
      <c r="H54">
        <f>(T!H54-AVERAGE(T!$H$2:$H$121))/STDEV(T!$H$2:$H$121)</f>
        <v>0.34540053963740103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1825</v>
      </c>
      <c r="C55" t="s">
        <v>10</v>
      </c>
      <c r="D55" t="s">
        <v>13</v>
      </c>
      <c r="E55">
        <f>(T!E55-AVERAGE(T!$E$2:$E$121))/STDEV(T!$E$2:$E$121)</f>
        <v>-1.853499143195599E-3</v>
      </c>
      <c r="F55">
        <f>(T!F55-AVERAGE(T!$F$2:$F$121))/STDEV(T!$F$2:$F$121)</f>
        <v>0.21323037962607189</v>
      </c>
      <c r="G55">
        <f>(T!G55-AVERAGE(T!$G$2:$G$121))/STDEV(T!$G$2:$G$121)</f>
        <v>0.9466687918881731</v>
      </c>
      <c r="H55">
        <f>(T!H55-AVERAGE(T!$H$2:$H$121))/STDEV(T!$H$2:$H$121)</f>
        <v>0.92410854958976918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1825</v>
      </c>
      <c r="C56" t="s">
        <v>11</v>
      </c>
      <c r="D56" t="s">
        <v>14</v>
      </c>
      <c r="E56">
        <f>(T!E56-AVERAGE(T!$E$2:$E$121))/STDEV(T!$E$2:$E$121)</f>
        <v>-0.61078806477963166</v>
      </c>
      <c r="F56">
        <f>(T!F56-AVERAGE(T!$F$2:$F$121))/STDEV(T!$F$2:$F$121)</f>
        <v>-0.32784396857275888</v>
      </c>
      <c r="G56">
        <f>(T!G56-AVERAGE(T!$G$2:$G$121))/STDEV(T!$G$2:$G$121)</f>
        <v>1.2238110331162111</v>
      </c>
      <c r="H56">
        <f>(T!H56-AVERAGE(T!$H$2:$H$121))/STDEV(T!$H$2:$H$121)</f>
        <v>1.5061189140273672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1825</v>
      </c>
      <c r="C57" t="s">
        <v>12</v>
      </c>
      <c r="D57" t="s">
        <v>15</v>
      </c>
      <c r="E57">
        <f>(T!E57-AVERAGE(T!$E$2:$E$121))/STDEV(T!$E$2:$E$121)</f>
        <v>-0.80422353883069186</v>
      </c>
      <c r="F57">
        <f>(T!F57-AVERAGE(T!$F$2:$F$121))/STDEV(T!$F$2:$F$121)</f>
        <v>-0.62556126746402019</v>
      </c>
      <c r="G57">
        <f>(T!G57-AVERAGE(T!$G$2:$G$121))/STDEV(T!$G$2:$G$121)</f>
        <v>1.2633764925147051</v>
      </c>
      <c r="H57">
        <f>(T!H57-AVERAGE(T!$H$2:$H$121))/STDEV(T!$H$2:$H$121)</f>
        <v>1.5954082941649865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1825</v>
      </c>
      <c r="C58" t="s">
        <v>13</v>
      </c>
      <c r="D58" t="s">
        <v>16</v>
      </c>
      <c r="E58">
        <f>(T!E58-AVERAGE(T!$E$2:$E$121))/STDEV(T!$E$2:$E$121)</f>
        <v>-1.2160867982012395</v>
      </c>
      <c r="F58">
        <f>(T!F58-AVERAGE(T!$F$2:$F$121))/STDEV(T!$F$2:$F$121)</f>
        <v>-1.2913654528630816</v>
      </c>
      <c r="G58">
        <f>(T!G58-AVERAGE(T!$G$2:$G$121))/STDEV(T!$G$2:$G$121)</f>
        <v>0.97813713402623159</v>
      </c>
      <c r="H58">
        <f>(T!H58-AVERAGE(T!$H$2:$H$121))/STDEV(T!$H$2:$H$121)</f>
        <v>0.98636807571931051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1825</v>
      </c>
      <c r="C59" t="s">
        <v>14</v>
      </c>
      <c r="D59" t="s">
        <v>17</v>
      </c>
      <c r="E59">
        <f>(T!E59-AVERAGE(T!$E$2:$E$121))/STDEV(T!$E$2:$E$121)</f>
        <v>-0.78104113453606894</v>
      </c>
      <c r="F59">
        <f>(T!F59-AVERAGE(T!$F$2:$F$121))/STDEV(T!$F$2:$F$121)</f>
        <v>-0.58979061662716736</v>
      </c>
      <c r="G59">
        <f>(T!G59-AVERAGE(T!$G$2:$G$121))/STDEV(T!$G$2:$G$121)</f>
        <v>0.11843184170950206</v>
      </c>
      <c r="H59">
        <f>(T!H59-AVERAGE(T!$H$2:$H$121))/STDEV(T!$H$2:$H$121)</f>
        <v>-0.36222166698912966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1825</v>
      </c>
      <c r="C60" t="s">
        <v>15</v>
      </c>
      <c r="D60" t="s">
        <v>18</v>
      </c>
      <c r="E60">
        <f>(T!E60-AVERAGE(T!$E$2:$E$121))/STDEV(T!$E$2:$E$121)</f>
        <v>4.0940686243746235E-2</v>
      </c>
      <c r="F60">
        <f>(T!F60-AVERAGE(T!$F$2:$F$121))/STDEV(T!$F$2:$F$121)</f>
        <v>0.24931445004436426</v>
      </c>
      <c r="G60">
        <f>(T!G60-AVERAGE(T!$G$2:$G$121))/STDEV(T!$G$2:$G$121)</f>
        <v>-0.49667303297320181</v>
      </c>
      <c r="H60">
        <f>(T!H60-AVERAGE(T!$H$2:$H$121))/STDEV(T!$H$2:$H$121)</f>
        <v>-0.87824613089434167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1825</v>
      </c>
      <c r="C61" t="s">
        <v>16</v>
      </c>
      <c r="D61" t="s">
        <v>19</v>
      </c>
      <c r="E61">
        <f>(T!E61-AVERAGE(T!$E$2:$E$121))/STDEV(T!$E$2:$E$121)</f>
        <v>-0.67769362226838314</v>
      </c>
      <c r="F61">
        <f>(T!F61-AVERAGE(T!$F$2:$F$121))/STDEV(T!$F$2:$F$121)</f>
        <v>-0.40856872521278192</v>
      </c>
      <c r="G61">
        <f>(T!G61-AVERAGE(T!$G$2:$G$121))/STDEV(T!$G$2:$G$121)</f>
        <v>-0.65091698285093469</v>
      </c>
      <c r="H61">
        <f>(T!H61-AVERAGE(T!$H$2:$H$121))/STDEV(T!$H$2:$H$121)</f>
        <v>-0.94892736382849108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1825</v>
      </c>
      <c r="C62" t="s">
        <v>17</v>
      </c>
      <c r="D62" t="s">
        <v>8</v>
      </c>
      <c r="E62">
        <f>(T!E62-AVERAGE(T!$E$2:$E$121))/STDEV(T!$E$2:$E$121)</f>
        <v>0.59205207271881122</v>
      </c>
      <c r="F62">
        <f>(T!F62-AVERAGE(T!$F$2:$F$121))/STDEV(T!$F$2:$F$121)</f>
        <v>0.63081964930642342</v>
      </c>
      <c r="G62">
        <f>(T!G62-AVERAGE(T!$G$2:$G$121))/STDEV(T!$G$2:$G$121)</f>
        <v>-0.97197995109691393</v>
      </c>
      <c r="H62">
        <f>(T!H62-AVERAGE(T!$H$2:$H$121))/STDEV(T!$H$2:$H$121)</f>
        <v>-1.0205432555678977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1825</v>
      </c>
      <c r="C63" t="s">
        <v>18</v>
      </c>
      <c r="D63" t="s">
        <v>9</v>
      </c>
      <c r="E63">
        <f>(T!E63-AVERAGE(T!$E$2:$E$121))/STDEV(T!$E$2:$E$121)</f>
        <v>-0.13634951038810825</v>
      </c>
      <c r="F63">
        <f>(T!F63-AVERAGE(T!$F$2:$F$121))/STDEV(T!$F$2:$F$121)</f>
        <v>0.15147343060834681</v>
      </c>
      <c r="G63">
        <f>(T!G63-AVERAGE(T!$G$2:$G$121))/STDEV(T!$G$2:$G$121)</f>
        <v>-1.079665476652323</v>
      </c>
      <c r="H63">
        <f>(T!H63-AVERAGE(T!$H$2:$H$121))/STDEV(T!$H$2:$H$121)</f>
        <v>-1.0217182807302834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1825</v>
      </c>
      <c r="C64" t="s">
        <v>19</v>
      </c>
      <c r="D64" t="s">
        <v>10</v>
      </c>
      <c r="E64">
        <f>(T!E64-AVERAGE(T!$E$2:$E$121))/STDEV(T!$E$2:$E$121)</f>
        <v>2.3786974652053541</v>
      </c>
      <c r="F64">
        <f>(T!F64-AVERAGE(T!$F$2:$F$121))/STDEV(T!$F$2:$F$121)</f>
        <v>1.4599263792824571</v>
      </c>
      <c r="G64">
        <f>(T!G64-AVERAGE(T!$G$2:$G$121))/STDEV(T!$G$2:$G$121)</f>
        <v>-0.94302662266505644</v>
      </c>
      <c r="H64">
        <f>(T!H64-AVERAGE(T!$H$2:$H$121))/STDEV(T!$H$2:$H$121)</f>
        <v>-1.0182698031679429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1826</v>
      </c>
      <c r="C65" t="s">
        <v>8</v>
      </c>
      <c r="D65" t="s">
        <v>11</v>
      </c>
      <c r="E65">
        <f>(T!E65-AVERAGE(T!$E$2:$E$121))/STDEV(T!$E$2:$E$121)</f>
        <v>-0.61857884525141271</v>
      </c>
      <c r="F65">
        <f>(T!F65-AVERAGE(T!$F$2:$F$121))/STDEV(T!$F$2:$F$121)</f>
        <v>-0.38738904263783863</v>
      </c>
      <c r="G65">
        <f>(T!G65-AVERAGE(T!$G$2:$G$121))/STDEV(T!$G$2:$G$121)</f>
        <v>0.16609441838729347</v>
      </c>
      <c r="H65">
        <f>(T!H65-AVERAGE(T!$H$2:$H$121))/STDEV(T!$H$2:$H$121)</f>
        <v>-0.30660601591867637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1826</v>
      </c>
      <c r="C66" t="s">
        <v>9</v>
      </c>
      <c r="D66" t="s">
        <v>12</v>
      </c>
      <c r="E66">
        <f>(T!E66-AVERAGE(T!$E$2:$E$121))/STDEV(T!$E$2:$E$121)</f>
        <v>1.9320361170885199</v>
      </c>
      <c r="F66">
        <f>(T!F66-AVERAGE(T!$F$2:$F$121))/STDEV(T!$F$2:$F$121)</f>
        <v>1.4462033717711142</v>
      </c>
      <c r="G66">
        <f>(T!G66-AVERAGE(T!$G$2:$G$121))/STDEV(T!$G$2:$G$121)</f>
        <v>0.73908814906528542</v>
      </c>
      <c r="H66">
        <f>(T!H66-AVERAGE(T!$H$2:$H$121))/STDEV(T!$H$2:$H$121)</f>
        <v>0.5379673372041448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4">A66+1</f>
        <v>66</v>
      </c>
      <c r="B67">
        <v>1826</v>
      </c>
      <c r="C67" t="s">
        <v>10</v>
      </c>
      <c r="D67" t="s">
        <v>13</v>
      </c>
      <c r="E67">
        <f>(T!E67-AVERAGE(T!$E$2:$E$121))/STDEV(T!$E$2:$E$121)</f>
        <v>0.11247883577941821</v>
      </c>
      <c r="F67">
        <f>(T!F67-AVERAGE(T!$F$2:$F$121))/STDEV(T!$F$2:$F$121)</f>
        <v>0.29979473173307908</v>
      </c>
      <c r="G67">
        <f>(T!G67-AVERAGE(T!$G$2:$G$121))/STDEV(T!$G$2:$G$121)</f>
        <v>1.0472693398293837</v>
      </c>
      <c r="H67">
        <f>(T!H67-AVERAGE(T!$H$2:$H$121))/STDEV(T!$H$2:$H$121)</f>
        <v>1.126586093299484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4"/>
        <v>67</v>
      </c>
      <c r="B68">
        <v>1826</v>
      </c>
      <c r="C68" t="s">
        <v>11</v>
      </c>
      <c r="D68" t="s">
        <v>14</v>
      </c>
      <c r="E68">
        <f>(T!E68-AVERAGE(T!$E$2:$E$121))/STDEV(T!$E$2:$E$121)</f>
        <v>-8.9694195482057121E-2</v>
      </c>
      <c r="F68">
        <f>(T!F68-AVERAGE(T!$F$2:$F$121))/STDEV(T!$F$2:$F$121)</f>
        <v>0.18811121297259595</v>
      </c>
      <c r="G68">
        <f>(T!G68-AVERAGE(T!$G$2:$G$121))/STDEV(T!$G$2:$G$121)</f>
        <v>1.1797982933919318</v>
      </c>
      <c r="H68">
        <f>(T!H68-AVERAGE(T!$H$2:$H$121))/STDEV(T!$H$2:$H$121)</f>
        <v>1.4086132751282145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4"/>
        <v>68</v>
      </c>
      <c r="B69">
        <v>1826</v>
      </c>
      <c r="C69" t="s">
        <v>12</v>
      </c>
      <c r="D69" t="s">
        <v>15</v>
      </c>
      <c r="E69">
        <f>(T!E69-AVERAGE(T!$E$2:$E$121))/STDEV(T!$E$2:$E$121)</f>
        <v>-0.67455189304830365</v>
      </c>
      <c r="F69">
        <f>(T!F69-AVERAGE(T!$F$2:$F$121))/STDEV(T!$F$2:$F$121)</f>
        <v>-0.45981405056988478</v>
      </c>
      <c r="G69">
        <f>(T!G69-AVERAGE(T!$G$2:$G$121))/STDEV(T!$G$2:$G$121)</f>
        <v>1.0873255336175867</v>
      </c>
      <c r="H69">
        <f>(T!H69-AVERAGE(T!$H$2:$H$121))/STDEV(T!$H$2:$H$121)</f>
        <v>1.2099945446879916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4"/>
        <v>69</v>
      </c>
      <c r="B70">
        <v>1826</v>
      </c>
      <c r="C70" t="s">
        <v>13</v>
      </c>
      <c r="D70" t="s">
        <v>16</v>
      </c>
      <c r="E70">
        <f>(T!E70-AVERAGE(T!$E$2:$E$121))/STDEV(T!$E$2:$E$121)</f>
        <v>-1.9092514767969209</v>
      </c>
      <c r="F70">
        <f>(T!F70-AVERAGE(T!$F$2:$F$121))/STDEV(T!$F$2:$F$121)</f>
        <v>0.26095686075021224</v>
      </c>
      <c r="G70">
        <f>(T!G70-AVERAGE(T!$G$2:$G$121))/STDEV(T!$G$2:$G$121)</f>
        <v>0.72663576417320508</v>
      </c>
      <c r="H70">
        <f>(T!H70-AVERAGE(T!$H$2:$H$121))/STDEV(T!$H$2:$H$121)</f>
        <v>0.51615916392733141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</row>
    <row r="71" spans="1:19" x14ac:dyDescent="0.25">
      <c r="A71">
        <f t="shared" si="4"/>
        <v>70</v>
      </c>
      <c r="B71">
        <v>1826</v>
      </c>
      <c r="C71" t="s">
        <v>14</v>
      </c>
      <c r="D71" t="s">
        <v>17</v>
      </c>
      <c r="E71">
        <f>(T!E71-AVERAGE(T!$E$2:$E$121))/STDEV(T!$E$2:$E$121)</f>
        <v>-1.4617228250818513</v>
      </c>
      <c r="F71">
        <f>(T!F71-AVERAGE(T!$F$2:$F$121))/STDEV(T!$F$2:$F$121)</f>
        <v>-2.0265835110015979</v>
      </c>
      <c r="G71">
        <f>(T!G71-AVERAGE(T!$G$2:$G$121))/STDEV(T!$G$2:$G$121)</f>
        <v>-0.1079193911582219</v>
      </c>
      <c r="H71">
        <f>(T!H71-AVERAGE(T!$H$2:$H$121))/STDEV(T!$H$2:$H$121)</f>
        <v>-0.59565283046045958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ref="O71:Y94" si="5">IF($D71=O$1,1,0)</f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4"/>
        <v>71</v>
      </c>
      <c r="B72">
        <v>1826</v>
      </c>
      <c r="C72" t="s">
        <v>15</v>
      </c>
      <c r="D72" t="s">
        <v>18</v>
      </c>
      <c r="E72">
        <f>(T!E72-AVERAGE(T!$E$2:$E$121))/STDEV(T!$E$2:$E$121)</f>
        <v>-0.8803351570067266</v>
      </c>
      <c r="F72">
        <f>(T!F72-AVERAGE(T!$F$2:$F$121))/STDEV(T!$F$2:$F$121)</f>
        <v>-0.74173748381292759</v>
      </c>
      <c r="G72">
        <f>(T!G72-AVERAGE(T!$G$2:$G$121))/STDEV(T!$G$2:$G$121)</f>
        <v>-0.35205974530771161</v>
      </c>
      <c r="H72">
        <f>(T!H72-AVERAGE(T!$H$2:$H$121))/STDEV(T!$H$2:$H$121)</f>
        <v>-0.79059322252518971</v>
      </c>
      <c r="I72">
        <f t="shared" ref="I72:S95" si="6">IF($D72=I$1,1,0)</f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</row>
    <row r="73" spans="1:19" x14ac:dyDescent="0.25">
      <c r="A73">
        <f t="shared" si="4"/>
        <v>72</v>
      </c>
      <c r="B73">
        <v>1826</v>
      </c>
      <c r="C73" t="s">
        <v>16</v>
      </c>
      <c r="D73" t="s">
        <v>19</v>
      </c>
      <c r="E73">
        <f>(T!E73-AVERAGE(T!$E$2:$E$121))/STDEV(T!$E$2:$E$121)</f>
        <v>-0.40145634648667616</v>
      </c>
      <c r="F73">
        <f>(T!F73-AVERAGE(T!$F$2:$F$121))/STDEV(T!$F$2:$F$121)</f>
        <v>-9.7608540693303172E-2</v>
      </c>
      <c r="G73">
        <f>(T!G73-AVERAGE(T!$G$2:$G$121))/STDEV(T!$G$2:$G$121)</f>
        <v>-0.65720451709726035</v>
      </c>
      <c r="H73">
        <f>(T!H73-AVERAGE(T!$H$2:$H$121))/STDEV(T!$H$2:$H$121)</f>
        <v>-0.95130915284565365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>
        <f t="shared" si="4"/>
        <v>73</v>
      </c>
      <c r="B74">
        <v>1826</v>
      </c>
      <c r="C74" t="s">
        <v>17</v>
      </c>
      <c r="D74" t="s">
        <v>8</v>
      </c>
      <c r="E74">
        <f>(T!E74-AVERAGE(T!$E$2:$E$121))/STDEV(T!$E$2:$E$121)</f>
        <v>0.65160691912030444</v>
      </c>
      <c r="F74">
        <f>(T!F74-AVERAGE(T!$F$2:$F$121))/STDEV(T!$F$2:$F$121)</f>
        <v>0.66744288646021854</v>
      </c>
      <c r="G74">
        <f>(T!G74-AVERAGE(T!$G$2:$G$121))/STDEV(T!$G$2:$G$121)</f>
        <v>-2.0031355674939455</v>
      </c>
      <c r="H74">
        <f>(T!H74-AVERAGE(T!$H$2:$H$121))/STDEV(T!$H$2:$H$121)</f>
        <v>-0.56062066467941685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>
        <f t="shared" si="4"/>
        <v>74</v>
      </c>
      <c r="B75">
        <v>1826</v>
      </c>
      <c r="C75" t="s">
        <v>18</v>
      </c>
      <c r="D75" t="s">
        <v>9</v>
      </c>
      <c r="E75">
        <f>(T!E75-AVERAGE(T!$E$2:$E$121))/STDEV(T!$E$2:$E$121)</f>
        <v>0.89093947948639995</v>
      </c>
      <c r="F75">
        <f>(T!F75-AVERAGE(T!$F$2:$F$121))/STDEV(T!$F$2:$F$121)</f>
        <v>0.85553734559101124</v>
      </c>
      <c r="G75">
        <f>(T!G75-AVERAGE(T!$G$2:$G$121))/STDEV(T!$G$2:$G$121)</f>
        <v>-1.5638056136196505</v>
      </c>
      <c r="H75">
        <f>(T!H75-AVERAGE(T!$H$2:$H$121))/STDEV(T!$H$2:$H$121)</f>
        <v>-0.88522614972437674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>
        <f t="shared" si="4"/>
        <v>75</v>
      </c>
      <c r="B76">
        <v>1826</v>
      </c>
      <c r="C76" t="s">
        <v>19</v>
      </c>
      <c r="D76" t="s">
        <v>10</v>
      </c>
      <c r="E76">
        <f>(T!E76-AVERAGE(T!$E$2:$E$121))/STDEV(T!$E$2:$E$121)</f>
        <v>0.62811280540034564</v>
      </c>
      <c r="F76">
        <f>(T!F76-AVERAGE(T!$F$2:$F$121))/STDEV(T!$F$2:$F$121)</f>
        <v>0.65404732848852576</v>
      </c>
      <c r="G76">
        <f>(T!G76-AVERAGE(T!$G$2:$G$121))/STDEV(T!$G$2:$G$121)</f>
        <v>-0.5972122391166419</v>
      </c>
      <c r="H76">
        <f>(T!H76-AVERAGE(T!$H$2:$H$121))/STDEV(T!$H$2:$H$121)</f>
        <v>-0.92698920140271734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4"/>
        <v>76</v>
      </c>
      <c r="B77">
        <v>1827</v>
      </c>
      <c r="C77" t="s">
        <v>8</v>
      </c>
      <c r="D77" t="s">
        <v>11</v>
      </c>
      <c r="E77">
        <f>(T!E77-AVERAGE(T!$E$2:$E$121))/STDEV(T!$E$2:$E$121)</f>
        <v>1.4431449687670976</v>
      </c>
      <c r="F77">
        <f>(T!F77-AVERAGE(T!$F$2:$F$121))/STDEV(T!$F$2:$F$121)</f>
        <v>1.0825874134565621</v>
      </c>
      <c r="G77">
        <f>(T!G77-AVERAGE(T!$G$2:$G$121))/STDEV(T!$G$2:$G$121)</f>
        <v>-1.6244074756150674E-2</v>
      </c>
      <c r="H77">
        <f>(T!H77-AVERAGE(T!$H$2:$H$121))/STDEV(T!$H$2:$H$121)</f>
        <v>-0.50721914011036551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</row>
    <row r="78" spans="1:19" x14ac:dyDescent="0.25">
      <c r="A78">
        <f t="shared" si="4"/>
        <v>77</v>
      </c>
      <c r="B78">
        <v>1827</v>
      </c>
      <c r="C78" t="s">
        <v>9</v>
      </c>
      <c r="D78" t="s">
        <v>12</v>
      </c>
      <c r="E78">
        <f>(T!E78-AVERAGE(T!$E$2:$E$121))/STDEV(T!$E$2:$E$121)</f>
        <v>1.1501811200985685</v>
      </c>
      <c r="F78">
        <f>(T!F78-AVERAGE(T!$F$2:$F$121))/STDEV(T!$F$2:$F$121)</f>
        <v>1.0994296489823989</v>
      </c>
      <c r="G78">
        <f>(T!G78-AVERAGE(T!$G$2:$G$121))/STDEV(T!$G$2:$G$121)</f>
        <v>0.38698623127104848</v>
      </c>
      <c r="H78">
        <f>(T!H78-AVERAGE(T!$H$2:$H$121))/STDEV(T!$H$2:$H$121)</f>
        <v>-1.9503163826986088E-2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4"/>
        <v>78</v>
      </c>
      <c r="B79">
        <v>1827</v>
      </c>
      <c r="C79" t="s">
        <v>10</v>
      </c>
      <c r="D79" t="s">
        <v>13</v>
      </c>
      <c r="E79">
        <f>(T!E79-AVERAGE(T!$E$2:$E$121))/STDEV(T!$E$2:$E$121)</f>
        <v>0.41666578188230624</v>
      </c>
      <c r="F79">
        <f>(T!F79-AVERAGE(T!$F$2:$F$121))/STDEV(T!$F$2:$F$121)</f>
        <v>0.51968030692422906</v>
      </c>
      <c r="G79">
        <f>(T!G79-AVERAGE(T!$G$2:$G$121))/STDEV(T!$G$2:$G$121)</f>
        <v>1.0598444083220349</v>
      </c>
      <c r="H79">
        <f>(T!H79-AVERAGE(T!$H$2:$H$121))/STDEV(T!$H$2:$H$121)</f>
        <v>1.1525999889372363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</row>
    <row r="80" spans="1:19" x14ac:dyDescent="0.25">
      <c r="A80">
        <f t="shared" si="4"/>
        <v>79</v>
      </c>
      <c r="B80">
        <v>1827</v>
      </c>
      <c r="C80" t="s">
        <v>11</v>
      </c>
      <c r="D80" t="s">
        <v>14</v>
      </c>
      <c r="E80">
        <f>(T!E80-AVERAGE(T!$E$2:$E$121))/STDEV(T!$E$2:$E$121)</f>
        <v>-0.2176752886641295</v>
      </c>
      <c r="F80">
        <f>(T!F80-AVERAGE(T!$F$2:$F$121))/STDEV(T!$F$2:$F$121)</f>
        <v>8.0054485327045358E-2</v>
      </c>
      <c r="G80">
        <f>(T!G80-AVERAGE(T!$G$2:$G$121))/STDEV(T!$G$2:$G$121)</f>
        <v>1.4187245947523068</v>
      </c>
      <c r="H80">
        <f>(T!H80-AVERAGE(T!$H$2:$H$121))/STDEV(T!$H$2:$H$121)</f>
        <v>1.9609726769701408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</row>
    <row r="81" spans="1:19" x14ac:dyDescent="0.25">
      <c r="A81">
        <f t="shared" si="4"/>
        <v>80</v>
      </c>
      <c r="B81">
        <v>1827</v>
      </c>
      <c r="C81" t="s">
        <v>12</v>
      </c>
      <c r="D81" t="s">
        <v>15</v>
      </c>
      <c r="E81">
        <f>(T!E81-AVERAGE(T!$E$2:$E$121))/STDEV(T!$E$2:$E$121)</f>
        <v>-0.10158672673363589</v>
      </c>
      <c r="F81">
        <f>(T!F81-AVERAGE(T!$F$2:$F$121))/STDEV(T!$F$2:$F$121)</f>
        <v>0.12930646932211742</v>
      </c>
      <c r="G81">
        <f>(T!G81-AVERAGE(T!$G$2:$G$121))/STDEV(T!$G$2:$G$121)</f>
        <v>1.489727725382429</v>
      </c>
      <c r="H81">
        <f>(T!H81-AVERAGE(T!$H$2:$H$121))/STDEV(T!$H$2:$H$121)</f>
        <v>2.1360092289167496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4"/>
        <v>81</v>
      </c>
      <c r="B82">
        <v>1827</v>
      </c>
      <c r="C82" t="s">
        <v>13</v>
      </c>
      <c r="D82" t="s">
        <v>16</v>
      </c>
      <c r="E82">
        <f>(T!E82-AVERAGE(T!$E$2:$E$121))/STDEV(T!$E$2:$E$121)</f>
        <v>-1.689749328574347</v>
      </c>
      <c r="F82">
        <f>(T!F82-AVERAGE(T!$F$2:$F$121))/STDEV(T!$F$2:$F$121)</f>
        <v>-3.0653702544780335</v>
      </c>
      <c r="G82">
        <f>(T!G82-AVERAGE(T!$G$2:$G$121))/STDEV(T!$G$2:$G$121)</f>
        <v>0.85238644909971839</v>
      </c>
      <c r="H82">
        <f>(T!H82-AVERAGE(T!$H$2:$H$121))/STDEV(T!$H$2:$H$121)</f>
        <v>0.74343914566733449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4"/>
        <v>82</v>
      </c>
      <c r="B83">
        <v>1827</v>
      </c>
      <c r="C83" t="s">
        <v>14</v>
      </c>
      <c r="D83" t="s">
        <v>17</v>
      </c>
      <c r="E83">
        <f>(T!E83-AVERAGE(T!$E$2:$E$121))/STDEV(T!$E$2:$E$121)</f>
        <v>-0.77946100800640739</v>
      </c>
      <c r="F83">
        <f>(T!F83-AVERAGE(T!$F$2:$F$121))/STDEV(T!$F$2:$F$121)</f>
        <v>-0.59548207555870236</v>
      </c>
      <c r="G83">
        <f>(T!G83-AVERAGE(T!$G$2:$G$121))/STDEV(T!$G$2:$G$121)</f>
        <v>0.24418252663224269</v>
      </c>
      <c r="H83">
        <f>(T!H83-AVERAGE(T!$H$2:$H$121))/STDEV(T!$H$2:$H$121)</f>
        <v>-0.21062915965085541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4"/>
        <v>83</v>
      </c>
      <c r="B84">
        <v>1827</v>
      </c>
      <c r="C84" t="s">
        <v>15</v>
      </c>
      <c r="D84" t="s">
        <v>18</v>
      </c>
      <c r="E84">
        <f>(T!E84-AVERAGE(T!$E$2:$E$121))/STDEV(T!$E$2:$E$121)</f>
        <v>-1.6854871509393861</v>
      </c>
      <c r="F84">
        <f>(T!F84-AVERAGE(T!$F$2:$F$121))/STDEV(T!$F$2:$F$121)</f>
        <v>-3.0869780913617872</v>
      </c>
      <c r="G84">
        <f>(T!G84-AVERAGE(T!$G$2:$G$121))/STDEV(T!$G$2:$G$121)</f>
        <v>-0.67272399187032039</v>
      </c>
      <c r="H84">
        <f>(T!H84-AVERAGE(T!$H$2:$H$121))/STDEV(T!$H$2:$H$121)</f>
        <v>-0.95702064660687181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4"/>
        <v>84</v>
      </c>
      <c r="B85">
        <v>1827</v>
      </c>
      <c r="C85" t="s">
        <v>16</v>
      </c>
      <c r="D85" t="s">
        <v>19</v>
      </c>
      <c r="E85">
        <f>(T!E85-AVERAGE(T!$E$2:$E$121))/STDEV(T!$E$2:$E$121)</f>
        <v>-0.31188435854720642</v>
      </c>
      <c r="F85">
        <f>(T!F85-AVERAGE(T!$F$2:$F$121))/STDEV(T!$F$2:$F$121)</f>
        <v>-1.8442459894216202E-3</v>
      </c>
      <c r="G85">
        <f>(T!G85-AVERAGE(T!$G$2:$G$121))/STDEV(T!$G$2:$G$121)</f>
        <v>-0.92756848968876082</v>
      </c>
      <c r="H85">
        <f>(T!H85-AVERAGE(T!$H$2:$H$121))/STDEV(T!$H$2:$H$121)</f>
        <v>-1.0167163178257739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4"/>
        <v>85</v>
      </c>
      <c r="B86">
        <v>1827</v>
      </c>
      <c r="C86" t="s">
        <v>17</v>
      </c>
      <c r="D86" t="s">
        <v>8</v>
      </c>
      <c r="E86">
        <f>(T!E86-AVERAGE(T!$E$2:$E$121))/STDEV(T!$E$2:$E$121)</f>
        <v>-0.76827496376086168</v>
      </c>
      <c r="F86">
        <f>(T!F86-AVERAGE(T!$F$2:$F$121))/STDEV(T!$F$2:$F$121)</f>
        <v>-0.57012442263775809</v>
      </c>
      <c r="G86">
        <f>(T!G86-AVERAGE(T!$G$2:$G$121))/STDEV(T!$G$2:$G$121)</f>
        <v>-1.4561200880636127</v>
      </c>
      <c r="H86">
        <f>(T!H86-AVERAGE(T!$H$2:$H$121))/STDEV(T!$H$2:$H$121)</f>
        <v>-0.93564437126104538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4"/>
        <v>86</v>
      </c>
      <c r="B87">
        <v>1827</v>
      </c>
      <c r="C87" t="s">
        <v>18</v>
      </c>
      <c r="D87" t="s">
        <v>9</v>
      </c>
      <c r="E87">
        <f>(T!E87-AVERAGE(T!$E$2:$E$121))/STDEV(T!$E$2:$E$121)</f>
        <v>1.9320361170885199</v>
      </c>
      <c r="F87">
        <f>(T!F87-AVERAGE(T!$F$2:$F$121))/STDEV(T!$F$2:$F$121)</f>
        <v>1.3496120409625161</v>
      </c>
      <c r="G87">
        <f>(T!G87-AVERAGE(T!$G$2:$G$121))/STDEV(T!$G$2:$G$121)</f>
        <v>-1.6392560245755583</v>
      </c>
      <c r="H87">
        <f>(T!H87-AVERAGE(T!$H$2:$H$121))/STDEV(T!$H$2:$H$121)</f>
        <v>-0.84306330279190866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4"/>
        <v>87</v>
      </c>
      <c r="B88">
        <v>1827</v>
      </c>
      <c r="C88" t="s">
        <v>19</v>
      </c>
      <c r="D88" t="s">
        <v>10</v>
      </c>
      <c r="E88">
        <f>(T!E88-AVERAGE(T!$E$2:$E$121))/STDEV(T!$E$2:$E$121)</f>
        <v>0.34541732831309124</v>
      </c>
      <c r="F88">
        <f>(T!F88-AVERAGE(T!$F$2:$F$121))/STDEV(T!$F$2:$F$121)</f>
        <v>0.47795528701377588</v>
      </c>
      <c r="G88">
        <f>(T!G88-AVERAGE(T!$G$2:$G$121))/STDEV(T!$G$2:$G$121)</f>
        <v>-0.49032415692910575</v>
      </c>
      <c r="H88">
        <f>(T!H88-AVERAGE(T!$H$2:$H$121))/STDEV(T!$H$2:$H$121)</f>
        <v>-0.87483230630343389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4"/>
        <v>88</v>
      </c>
      <c r="B89">
        <v>1828</v>
      </c>
      <c r="C89" t="s">
        <v>8</v>
      </c>
      <c r="D89" t="s">
        <v>11</v>
      </c>
      <c r="E89">
        <f>(T!E89-AVERAGE(T!$E$2:$E$121))/STDEV(T!$E$2:$E$121)</f>
        <v>2.2150783608434454</v>
      </c>
      <c r="F89">
        <f>(T!F89-AVERAGE(T!$F$2:$F$121))/STDEV(T!$F$2:$F$121)</f>
        <v>1.4066770259283377</v>
      </c>
      <c r="G89">
        <f>(T!G89-AVERAGE(T!$G$2:$G$121))/STDEV(T!$G$2:$G$121)</f>
        <v>0.26040743208469341</v>
      </c>
      <c r="H89">
        <f>(T!H89-AVERAGE(T!$H$2:$H$121))/STDEV(T!$H$2:$H$121)</f>
        <v>-0.18993022449340288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4"/>
        <v>89</v>
      </c>
      <c r="B90">
        <v>1828</v>
      </c>
      <c r="C90" t="s">
        <v>9</v>
      </c>
      <c r="D90" t="s">
        <v>12</v>
      </c>
      <c r="E90">
        <f>(T!E90-AVERAGE(T!$E$2:$E$121))/STDEV(T!$E$2:$E$121)</f>
        <v>1.3124736019481853</v>
      </c>
      <c r="F90">
        <f>(T!F90-AVERAGE(T!$F$2:$F$121))/STDEV(T!$F$2:$F$121)</f>
        <v>1.1285619433705349</v>
      </c>
      <c r="G90">
        <f>(T!G90-AVERAGE(T!$G$2:$G$121))/STDEV(T!$G$2:$G$121)</f>
        <v>0.91513910796240405</v>
      </c>
      <c r="H90">
        <f>(T!H90-AVERAGE(T!$H$2:$H$121))/STDEV(T!$H$2:$H$121)</f>
        <v>0.86271049575691172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4"/>
        <v>90</v>
      </c>
      <c r="B91">
        <v>1828</v>
      </c>
      <c r="C91" t="s">
        <v>10</v>
      </c>
      <c r="D91" t="s">
        <v>13</v>
      </c>
      <c r="E91">
        <f>(T!E91-AVERAGE(T!$E$2:$E$121))/STDEV(T!$E$2:$E$121)</f>
        <v>0.60089685188202513</v>
      </c>
      <c r="F91">
        <f>(T!F91-AVERAGE(T!$F$2:$F$121))/STDEV(T!$F$2:$F$121)</f>
        <v>0.64427804847984294</v>
      </c>
      <c r="G91">
        <f>(T!G91-AVERAGE(T!$G$2:$G$121))/STDEV(T!$G$2:$G$121)</f>
        <v>1.2673330384507819</v>
      </c>
      <c r="H91">
        <f>(T!H91-AVERAGE(T!$H$2:$H$121))/STDEV(T!$H$2:$H$121)</f>
        <v>1.604422436085575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4"/>
        <v>91</v>
      </c>
      <c r="B92">
        <v>1828</v>
      </c>
      <c r="C92" t="s">
        <v>11</v>
      </c>
      <c r="D92" t="s">
        <v>14</v>
      </c>
      <c r="E92">
        <f>(T!E92-AVERAGE(T!$E$2:$E$121))/STDEV(T!$E$2:$E$121)</f>
        <v>-1.2690368778166545</v>
      </c>
      <c r="F92">
        <f>(T!F92-AVERAGE(T!$F$2:$F$121))/STDEV(T!$F$2:$F$121)</f>
        <v>-1.4093578367406883</v>
      </c>
      <c r="G92">
        <f>(T!G92-AVERAGE(T!$G$2:$G$121))/STDEV(T!$G$2:$G$121)</f>
        <v>1.5130376084471917</v>
      </c>
      <c r="H92">
        <f>(T!H92-AVERAGE(T!$H$2:$H$121))/STDEV(T!$H$2:$H$121)</f>
        <v>2.1945604253453981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4"/>
        <v>92</v>
      </c>
      <c r="B93">
        <v>1828</v>
      </c>
      <c r="C93" t="s">
        <v>12</v>
      </c>
      <c r="D93" t="s">
        <v>15</v>
      </c>
      <c r="E93">
        <f>(T!E93-AVERAGE(T!$E$2:$E$121))/STDEV(T!$E$2:$E$121)</f>
        <v>-1.0711523654030355</v>
      </c>
      <c r="F93">
        <f>(T!F93-AVERAGE(T!$F$2:$F$121))/STDEV(T!$F$2:$F$121)</f>
        <v>-1.0447857990021963</v>
      </c>
      <c r="G93">
        <f>(T!G93-AVERAGE(T!$G$2:$G$121))/STDEV(T!$G$2:$G$121)</f>
        <v>1.131338273341866</v>
      </c>
      <c r="H93">
        <f>(T!H93-AVERAGE(T!$H$2:$H$121))/STDEV(T!$H$2:$H$121)</f>
        <v>1.3034724878049146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4"/>
        <v>93</v>
      </c>
      <c r="B94">
        <v>1828</v>
      </c>
      <c r="C94" t="s">
        <v>13</v>
      </c>
      <c r="D94" t="s">
        <v>16</v>
      </c>
      <c r="E94">
        <f>(T!E94-AVERAGE(T!$E$2:$E$121))/STDEV(T!$E$2:$E$121)</f>
        <v>-1.0556320114898987</v>
      </c>
      <c r="F94">
        <f>(T!F94-AVERAGE(T!$F$2:$F$121))/STDEV(T!$F$2:$F$121)</f>
        <v>-0.96569425160061406</v>
      </c>
      <c r="G94">
        <f>(T!G94-AVERAGE(T!$G$2:$G$121))/STDEV(T!$G$2:$G$121)</f>
        <v>0.73921083266585663</v>
      </c>
      <c r="H94">
        <f>(T!H94-AVERAGE(T!$H$2:$H$121))/STDEV(T!$H$2:$H$121)</f>
        <v>0.53818295942729333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4"/>
        <v>94</v>
      </c>
      <c r="B95">
        <v>1828</v>
      </c>
      <c r="C95" t="s">
        <v>14</v>
      </c>
      <c r="D95" t="s">
        <v>17</v>
      </c>
      <c r="E95">
        <f>(T!E95-AVERAGE(T!$E$2:$E$121))/STDEV(T!$E$2:$E$121)</f>
        <v>-1.297364957417823</v>
      </c>
      <c r="F95">
        <f>(T!F95-AVERAGE(T!$F$2:$F$121))/STDEV(T!$F$2:$F$121)</f>
        <v>-1.5272593610238685</v>
      </c>
      <c r="G95">
        <f>(T!G95-AVERAGE(T!$G$2:$G$121))/STDEV(T!$G$2:$G$121)</f>
        <v>0.27562019786387099</v>
      </c>
      <c r="H95">
        <f>(T!H95-AVERAGE(T!$H$2:$H$121))/STDEV(T!$H$2:$H$121)</f>
        <v>-0.17028588464146263</v>
      </c>
      <c r="I95">
        <f t="shared" si="6"/>
        <v>0</v>
      </c>
      <c r="J95">
        <f t="shared" si="6"/>
        <v>0</v>
      </c>
      <c r="K95">
        <f t="shared" ref="K95:S123" si="7">IF($D95=K$1,1,0)</f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4"/>
        <v>95</v>
      </c>
      <c r="B96">
        <v>1828</v>
      </c>
      <c r="C96" t="s">
        <v>15</v>
      </c>
      <c r="D96" t="s">
        <v>18</v>
      </c>
      <c r="E96">
        <f>(T!E96-AVERAGE(T!$E$2:$E$121))/STDEV(T!$E$2:$E$121)</f>
        <v>1.1392320145799526E-2</v>
      </c>
      <c r="F96">
        <f>(T!F96-AVERAGE(T!$F$2:$F$121))/STDEV(T!$F$2:$F$121)</f>
        <v>0.23183403191548638</v>
      </c>
      <c r="G96">
        <f>(T!G96-AVERAGE(T!$G$2:$G$121))/STDEV(T!$G$2:$G$121)</f>
        <v>-1.08141371788174</v>
      </c>
      <c r="H96">
        <f>(T!H96-AVERAGE(T!$H$2:$H$121))/STDEV(T!$H$2:$H$121)</f>
        <v>-1.0216426924000288</v>
      </c>
      <c r="I96">
        <f t="shared" ref="I96:S138" si="8">IF($D96=I$1,1,0)</f>
        <v>0</v>
      </c>
      <c r="J96">
        <f t="shared" si="8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4"/>
        <v>96</v>
      </c>
      <c r="B97">
        <v>1828</v>
      </c>
      <c r="C97" t="s">
        <v>16</v>
      </c>
      <c r="D97" t="s">
        <v>19</v>
      </c>
      <c r="E97">
        <f>(T!E97-AVERAGE(T!$E$2:$E$121))/STDEV(T!$E$2:$E$121)</f>
        <v>1.2541618358157482</v>
      </c>
      <c r="F97">
        <f>(T!F97-AVERAGE(T!$F$2:$F$121))/STDEV(T!$F$2:$F$121)</f>
        <v>1.050697395556194</v>
      </c>
      <c r="G97">
        <f>(T!G97-AVERAGE(T!$G$2:$G$121))/STDEV(T!$G$2:$G$121)</f>
        <v>-1.0973319143395537</v>
      </c>
      <c r="H97">
        <f>(T!H97-AVERAGE(T!$H$2:$H$121))/STDEV(T!$H$2:$H$121)</f>
        <v>-1.0208152926589309</v>
      </c>
      <c r="I97">
        <f t="shared" si="8"/>
        <v>0</v>
      </c>
      <c r="J97">
        <f t="shared" si="8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4"/>
        <v>97</v>
      </c>
      <c r="B98">
        <v>1828</v>
      </c>
      <c r="C98" t="s">
        <v>17</v>
      </c>
      <c r="D98" t="s">
        <v>8</v>
      </c>
      <c r="E98">
        <f>(T!E98-AVERAGE(T!$E$2:$E$121))/STDEV(T!$E$2:$E$121)</f>
        <v>-0.27961431575432177</v>
      </c>
      <c r="F98">
        <f>(T!F98-AVERAGE(T!$F$2:$F$121))/STDEV(T!$F$2:$F$121)</f>
        <v>-2.140921283413643E-2</v>
      </c>
      <c r="G98">
        <f>(T!G98-AVERAGE(T!$G$2:$G$121))/STDEV(T!$G$2:$G$121)</f>
        <v>-1.4749826908025898</v>
      </c>
      <c r="H98">
        <f>(T!H98-AVERAGE(T!$H$2:$H$121))/STDEV(T!$H$2:$H$121)</f>
        <v>-0.92764193802822636</v>
      </c>
      <c r="I98">
        <f t="shared" si="8"/>
        <v>1</v>
      </c>
      <c r="J98">
        <f t="shared" si="8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4"/>
        <v>98</v>
      </c>
      <c r="B99">
        <v>1828</v>
      </c>
      <c r="C99" t="s">
        <v>18</v>
      </c>
      <c r="D99" t="s">
        <v>9</v>
      </c>
      <c r="E99">
        <f>(T!E99-AVERAGE(T!$E$2:$E$121))/STDEV(T!$E$2:$E$121)</f>
        <v>1.3832807465416881</v>
      </c>
      <c r="F99">
        <f>(T!F99-AVERAGE(T!$F$2:$F$121))/STDEV(T!$F$2:$F$121)</f>
        <v>1.1116194387883171</v>
      </c>
      <c r="G99">
        <f>(T!G99-AVERAGE(T!$G$2:$G$121))/STDEV(T!$G$2:$G$121)</f>
        <v>-1.3814671204762063</v>
      </c>
      <c r="H99">
        <f>(T!H99-AVERAGE(T!$H$2:$H$121))/STDEV(T!$H$2:$H$121)</f>
        <v>-0.96386144704917109</v>
      </c>
      <c r="I99">
        <f t="shared" si="8"/>
        <v>0</v>
      </c>
      <c r="J99">
        <f t="shared" si="8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4"/>
        <v>99</v>
      </c>
      <c r="B100">
        <v>1828</v>
      </c>
      <c r="C100" t="s">
        <v>19</v>
      </c>
      <c r="D100" t="s">
        <v>10</v>
      </c>
      <c r="E100">
        <f>(T!E100-AVERAGE(T!$E$2:$E$121))/STDEV(T!$E$2:$E$121)</f>
        <v>1.4518751678528399</v>
      </c>
      <c r="F100">
        <f>(T!F100-AVERAGE(T!$F$2:$F$121))/STDEV(T!$F$2:$F$121)</f>
        <v>1.0922850349567694</v>
      </c>
      <c r="G100">
        <f>(T!G100-AVERAGE(T!$G$2:$G$121))/STDEV(T!$G$2:$G$121)</f>
        <v>-0.52176182816073402</v>
      </c>
      <c r="H100">
        <f>(T!H100-AVERAGE(T!$H$2:$H$121))/STDEV(T!$H$2:$H$121)</f>
        <v>-0.89134624069132706</v>
      </c>
      <c r="I100">
        <f t="shared" si="8"/>
        <v>0</v>
      </c>
      <c r="J100">
        <f t="shared" si="8"/>
        <v>0</v>
      </c>
      <c r="K100">
        <f t="shared" si="8"/>
        <v>1</v>
      </c>
      <c r="L100">
        <f t="shared" si="8"/>
        <v>0</v>
      </c>
      <c r="M100">
        <f t="shared" si="8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4"/>
        <v>100</v>
      </c>
      <c r="B101">
        <v>1829</v>
      </c>
      <c r="C101" t="s">
        <v>8</v>
      </c>
      <c r="D101" t="s">
        <v>11</v>
      </c>
      <c r="E101">
        <f>(T!E101-AVERAGE(T!$E$2:$E$121))/STDEV(T!$E$2:$E$121)</f>
        <v>1.0646485958805274</v>
      </c>
      <c r="F101">
        <f>(T!F101-AVERAGE(T!$F$2:$F$121))/STDEV(T!$F$2:$F$121)</f>
        <v>0.90458099474964626</v>
      </c>
      <c r="G101">
        <f>(T!G101-AVERAGE(T!$G$2:$G$121))/STDEV(T!$G$2:$G$121)</f>
        <v>0.23525729509939086</v>
      </c>
      <c r="H101">
        <f>(T!H101-AVERAGE(T!$H$2:$H$121))/STDEV(T!$H$2:$H$121)</f>
        <v>-0.2219044610298358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4"/>
        <v>101</v>
      </c>
      <c r="B102">
        <v>1829</v>
      </c>
      <c r="C102" t="s">
        <v>9</v>
      </c>
      <c r="D102" t="s">
        <v>12</v>
      </c>
      <c r="E102">
        <f>(T!E102-AVERAGE(T!$E$2:$E$121))/STDEV(T!$E$2:$E$121)</f>
        <v>-0.19293148803881985</v>
      </c>
      <c r="F102">
        <f>(T!F102-AVERAGE(T!$F$2:$F$121))/STDEV(T!$F$2:$F$121)</f>
        <v>0.21557410577548763</v>
      </c>
      <c r="G102">
        <f>(T!G102-AVERAGE(T!$G$2:$G$121))/STDEV(T!$G$2:$G$121)</f>
        <v>0.70136294358733164</v>
      </c>
      <c r="H102">
        <f>(T!H102-AVERAGE(T!$H$2:$H$121))/STDEV(T!$H$2:$H$121)</f>
        <v>0.47236999933381951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4"/>
        <v>102</v>
      </c>
      <c r="B103">
        <v>1829</v>
      </c>
      <c r="C103" t="s">
        <v>10</v>
      </c>
      <c r="D103" t="s">
        <v>13</v>
      </c>
      <c r="E103">
        <f>(T!E103-AVERAGE(T!$E$2:$E$121))/STDEV(T!$E$2:$E$121)</f>
        <v>0.21007960948072776</v>
      </c>
      <c r="F103">
        <f>(T!F103-AVERAGE(T!$F$2:$F$121))/STDEV(T!$F$2:$F$121)</f>
        <v>0.38122556051265838</v>
      </c>
      <c r="G103">
        <f>(T!G103-AVERAGE(T!$G$2:$G$121))/STDEV(T!$G$2:$G$121)</f>
        <v>1.1478698877705944</v>
      </c>
      <c r="H103">
        <f>(T!H103-AVERAGE(T!$H$2:$H$121))/STDEV(T!$H$2:$H$121)</f>
        <v>1.3390789639288616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4"/>
        <v>103</v>
      </c>
      <c r="B104">
        <v>1829</v>
      </c>
      <c r="C104" t="s">
        <v>11</v>
      </c>
      <c r="D104" t="s">
        <v>14</v>
      </c>
      <c r="E104">
        <f>(T!E104-AVERAGE(T!$E$2:$E$121))/STDEV(T!$E$2:$E$121)</f>
        <v>-1.3669520517787039</v>
      </c>
      <c r="F104">
        <f>(T!F104-AVERAGE(T!$F$2:$F$121))/STDEV(T!$F$2:$F$121)</f>
        <v>-1.6655191930090376</v>
      </c>
      <c r="G104">
        <f>(T!G104-AVERAGE(T!$G$2:$G$121))/STDEV(T!$G$2:$G$121)</f>
        <v>1.362136786535376</v>
      </c>
      <c r="H104">
        <f>(T!H104-AVERAGE(T!$H$2:$H$121))/STDEV(T!$H$2:$H$121)</f>
        <v>1.8250452439892191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4"/>
        <v>104</v>
      </c>
      <c r="B105">
        <v>1829</v>
      </c>
      <c r="C105" t="s">
        <v>12</v>
      </c>
      <c r="D105" t="s">
        <v>15</v>
      </c>
      <c r="E105">
        <f>(T!E105-AVERAGE(T!$E$2:$E$121))/STDEV(T!$E$2:$E$121)</f>
        <v>-1.3669520517787039</v>
      </c>
      <c r="F105">
        <f>(T!F105-AVERAGE(T!$F$2:$F$121))/STDEV(T!$F$2:$F$121)</f>
        <v>-1.7159814753637996</v>
      </c>
      <c r="G105">
        <f>(T!G105-AVERAGE(T!$G$2:$G$121))/STDEV(T!$G$2:$G$121)</f>
        <v>0.99930005416902745</v>
      </c>
      <c r="H105">
        <f>(T!H105-AVERAGE(T!$H$2:$H$121))/STDEV(T!$H$2:$H$121)</f>
        <v>1.0287896469587945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4"/>
        <v>105</v>
      </c>
      <c r="B106">
        <v>1829</v>
      </c>
      <c r="C106" t="s">
        <v>13</v>
      </c>
      <c r="D106" t="s">
        <v>16</v>
      </c>
      <c r="E106">
        <f>(T!E106-AVERAGE(T!$E$2:$E$121))/STDEV(T!$E$2:$E$121)</f>
        <v>-1.6443350910112544</v>
      </c>
      <c r="F106">
        <f>(T!F106-AVERAGE(T!$F$2:$F$121))/STDEV(T!$F$2:$F$121)</f>
        <v>-2.7684931029129918</v>
      </c>
      <c r="G106">
        <f>(T!G106-AVERAGE(T!$G$2:$G$121))/STDEV(T!$G$2:$G$121)</f>
        <v>0.57573494226138933</v>
      </c>
      <c r="H106">
        <f>(T!H106-AVERAGE(T!$H$2:$H$121))/STDEV(T!$H$2:$H$121)</f>
        <v>0.26407979761113282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4"/>
        <v>106</v>
      </c>
      <c r="B107">
        <v>1829</v>
      </c>
      <c r="C107" t="s">
        <v>14</v>
      </c>
      <c r="D107" t="s">
        <v>17</v>
      </c>
      <c r="E107">
        <f>(T!E107-AVERAGE(T!$E$2:$E$121))/STDEV(T!$E$2:$E$121)</f>
        <v>-0.81174073568597183</v>
      </c>
      <c r="F107">
        <f>(T!F107-AVERAGE(T!$F$2:$F$121))/STDEV(T!$F$2:$F$121)</f>
        <v>-0.6326008320448665</v>
      </c>
      <c r="G107">
        <f>(T!G107-AVERAGE(T!$G$2:$G$121))/STDEV(T!$G$2:$G$121)</f>
        <v>-0.10163185691189626</v>
      </c>
      <c r="H107">
        <f>(T!H107-AVERAGE(T!$H$2:$H$121))/STDEV(T!$H$2:$H$121)</f>
        <v>-0.58985327296379364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4"/>
        <v>107</v>
      </c>
      <c r="B108">
        <v>1829</v>
      </c>
      <c r="C108" t="s">
        <v>15</v>
      </c>
      <c r="D108" t="s">
        <v>18</v>
      </c>
      <c r="E108">
        <f>(T!E108-AVERAGE(T!$E$2:$E$121))/STDEV(T!$E$2:$E$121)</f>
        <v>-1.391325059644432</v>
      </c>
      <c r="F108">
        <f>(T!F108-AVERAGE(T!$F$2:$F$121))/STDEV(T!$F$2:$F$121)</f>
        <v>-1.7865115004854391</v>
      </c>
      <c r="G108">
        <f>(T!G108-AVERAGE(T!$G$2:$G$121))/STDEV(T!$G$2:$G$121)</f>
        <v>-0.60984864940706385</v>
      </c>
      <c r="H108">
        <f>(T!H108-AVERAGE(T!$H$2:$H$121))/STDEV(T!$H$2:$H$121)</f>
        <v>-0.93240790436544796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4"/>
        <v>108</v>
      </c>
      <c r="B109">
        <v>1829</v>
      </c>
      <c r="C109" t="s">
        <v>16</v>
      </c>
      <c r="D109" t="s">
        <v>19</v>
      </c>
      <c r="E109">
        <f>(T!E109-AVERAGE(T!$E$2:$E$121))/STDEV(T!$E$2:$E$121)</f>
        <v>1.1300090370511482</v>
      </c>
      <c r="F109">
        <f>(T!F109-AVERAGE(T!$F$2:$F$121))/STDEV(T!$F$2:$F$121)</f>
        <v>0.98431385806764093</v>
      </c>
      <c r="G109">
        <f>(T!G109-AVERAGE(T!$G$2:$G$121))/STDEV(T!$G$2:$G$121)</f>
        <v>-1.0155939691373201</v>
      </c>
      <c r="H109">
        <f>(T!H109-AVERAGE(T!$H$2:$H$121))/STDEV(T!$H$2:$H$121)</f>
        <v>-1.022401847924681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4"/>
        <v>109</v>
      </c>
      <c r="B110">
        <v>1829</v>
      </c>
      <c r="C110" t="s">
        <v>17</v>
      </c>
      <c r="D110" t="s">
        <v>8</v>
      </c>
      <c r="E110">
        <f>(T!E110-AVERAGE(T!$E$2:$E$121))/STDEV(T!$E$2:$E$121)</f>
        <v>-5.4836776301097324E-2</v>
      </c>
      <c r="F110">
        <f>(T!F110-AVERAGE(T!$F$2:$F$121))/STDEV(T!$F$2:$F$121)</f>
        <v>0.17201592536818114</v>
      </c>
      <c r="G110">
        <f>(T!G110-AVERAGE(T!$G$2:$G$121))/STDEV(T!$G$2:$G$121)</f>
        <v>-1.581870772990126</v>
      </c>
      <c r="H110">
        <f>(T!H110-AVERAGE(T!$H$2:$H$121))/STDEV(T!$H$2:$H$121)</f>
        <v>-0.87564401334299624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4"/>
        <v>110</v>
      </c>
      <c r="B111">
        <v>1829</v>
      </c>
      <c r="C111" t="s">
        <v>18</v>
      </c>
      <c r="D111" t="s">
        <v>9</v>
      </c>
      <c r="E111">
        <f>(T!E111-AVERAGE(T!$E$2:$E$121))/STDEV(T!$E$2:$E$121)</f>
        <v>2.0559486201127459</v>
      </c>
      <c r="F111">
        <f>(T!F111-AVERAGE(T!$F$2:$F$121))/STDEV(T!$F$2:$F$121)</f>
        <v>1.3910630309125536</v>
      </c>
      <c r="G111">
        <f>(T!G111-AVERAGE(T!$G$2:$G$121))/STDEV(T!$G$2:$G$121)</f>
        <v>-1.7461441067630945</v>
      </c>
      <c r="H111">
        <f>(T!H111-AVERAGE(T!$H$2:$H$121))/STDEV(T!$H$2:$H$121)</f>
        <v>-0.77368893857365872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4"/>
        <v>111</v>
      </c>
      <c r="B112">
        <v>1829</v>
      </c>
      <c r="C112" t="s">
        <v>19</v>
      </c>
      <c r="D112" t="s">
        <v>10</v>
      </c>
      <c r="E112">
        <f>(T!E112-AVERAGE(T!$E$2:$E$121))/STDEV(T!$E$2:$E$121)</f>
        <v>0.78782279125234667</v>
      </c>
      <c r="F112">
        <f>(T!F112-AVERAGE(T!$F$2:$F$121))/STDEV(T!$F$2:$F$121)</f>
        <v>0.74788021937723514</v>
      </c>
      <c r="G112">
        <f>(T!G112-AVERAGE(T!$G$2:$G$121))/STDEV(T!$G$2:$G$121)</f>
        <v>-0.9053014171865994</v>
      </c>
      <c r="H112">
        <f>(T!H112-AVERAGE(T!$H$2:$H$121))/STDEV(T!$H$2:$H$121)</f>
        <v>-1.0140629078436176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4"/>
        <v>112</v>
      </c>
      <c r="B113">
        <v>1830</v>
      </c>
      <c r="C113" t="s">
        <v>8</v>
      </c>
      <c r="D113" t="s">
        <v>11</v>
      </c>
      <c r="E113">
        <f>(T!E113-AVERAGE(T!$E$2:$E$121))/STDEV(T!$E$2:$E$121)</f>
        <v>2.258954210190057</v>
      </c>
      <c r="F113">
        <f>(T!F113-AVERAGE(T!$F$2:$F$121))/STDEV(T!$F$2:$F$121)</f>
        <v>1.4178180700305347</v>
      </c>
      <c r="G113">
        <f>(T!G113-AVERAGE(T!$G$2:$G$121))/STDEV(T!$G$2:$G$121)</f>
        <v>7.8068938938734275E-2</v>
      </c>
      <c r="H113">
        <f>(T!H113-AVERAGE(T!$H$2:$H$121))/STDEV(T!$H$2:$H$121)</f>
        <v>-0.40756157997759168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4"/>
        <v>113</v>
      </c>
      <c r="B114">
        <v>1830</v>
      </c>
      <c r="C114" t="s">
        <v>9</v>
      </c>
      <c r="D114" t="s">
        <v>12</v>
      </c>
      <c r="E114">
        <f>(T!E114-AVERAGE(T!$E$2:$E$121))/STDEV(T!$E$2:$E$121)</f>
        <v>0.34541732831309124</v>
      </c>
      <c r="F114">
        <f>(T!F114-AVERAGE(T!$F$2:$F$121))/STDEV(T!$F$2:$F$121)</f>
        <v>0.62802849698753371</v>
      </c>
      <c r="G114">
        <f>(T!G114-AVERAGE(T!$G$2:$G$121))/STDEV(T!$G$2:$G$121)</f>
        <v>0.44357403948797935</v>
      </c>
      <c r="H114">
        <f>(T!H114-AVERAGE(T!$H$2:$H$121))/STDEV(T!$H$2:$H$121)</f>
        <v>6.1815928133061145E-2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4"/>
        <v>114</v>
      </c>
      <c r="B115">
        <v>1830</v>
      </c>
      <c r="C115" t="s">
        <v>10</v>
      </c>
      <c r="D115" t="s">
        <v>13</v>
      </c>
      <c r="E115">
        <f>(T!E115-AVERAGE(T!$E$2:$E$121))/STDEV(T!$E$2:$E$121)</f>
        <v>-0.93882092676219875</v>
      </c>
      <c r="F115">
        <f>(T!F115-AVERAGE(T!$F$2:$F$121))/STDEV(T!$F$2:$F$121)</f>
        <v>-0.82485020606896242</v>
      </c>
      <c r="G115">
        <f>(T!G115-AVERAGE(T!$G$2:$G$121))/STDEV(T!$G$2:$G$121)</f>
        <v>0.68887988778882081</v>
      </c>
      <c r="H115">
        <f>(T!H115-AVERAGE(T!$H$2:$H$121))/STDEV(T!$H$2:$H$121)</f>
        <v>0.45097433408997722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4"/>
        <v>115</v>
      </c>
      <c r="B116">
        <v>1830</v>
      </c>
      <c r="C116" t="s">
        <v>11</v>
      </c>
      <c r="D116" t="s">
        <v>14</v>
      </c>
      <c r="E116">
        <f>(T!E116-AVERAGE(T!$E$2:$E$121))/STDEV(T!$E$2:$E$121)</f>
        <v>7.3348571667515586E-2</v>
      </c>
      <c r="F116">
        <f>(T!F116-AVERAGE(T!$F$2:$F$121))/STDEV(T!$F$2:$F$121)</f>
        <v>0.32541415777418131</v>
      </c>
      <c r="G116">
        <f>(T!G116-AVERAGE(T!$G$2:$G$121))/STDEV(T!$G$2:$G$121)</f>
        <v>1.2615362385941651</v>
      </c>
      <c r="H116">
        <f>(T!H116-AVERAGE(T!$H$2:$H$121))/STDEV(T!$H$2:$H$121)</f>
        <v>1.5912209484013446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4"/>
        <v>116</v>
      </c>
      <c r="B117">
        <v>1830</v>
      </c>
      <c r="C117" t="s">
        <v>12</v>
      </c>
      <c r="D117" t="s">
        <v>15</v>
      </c>
      <c r="E117">
        <f>(T!E117-AVERAGE(T!$E$2:$E$121))/STDEV(T!$E$2:$E$121)</f>
        <v>-1.1814285642713596</v>
      </c>
      <c r="F117">
        <f>(T!F117-AVERAGE(T!$F$2:$F$121))/STDEV(T!$F$2:$F$121)</f>
        <v>-1.2665259877352475</v>
      </c>
      <c r="G117">
        <f>(T!G117-AVERAGE(T!$G$2:$G$121))/STDEV(T!$G$2:$G$121)</f>
        <v>0.94271224595209635</v>
      </c>
      <c r="H117">
        <f>(T!H117-AVERAGE(T!$H$2:$H$121))/STDEV(T!$H$2:$H$121)</f>
        <v>0.91634994950860493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4"/>
        <v>117</v>
      </c>
      <c r="B118">
        <v>1830</v>
      </c>
      <c r="C118" t="s">
        <v>13</v>
      </c>
      <c r="D118" t="s">
        <v>16</v>
      </c>
      <c r="E118">
        <f>(T!E118-AVERAGE(T!$E$2:$E$121))/STDEV(T!$E$2:$E$121)</f>
        <v>-1.6531656372051984</v>
      </c>
      <c r="F118">
        <f>(T!F118-AVERAGE(T!$F$2:$F$121))/STDEV(T!$F$2:$F$121)</f>
        <v>-2.8226666459578063</v>
      </c>
      <c r="G118">
        <f>(T!G118-AVERAGE(T!$G$2:$G$121))/STDEV(T!$G$2:$G$121)</f>
        <v>0.80208617512911329</v>
      </c>
      <c r="H118">
        <f>(T!H118-AVERAGE(T!$H$2:$H$121))/STDEV(T!$H$2:$H$121)</f>
        <v>0.65064927917389681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4"/>
        <v>118</v>
      </c>
      <c r="B119">
        <v>1830</v>
      </c>
      <c r="C119" t="s">
        <v>14</v>
      </c>
      <c r="D119" t="s">
        <v>17</v>
      </c>
      <c r="E119">
        <f>(T!E119-AVERAGE(T!$E$2:$E$121))/STDEV(T!$E$2:$E$121)</f>
        <v>-1.4082139645517453</v>
      </c>
      <c r="F119">
        <f>(T!F119-AVERAGE(T!$F$2:$F$121))/STDEV(T!$F$2:$F$121)</f>
        <v>-1.8395118891205562</v>
      </c>
      <c r="G119">
        <f>(T!G119-AVERAGE(T!$G$2:$G$121))/STDEV(T!$G$2:$G$121)</f>
        <v>-7.0194185680267945E-2</v>
      </c>
      <c r="H119">
        <f>(T!H119-AVERAGE(T!$H$2:$H$121))/STDEV(T!$H$2:$H$121)</f>
        <v>-0.56026864991876524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4"/>
        <v>119</v>
      </c>
      <c r="B120">
        <v>1830</v>
      </c>
      <c r="C120" t="s">
        <v>15</v>
      </c>
      <c r="D120" t="s">
        <v>18</v>
      </c>
      <c r="E120">
        <f>(T!E120-AVERAGE(T!$E$2:$E$121))/STDEV(T!$E$2:$E$121)</f>
        <v>-0.59972161524541534</v>
      </c>
      <c r="F120">
        <f>(T!F120-AVERAGE(T!$F$2:$F$121))/STDEV(T!$F$2:$F$121)</f>
        <v>-0.36242760188276008</v>
      </c>
      <c r="G120">
        <f>(T!G120-AVERAGE(T!$G$2:$G$121))/STDEV(T!$G$2:$G$121)</f>
        <v>-1.2260270055469786</v>
      </c>
      <c r="H120">
        <f>(T!H120-AVERAGE(T!$H$2:$H$121))/STDEV(T!$H$2:$H$121)</f>
        <v>-1.0049171155283301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4"/>
        <v>120</v>
      </c>
      <c r="B121">
        <v>1830</v>
      </c>
      <c r="C121" t="s">
        <v>16</v>
      </c>
      <c r="D121" t="s">
        <v>19</v>
      </c>
      <c r="E121">
        <f>(T!E121-AVERAGE(T!$E$2:$E$121))/STDEV(T!$E$2:$E$121)</f>
        <v>0.68038060896552355</v>
      </c>
      <c r="F121">
        <f>(T!F121-AVERAGE(T!$F$2:$F$121))/STDEV(T!$F$2:$F$121)</f>
        <v>0.73593806472105239</v>
      </c>
      <c r="G121">
        <f>(T!G121-AVERAGE(T!$G$2:$G$121))/STDEV(T!$G$2:$G$121)</f>
        <v>-2.0718997225205347</v>
      </c>
      <c r="H121">
        <f>(T!H121-AVERAGE(T!$H$2:$H$121))/STDEV(T!$H$2:$H$121)</f>
        <v>-0.49252540462743405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2015-11-01T16:08:01Z</dcterms:modified>
</cp:coreProperties>
</file>